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ent\Documents\Maximl\"/>
    </mc:Choice>
  </mc:AlternateContent>
  <xr:revisionPtr revIDLastSave="0" documentId="13_ncr:1_{3FA8A111-E3EA-47D3-8F87-4681825C01FE}" xr6:coauthVersionLast="47" xr6:coauthVersionMax="47" xr10:uidLastSave="{00000000-0000-0000-0000-000000000000}"/>
  <bookViews>
    <workbookView xWindow="-110" yWindow="-110" windowWidth="19420" windowHeight="10300" activeTab="2" xr2:uid="{7B66BD9C-4FCF-4C00-AE61-7E91914ADEB7}"/>
  </bookViews>
  <sheets>
    <sheet name="TASK" sheetId="2" r:id="rId1"/>
    <sheet name="Table" sheetId="1" r:id="rId2"/>
    <sheet name="Pending Task" sheetId="4" r:id="rId3"/>
  </sheets>
  <definedNames>
    <definedName name="_xlnm._FilterDatabase" localSheetId="2" hidden="1">'Pending Task'!$A$1:$P$265</definedName>
    <definedName name="_xlnm._FilterDatabase" localSheetId="1" hidden="1">Table!$A$40:$N$40</definedName>
    <definedName name="_xlnm._FilterDatabase" localSheetId="0" hidden="1">TASK!$A$1:$AC$2978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C44" i="1"/>
  <c r="C70" i="1"/>
  <c r="C71" i="1"/>
  <c r="C73" i="1"/>
  <c r="B44" i="1"/>
  <c r="B70" i="1"/>
  <c r="B71" i="1"/>
  <c r="B72" i="1"/>
  <c r="B73" i="1"/>
  <c r="S2" i="2"/>
  <c r="S3" i="2"/>
  <c r="S4" i="2"/>
  <c r="S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2520" i="2"/>
  <c r="V2521" i="2"/>
  <c r="V2522" i="2"/>
  <c r="V2523" i="2"/>
  <c r="V2524" i="2"/>
  <c r="V2525" i="2"/>
  <c r="V2526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50" i="2"/>
  <c r="V2551" i="2"/>
  <c r="V2552" i="2"/>
  <c r="V2553" i="2"/>
  <c r="V2554" i="2"/>
  <c r="V2555" i="2"/>
  <c r="V2556" i="2"/>
  <c r="V2557" i="2"/>
  <c r="V2558" i="2"/>
  <c r="V2559" i="2"/>
  <c r="V2560" i="2"/>
  <c r="V2561" i="2"/>
  <c r="V2562" i="2"/>
  <c r="V2563" i="2"/>
  <c r="V2564" i="2"/>
  <c r="V2565" i="2"/>
  <c r="V2566" i="2"/>
  <c r="V2567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84" i="2"/>
  <c r="V2585" i="2"/>
  <c r="V2586" i="2"/>
  <c r="V2587" i="2"/>
  <c r="V2588" i="2"/>
  <c r="V2589" i="2"/>
  <c r="V2590" i="2"/>
  <c r="V2591" i="2"/>
  <c r="V2592" i="2"/>
  <c r="V2593" i="2"/>
  <c r="V2594" i="2"/>
  <c r="V2595" i="2"/>
  <c r="V2596" i="2"/>
  <c r="V2597" i="2"/>
  <c r="V2598" i="2"/>
  <c r="V2599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616" i="2"/>
  <c r="V2617" i="2"/>
  <c r="V2618" i="2"/>
  <c r="V2619" i="2"/>
  <c r="V2620" i="2"/>
  <c r="V2621" i="2"/>
  <c r="V2622" i="2"/>
  <c r="V2623" i="2"/>
  <c r="V2624" i="2"/>
  <c r="V2625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641" i="2"/>
  <c r="V2642" i="2"/>
  <c r="V2643" i="2"/>
  <c r="V2644" i="2"/>
  <c r="V2645" i="2"/>
  <c r="V2646" i="2"/>
  <c r="V2647" i="2"/>
  <c r="V2648" i="2"/>
  <c r="V2649" i="2"/>
  <c r="V2650" i="2"/>
  <c r="V2651" i="2"/>
  <c r="V2652" i="2"/>
  <c r="V2653" i="2"/>
  <c r="V2654" i="2"/>
  <c r="V2655" i="2"/>
  <c r="V2656" i="2"/>
  <c r="V2657" i="2"/>
  <c r="V2658" i="2"/>
  <c r="V2659" i="2"/>
  <c r="V2660" i="2"/>
  <c r="V2661" i="2"/>
  <c r="V2662" i="2"/>
  <c r="V2663" i="2"/>
  <c r="V2664" i="2"/>
  <c r="V2665" i="2"/>
  <c r="V2666" i="2"/>
  <c r="V2667" i="2"/>
  <c r="V2668" i="2"/>
  <c r="V2669" i="2"/>
  <c r="V2670" i="2"/>
  <c r="V2671" i="2"/>
  <c r="V2672" i="2"/>
  <c r="V2673" i="2"/>
  <c r="V2674" i="2"/>
  <c r="V2675" i="2"/>
  <c r="V2676" i="2"/>
  <c r="V2677" i="2"/>
  <c r="V2678" i="2"/>
  <c r="V2679" i="2"/>
  <c r="V2680" i="2"/>
  <c r="V2681" i="2"/>
  <c r="V2682" i="2"/>
  <c r="V2683" i="2"/>
  <c r="V2684" i="2"/>
  <c r="V2685" i="2"/>
  <c r="V2686" i="2"/>
  <c r="V2687" i="2"/>
  <c r="V2688" i="2"/>
  <c r="V2689" i="2"/>
  <c r="V2690" i="2"/>
  <c r="V2691" i="2"/>
  <c r="V2692" i="2"/>
  <c r="V2693" i="2"/>
  <c r="V2694" i="2"/>
  <c r="V2695" i="2"/>
  <c r="V2696" i="2"/>
  <c r="V2697" i="2"/>
  <c r="V2698" i="2"/>
  <c r="V2699" i="2"/>
  <c r="V2700" i="2"/>
  <c r="V2701" i="2"/>
  <c r="V2702" i="2"/>
  <c r="V2703" i="2"/>
  <c r="V2704" i="2"/>
  <c r="V2705" i="2"/>
  <c r="V2706" i="2"/>
  <c r="V2707" i="2"/>
  <c r="V2708" i="2"/>
  <c r="V2709" i="2"/>
  <c r="V2710" i="2"/>
  <c r="V2711" i="2"/>
  <c r="V2712" i="2"/>
  <c r="V2713" i="2"/>
  <c r="V2714" i="2"/>
  <c r="V2715" i="2"/>
  <c r="V2716" i="2"/>
  <c r="V2717" i="2"/>
  <c r="V2718" i="2"/>
  <c r="V2719" i="2"/>
  <c r="V2720" i="2"/>
  <c r="V2721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2734" i="2"/>
  <c r="V2735" i="2"/>
  <c r="V2736" i="2"/>
  <c r="V2737" i="2"/>
  <c r="V2738" i="2"/>
  <c r="V2739" i="2"/>
  <c r="V2740" i="2"/>
  <c r="V2741" i="2"/>
  <c r="V2742" i="2"/>
  <c r="V2743" i="2"/>
  <c r="V2744" i="2"/>
  <c r="V2745" i="2"/>
  <c r="V2746" i="2"/>
  <c r="V2747" i="2"/>
  <c r="V2748" i="2"/>
  <c r="V2749" i="2"/>
  <c r="V2750" i="2"/>
  <c r="V2751" i="2"/>
  <c r="V2752" i="2"/>
  <c r="V2753" i="2"/>
  <c r="V2754" i="2"/>
  <c r="V2755" i="2"/>
  <c r="V2756" i="2"/>
  <c r="V2757" i="2"/>
  <c r="V2758" i="2"/>
  <c r="V2759" i="2"/>
  <c r="V2760" i="2"/>
  <c r="V2761" i="2"/>
  <c r="V2762" i="2"/>
  <c r="V2763" i="2"/>
  <c r="V2764" i="2"/>
  <c r="V2765" i="2"/>
  <c r="V2766" i="2"/>
  <c r="V2767" i="2"/>
  <c r="V2768" i="2"/>
  <c r="V2769" i="2"/>
  <c r="V2770" i="2"/>
  <c r="V2771" i="2"/>
  <c r="V2772" i="2"/>
  <c r="V2773" i="2"/>
  <c r="V2774" i="2"/>
  <c r="V2775" i="2"/>
  <c r="V2776" i="2"/>
  <c r="V2777" i="2"/>
  <c r="V2778" i="2"/>
  <c r="V2779" i="2"/>
  <c r="V2780" i="2"/>
  <c r="V2781" i="2"/>
  <c r="V2782" i="2"/>
  <c r="V2783" i="2"/>
  <c r="V2784" i="2"/>
  <c r="V2785" i="2"/>
  <c r="V2786" i="2"/>
  <c r="V2787" i="2"/>
  <c r="V2788" i="2"/>
  <c r="V2789" i="2"/>
  <c r="V2790" i="2"/>
  <c r="V2791" i="2"/>
  <c r="V2792" i="2"/>
  <c r="V2793" i="2"/>
  <c r="V2794" i="2"/>
  <c r="V2795" i="2"/>
  <c r="V2796" i="2"/>
  <c r="V2797" i="2"/>
  <c r="V2798" i="2"/>
  <c r="V2799" i="2"/>
  <c r="V2800" i="2"/>
  <c r="V2801" i="2"/>
  <c r="V2802" i="2"/>
  <c r="V2803" i="2"/>
  <c r="V2804" i="2"/>
  <c r="V2805" i="2"/>
  <c r="V2806" i="2"/>
  <c r="V2807" i="2"/>
  <c r="V2808" i="2"/>
  <c r="V2809" i="2"/>
  <c r="V2810" i="2"/>
  <c r="V2811" i="2"/>
  <c r="V2812" i="2"/>
  <c r="V2813" i="2"/>
  <c r="V2814" i="2"/>
  <c r="V2815" i="2"/>
  <c r="V2816" i="2"/>
  <c r="V2817" i="2"/>
  <c r="V2818" i="2"/>
  <c r="V2819" i="2"/>
  <c r="V2820" i="2"/>
  <c r="V2821" i="2"/>
  <c r="V2822" i="2"/>
  <c r="V2823" i="2"/>
  <c r="V2824" i="2"/>
  <c r="V2825" i="2"/>
  <c r="V2826" i="2"/>
  <c r="V2827" i="2"/>
  <c r="V2828" i="2"/>
  <c r="V2829" i="2"/>
  <c r="V2830" i="2"/>
  <c r="V2831" i="2"/>
  <c r="V2832" i="2"/>
  <c r="V2833" i="2"/>
  <c r="V2834" i="2"/>
  <c r="V2835" i="2"/>
  <c r="V2836" i="2"/>
  <c r="V2837" i="2"/>
  <c r="V2838" i="2"/>
  <c r="V2839" i="2"/>
  <c r="V2840" i="2"/>
  <c r="V2841" i="2"/>
  <c r="V2842" i="2"/>
  <c r="V2843" i="2"/>
  <c r="V2844" i="2"/>
  <c r="V2845" i="2"/>
  <c r="V2846" i="2"/>
  <c r="V2847" i="2"/>
  <c r="V2848" i="2"/>
  <c r="V2849" i="2"/>
  <c r="V2850" i="2"/>
  <c r="V2851" i="2"/>
  <c r="V2852" i="2"/>
  <c r="V2853" i="2"/>
  <c r="V2854" i="2"/>
  <c r="V2855" i="2"/>
  <c r="V2856" i="2"/>
  <c r="V2857" i="2"/>
  <c r="V2858" i="2"/>
  <c r="V2859" i="2"/>
  <c r="V2860" i="2"/>
  <c r="V2861" i="2"/>
  <c r="V2862" i="2"/>
  <c r="V2863" i="2"/>
  <c r="V2864" i="2"/>
  <c r="V2865" i="2"/>
  <c r="V2866" i="2"/>
  <c r="V2867" i="2"/>
  <c r="V2868" i="2"/>
  <c r="V2869" i="2"/>
  <c r="V2870" i="2"/>
  <c r="V2871" i="2"/>
  <c r="V2872" i="2"/>
  <c r="V2873" i="2"/>
  <c r="V2874" i="2"/>
  <c r="V2875" i="2"/>
  <c r="V2876" i="2"/>
  <c r="V2877" i="2"/>
  <c r="V2878" i="2"/>
  <c r="V2879" i="2"/>
  <c r="V2880" i="2"/>
  <c r="V2881" i="2"/>
  <c r="V2882" i="2"/>
  <c r="V2883" i="2"/>
  <c r="V2884" i="2"/>
  <c r="V2885" i="2"/>
  <c r="V2886" i="2"/>
  <c r="V2887" i="2"/>
  <c r="V2888" i="2"/>
  <c r="V2889" i="2"/>
  <c r="V2890" i="2"/>
  <c r="V2891" i="2"/>
  <c r="V2892" i="2"/>
  <c r="V2893" i="2"/>
  <c r="V2894" i="2"/>
  <c r="V2895" i="2"/>
  <c r="V2896" i="2"/>
  <c r="V2897" i="2"/>
  <c r="V2898" i="2"/>
  <c r="V2899" i="2"/>
  <c r="V2900" i="2"/>
  <c r="V2901" i="2"/>
  <c r="V2902" i="2"/>
  <c r="V2903" i="2"/>
  <c r="V2904" i="2"/>
  <c r="V2905" i="2"/>
  <c r="V2906" i="2"/>
  <c r="V2907" i="2"/>
  <c r="V2908" i="2"/>
  <c r="V2909" i="2"/>
  <c r="V2910" i="2"/>
  <c r="V2911" i="2"/>
  <c r="V2912" i="2"/>
  <c r="V2913" i="2"/>
  <c r="V2914" i="2"/>
  <c r="V2915" i="2"/>
  <c r="V2916" i="2"/>
  <c r="V2917" i="2"/>
  <c r="V2918" i="2"/>
  <c r="V2919" i="2"/>
  <c r="V2920" i="2"/>
  <c r="V2921" i="2"/>
  <c r="V2922" i="2"/>
  <c r="V2923" i="2"/>
  <c r="V2924" i="2"/>
  <c r="V2925" i="2"/>
  <c r="V2926" i="2"/>
  <c r="V2927" i="2"/>
  <c r="V2928" i="2"/>
  <c r="V2929" i="2"/>
  <c r="V2930" i="2"/>
  <c r="V2931" i="2"/>
  <c r="V2932" i="2"/>
  <c r="V2933" i="2"/>
  <c r="V2934" i="2"/>
  <c r="V2935" i="2"/>
  <c r="V2936" i="2"/>
  <c r="V2937" i="2"/>
  <c r="V2938" i="2"/>
  <c r="V2939" i="2"/>
  <c r="V2940" i="2"/>
  <c r="V2941" i="2"/>
  <c r="V2942" i="2"/>
  <c r="V2943" i="2"/>
  <c r="V2944" i="2"/>
  <c r="V2945" i="2"/>
  <c r="V2946" i="2"/>
  <c r="V2947" i="2"/>
  <c r="V2948" i="2"/>
  <c r="V2949" i="2"/>
  <c r="V2950" i="2"/>
  <c r="V2951" i="2"/>
  <c r="V2952" i="2"/>
  <c r="V2953" i="2"/>
  <c r="V2954" i="2"/>
  <c r="V2955" i="2"/>
  <c r="V2956" i="2"/>
  <c r="V2957" i="2"/>
  <c r="V2958" i="2"/>
  <c r="V2959" i="2"/>
  <c r="V2960" i="2"/>
  <c r="V2961" i="2"/>
  <c r="V2962" i="2"/>
  <c r="V2963" i="2"/>
  <c r="V2964" i="2"/>
  <c r="V2965" i="2"/>
  <c r="V2966" i="2"/>
  <c r="V2967" i="2"/>
  <c r="V2968" i="2"/>
  <c r="V2969" i="2"/>
  <c r="V2970" i="2"/>
  <c r="V2971" i="2"/>
  <c r="V2972" i="2"/>
  <c r="V2973" i="2"/>
  <c r="V2974" i="2"/>
  <c r="V2975" i="2"/>
  <c r="V2976" i="2"/>
  <c r="V2977" i="2"/>
  <c r="V2978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V2" i="2"/>
  <c r="U2" i="2"/>
  <c r="T2" i="2"/>
  <c r="T3" i="2"/>
  <c r="T4" i="2"/>
  <c r="T5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S370" i="2"/>
  <c r="T370" i="2"/>
  <c r="S371" i="2"/>
  <c r="T371" i="2"/>
  <c r="S372" i="2"/>
  <c r="T372" i="2"/>
  <c r="S373" i="2"/>
  <c r="T373" i="2"/>
  <c r="S374" i="2"/>
  <c r="T374" i="2"/>
  <c r="S375" i="2"/>
  <c r="T375" i="2"/>
  <c r="S376" i="2"/>
  <c r="T376" i="2"/>
  <c r="S377" i="2"/>
  <c r="T377" i="2"/>
  <c r="S378" i="2"/>
  <c r="T378" i="2"/>
  <c r="S379" i="2"/>
  <c r="T379" i="2"/>
  <c r="S380" i="2"/>
  <c r="T380" i="2"/>
  <c r="S381" i="2"/>
  <c r="T381" i="2"/>
  <c r="S382" i="2"/>
  <c r="T382" i="2"/>
  <c r="S383" i="2"/>
  <c r="T383" i="2"/>
  <c r="S384" i="2"/>
  <c r="T384" i="2"/>
  <c r="S385" i="2"/>
  <c r="T385" i="2"/>
  <c r="S386" i="2"/>
  <c r="T386" i="2"/>
  <c r="S387" i="2"/>
  <c r="T387" i="2"/>
  <c r="S388" i="2"/>
  <c r="T388" i="2"/>
  <c r="S389" i="2"/>
  <c r="T389" i="2"/>
  <c r="S390" i="2"/>
  <c r="T390" i="2"/>
  <c r="S391" i="2"/>
  <c r="T391" i="2"/>
  <c r="S392" i="2"/>
  <c r="T392" i="2"/>
  <c r="S393" i="2"/>
  <c r="T393" i="2"/>
  <c r="S394" i="2"/>
  <c r="T394" i="2"/>
  <c r="S395" i="2"/>
  <c r="T395" i="2"/>
  <c r="S396" i="2"/>
  <c r="T396" i="2"/>
  <c r="S397" i="2"/>
  <c r="T397" i="2"/>
  <c r="S398" i="2"/>
  <c r="T398" i="2"/>
  <c r="S399" i="2"/>
  <c r="T399" i="2"/>
  <c r="S400" i="2"/>
  <c r="T400" i="2"/>
  <c r="S401" i="2"/>
  <c r="T401" i="2"/>
  <c r="S402" i="2"/>
  <c r="T402" i="2"/>
  <c r="S403" i="2"/>
  <c r="T403" i="2"/>
  <c r="S404" i="2"/>
  <c r="T404" i="2"/>
  <c r="S405" i="2"/>
  <c r="T405" i="2"/>
  <c r="S406" i="2"/>
  <c r="T406" i="2"/>
  <c r="S407" i="2"/>
  <c r="T407" i="2"/>
  <c r="S408" i="2"/>
  <c r="T408" i="2"/>
  <c r="S409" i="2"/>
  <c r="T409" i="2"/>
  <c r="S410" i="2"/>
  <c r="T410" i="2"/>
  <c r="S411" i="2"/>
  <c r="T411" i="2"/>
  <c r="S412" i="2"/>
  <c r="T412" i="2"/>
  <c r="S413" i="2"/>
  <c r="T413" i="2"/>
  <c r="S414" i="2"/>
  <c r="T414" i="2"/>
  <c r="S415" i="2"/>
  <c r="T415" i="2"/>
  <c r="S416" i="2"/>
  <c r="T416" i="2"/>
  <c r="S417" i="2"/>
  <c r="T417" i="2"/>
  <c r="S418" i="2"/>
  <c r="T418" i="2"/>
  <c r="S419" i="2"/>
  <c r="T419" i="2"/>
  <c r="S420" i="2"/>
  <c r="T420" i="2"/>
  <c r="S421" i="2"/>
  <c r="T421" i="2"/>
  <c r="S422" i="2"/>
  <c r="T422" i="2"/>
  <c r="S423" i="2"/>
  <c r="T423" i="2"/>
  <c r="S424" i="2"/>
  <c r="T424" i="2"/>
  <c r="S425" i="2"/>
  <c r="T425" i="2"/>
  <c r="S426" i="2"/>
  <c r="T426" i="2"/>
  <c r="S427" i="2"/>
  <c r="T427" i="2"/>
  <c r="S428" i="2"/>
  <c r="T428" i="2"/>
  <c r="S429" i="2"/>
  <c r="T429" i="2"/>
  <c r="S430" i="2"/>
  <c r="T430" i="2"/>
  <c r="S431" i="2"/>
  <c r="T431" i="2"/>
  <c r="S432" i="2"/>
  <c r="T432" i="2"/>
  <c r="S433" i="2"/>
  <c r="T433" i="2"/>
  <c r="S434" i="2"/>
  <c r="T434" i="2"/>
  <c r="S435" i="2"/>
  <c r="T435" i="2"/>
  <c r="S436" i="2"/>
  <c r="T436" i="2"/>
  <c r="S437" i="2"/>
  <c r="T437" i="2"/>
  <c r="S438" i="2"/>
  <c r="T438" i="2"/>
  <c r="S439" i="2"/>
  <c r="T439" i="2"/>
  <c r="S440" i="2"/>
  <c r="T440" i="2"/>
  <c r="S441" i="2"/>
  <c r="T441" i="2"/>
  <c r="S442" i="2"/>
  <c r="T442" i="2"/>
  <c r="S443" i="2"/>
  <c r="T443" i="2"/>
  <c r="S444" i="2"/>
  <c r="T444" i="2"/>
  <c r="S445" i="2"/>
  <c r="T445" i="2"/>
  <c r="S446" i="2"/>
  <c r="T446" i="2"/>
  <c r="S447" i="2"/>
  <c r="T447" i="2"/>
  <c r="S448" i="2"/>
  <c r="T448" i="2"/>
  <c r="S449" i="2"/>
  <c r="T449" i="2"/>
  <c r="S450" i="2"/>
  <c r="T450" i="2"/>
  <c r="S451" i="2"/>
  <c r="T451" i="2"/>
  <c r="S452" i="2"/>
  <c r="T452" i="2"/>
  <c r="S453" i="2"/>
  <c r="T453" i="2"/>
  <c r="S454" i="2"/>
  <c r="T454" i="2"/>
  <c r="S455" i="2"/>
  <c r="T455" i="2"/>
  <c r="S456" i="2"/>
  <c r="T456" i="2"/>
  <c r="S457" i="2"/>
  <c r="T457" i="2"/>
  <c r="S458" i="2"/>
  <c r="T458" i="2"/>
  <c r="S459" i="2"/>
  <c r="T459" i="2"/>
  <c r="S460" i="2"/>
  <c r="T460" i="2"/>
  <c r="S461" i="2"/>
  <c r="T461" i="2"/>
  <c r="S462" i="2"/>
  <c r="T462" i="2"/>
  <c r="S463" i="2"/>
  <c r="T463" i="2"/>
  <c r="S464" i="2"/>
  <c r="T464" i="2"/>
  <c r="S465" i="2"/>
  <c r="T465" i="2"/>
  <c r="S466" i="2"/>
  <c r="T466" i="2"/>
  <c r="S467" i="2"/>
  <c r="T467" i="2"/>
  <c r="S468" i="2"/>
  <c r="T468" i="2"/>
  <c r="S469" i="2"/>
  <c r="T469" i="2"/>
  <c r="S470" i="2"/>
  <c r="T470" i="2"/>
  <c r="S471" i="2"/>
  <c r="T471" i="2"/>
  <c r="S472" i="2"/>
  <c r="T472" i="2"/>
  <c r="S473" i="2"/>
  <c r="T473" i="2"/>
  <c r="S474" i="2"/>
  <c r="T474" i="2"/>
  <c r="S475" i="2"/>
  <c r="T475" i="2"/>
  <c r="S476" i="2"/>
  <c r="T476" i="2"/>
  <c r="S477" i="2"/>
  <c r="T477" i="2"/>
  <c r="S478" i="2"/>
  <c r="T478" i="2"/>
  <c r="S479" i="2"/>
  <c r="T479" i="2"/>
  <c r="S480" i="2"/>
  <c r="T480" i="2"/>
  <c r="S481" i="2"/>
  <c r="T481" i="2"/>
  <c r="S482" i="2"/>
  <c r="T482" i="2"/>
  <c r="S483" i="2"/>
  <c r="T483" i="2"/>
  <c r="S484" i="2"/>
  <c r="T484" i="2"/>
  <c r="S485" i="2"/>
  <c r="T485" i="2"/>
  <c r="S486" i="2"/>
  <c r="T486" i="2"/>
  <c r="S487" i="2"/>
  <c r="T487" i="2"/>
  <c r="S488" i="2"/>
  <c r="T488" i="2"/>
  <c r="S489" i="2"/>
  <c r="T489" i="2"/>
  <c r="S490" i="2"/>
  <c r="T490" i="2"/>
  <c r="S491" i="2"/>
  <c r="T491" i="2"/>
  <c r="S492" i="2"/>
  <c r="T492" i="2"/>
  <c r="S493" i="2"/>
  <c r="T493" i="2"/>
  <c r="S494" i="2"/>
  <c r="T494" i="2"/>
  <c r="S495" i="2"/>
  <c r="T495" i="2"/>
  <c r="S496" i="2"/>
  <c r="T496" i="2"/>
  <c r="S497" i="2"/>
  <c r="T497" i="2"/>
  <c r="S498" i="2"/>
  <c r="T498" i="2"/>
  <c r="S499" i="2"/>
  <c r="T499" i="2"/>
  <c r="S500" i="2"/>
  <c r="T500" i="2"/>
  <c r="S501" i="2"/>
  <c r="T501" i="2"/>
  <c r="S502" i="2"/>
  <c r="T502" i="2"/>
  <c r="S503" i="2"/>
  <c r="T503" i="2"/>
  <c r="S504" i="2"/>
  <c r="T504" i="2"/>
  <c r="S505" i="2"/>
  <c r="T505" i="2"/>
  <c r="S506" i="2"/>
  <c r="T506" i="2"/>
  <c r="S507" i="2"/>
  <c r="T507" i="2"/>
  <c r="S508" i="2"/>
  <c r="T508" i="2"/>
  <c r="S509" i="2"/>
  <c r="T509" i="2"/>
  <c r="S510" i="2"/>
  <c r="T510" i="2"/>
  <c r="S511" i="2"/>
  <c r="T511" i="2"/>
  <c r="S512" i="2"/>
  <c r="T512" i="2"/>
  <c r="S513" i="2"/>
  <c r="T513" i="2"/>
  <c r="S514" i="2"/>
  <c r="T514" i="2"/>
  <c r="S515" i="2"/>
  <c r="T515" i="2"/>
  <c r="S516" i="2"/>
  <c r="T516" i="2"/>
  <c r="S517" i="2"/>
  <c r="T517" i="2"/>
  <c r="S518" i="2"/>
  <c r="T518" i="2"/>
  <c r="S519" i="2"/>
  <c r="T519" i="2"/>
  <c r="S520" i="2"/>
  <c r="T520" i="2"/>
  <c r="S521" i="2"/>
  <c r="T521" i="2"/>
  <c r="S522" i="2"/>
  <c r="T522" i="2"/>
  <c r="S523" i="2"/>
  <c r="T523" i="2"/>
  <c r="S524" i="2"/>
  <c r="T524" i="2"/>
  <c r="S525" i="2"/>
  <c r="T525" i="2"/>
  <c r="S526" i="2"/>
  <c r="T526" i="2"/>
  <c r="S527" i="2"/>
  <c r="T527" i="2"/>
  <c r="S528" i="2"/>
  <c r="T528" i="2"/>
  <c r="S529" i="2"/>
  <c r="T529" i="2"/>
  <c r="S530" i="2"/>
  <c r="T530" i="2"/>
  <c r="S531" i="2"/>
  <c r="T531" i="2"/>
  <c r="S532" i="2"/>
  <c r="T532" i="2"/>
  <c r="S533" i="2"/>
  <c r="T533" i="2"/>
  <c r="S534" i="2"/>
  <c r="T534" i="2"/>
  <c r="S535" i="2"/>
  <c r="T535" i="2"/>
  <c r="S536" i="2"/>
  <c r="T536" i="2"/>
  <c r="S537" i="2"/>
  <c r="T537" i="2"/>
  <c r="S538" i="2"/>
  <c r="T538" i="2"/>
  <c r="S539" i="2"/>
  <c r="T539" i="2"/>
  <c r="S540" i="2"/>
  <c r="T540" i="2"/>
  <c r="S541" i="2"/>
  <c r="T541" i="2"/>
  <c r="S542" i="2"/>
  <c r="T542" i="2"/>
  <c r="S543" i="2"/>
  <c r="T543" i="2"/>
  <c r="S544" i="2"/>
  <c r="T544" i="2"/>
  <c r="S545" i="2"/>
  <c r="T545" i="2"/>
  <c r="S546" i="2"/>
  <c r="T546" i="2"/>
  <c r="S547" i="2"/>
  <c r="T547" i="2"/>
  <c r="S548" i="2"/>
  <c r="T548" i="2"/>
  <c r="S549" i="2"/>
  <c r="T549" i="2"/>
  <c r="S550" i="2"/>
  <c r="T550" i="2"/>
  <c r="S551" i="2"/>
  <c r="T551" i="2"/>
  <c r="S552" i="2"/>
  <c r="T552" i="2"/>
  <c r="S553" i="2"/>
  <c r="T553" i="2"/>
  <c r="S554" i="2"/>
  <c r="T554" i="2"/>
  <c r="S555" i="2"/>
  <c r="T555" i="2"/>
  <c r="S556" i="2"/>
  <c r="T556" i="2"/>
  <c r="S557" i="2"/>
  <c r="T557" i="2"/>
  <c r="S558" i="2"/>
  <c r="T558" i="2"/>
  <c r="S559" i="2"/>
  <c r="T559" i="2"/>
  <c r="S560" i="2"/>
  <c r="T560" i="2"/>
  <c r="S561" i="2"/>
  <c r="T561" i="2"/>
  <c r="S562" i="2"/>
  <c r="T562" i="2"/>
  <c r="S563" i="2"/>
  <c r="T563" i="2"/>
  <c r="S564" i="2"/>
  <c r="T564" i="2"/>
  <c r="S565" i="2"/>
  <c r="T565" i="2"/>
  <c r="S566" i="2"/>
  <c r="T566" i="2"/>
  <c r="S567" i="2"/>
  <c r="T567" i="2"/>
  <c r="S568" i="2"/>
  <c r="T568" i="2"/>
  <c r="S569" i="2"/>
  <c r="T569" i="2"/>
  <c r="S570" i="2"/>
  <c r="T570" i="2"/>
  <c r="S571" i="2"/>
  <c r="T571" i="2"/>
  <c r="S572" i="2"/>
  <c r="T572" i="2"/>
  <c r="S573" i="2"/>
  <c r="T573" i="2"/>
  <c r="S574" i="2"/>
  <c r="T574" i="2"/>
  <c r="S575" i="2"/>
  <c r="T575" i="2"/>
  <c r="S576" i="2"/>
  <c r="T576" i="2"/>
  <c r="S577" i="2"/>
  <c r="T577" i="2"/>
  <c r="S578" i="2"/>
  <c r="T578" i="2"/>
  <c r="S579" i="2"/>
  <c r="T579" i="2"/>
  <c r="S580" i="2"/>
  <c r="T580" i="2"/>
  <c r="S581" i="2"/>
  <c r="T581" i="2"/>
  <c r="S582" i="2"/>
  <c r="T582" i="2"/>
  <c r="S583" i="2"/>
  <c r="T583" i="2"/>
  <c r="S584" i="2"/>
  <c r="T584" i="2"/>
  <c r="S585" i="2"/>
  <c r="T585" i="2"/>
  <c r="S586" i="2"/>
  <c r="T586" i="2"/>
  <c r="S587" i="2"/>
  <c r="T587" i="2"/>
  <c r="S588" i="2"/>
  <c r="T588" i="2"/>
  <c r="S589" i="2"/>
  <c r="T589" i="2"/>
  <c r="S590" i="2"/>
  <c r="T590" i="2"/>
  <c r="S591" i="2"/>
  <c r="T591" i="2"/>
  <c r="S592" i="2"/>
  <c r="T592" i="2"/>
  <c r="S593" i="2"/>
  <c r="T593" i="2"/>
  <c r="S594" i="2"/>
  <c r="T594" i="2"/>
  <c r="S595" i="2"/>
  <c r="T595" i="2"/>
  <c r="S596" i="2"/>
  <c r="T596" i="2"/>
  <c r="S597" i="2"/>
  <c r="T597" i="2"/>
  <c r="S598" i="2"/>
  <c r="T598" i="2"/>
  <c r="S599" i="2"/>
  <c r="T599" i="2"/>
  <c r="S600" i="2"/>
  <c r="T600" i="2"/>
  <c r="S601" i="2"/>
  <c r="T601" i="2"/>
  <c r="S602" i="2"/>
  <c r="T602" i="2"/>
  <c r="S603" i="2"/>
  <c r="T603" i="2"/>
  <c r="S604" i="2"/>
  <c r="T604" i="2"/>
  <c r="S605" i="2"/>
  <c r="T605" i="2"/>
  <c r="S606" i="2"/>
  <c r="T606" i="2"/>
  <c r="S607" i="2"/>
  <c r="T607" i="2"/>
  <c r="S608" i="2"/>
  <c r="T608" i="2"/>
  <c r="S609" i="2"/>
  <c r="T609" i="2"/>
  <c r="S610" i="2"/>
  <c r="T610" i="2"/>
  <c r="S611" i="2"/>
  <c r="T611" i="2"/>
  <c r="S612" i="2"/>
  <c r="T612" i="2"/>
  <c r="S613" i="2"/>
  <c r="T613" i="2"/>
  <c r="S614" i="2"/>
  <c r="T614" i="2"/>
  <c r="S615" i="2"/>
  <c r="T615" i="2"/>
  <c r="S616" i="2"/>
  <c r="T616" i="2"/>
  <c r="S617" i="2"/>
  <c r="T617" i="2"/>
  <c r="S618" i="2"/>
  <c r="T618" i="2"/>
  <c r="S619" i="2"/>
  <c r="T619" i="2"/>
  <c r="S620" i="2"/>
  <c r="T620" i="2"/>
  <c r="S621" i="2"/>
  <c r="T621" i="2"/>
  <c r="S622" i="2"/>
  <c r="T622" i="2"/>
  <c r="S623" i="2"/>
  <c r="T623" i="2"/>
  <c r="S624" i="2"/>
  <c r="T624" i="2"/>
  <c r="S625" i="2"/>
  <c r="T625" i="2"/>
  <c r="S626" i="2"/>
  <c r="T626" i="2"/>
  <c r="S627" i="2"/>
  <c r="T627" i="2"/>
  <c r="S628" i="2"/>
  <c r="T628" i="2"/>
  <c r="S629" i="2"/>
  <c r="T629" i="2"/>
  <c r="S630" i="2"/>
  <c r="T630" i="2"/>
  <c r="S631" i="2"/>
  <c r="T631" i="2"/>
  <c r="S632" i="2"/>
  <c r="T632" i="2"/>
  <c r="S633" i="2"/>
  <c r="T633" i="2"/>
  <c r="S634" i="2"/>
  <c r="T634" i="2"/>
  <c r="S635" i="2"/>
  <c r="T635" i="2"/>
  <c r="S636" i="2"/>
  <c r="T636" i="2"/>
  <c r="S637" i="2"/>
  <c r="T637" i="2"/>
  <c r="S638" i="2"/>
  <c r="T638" i="2"/>
  <c r="S639" i="2"/>
  <c r="T639" i="2"/>
  <c r="S640" i="2"/>
  <c r="T640" i="2"/>
  <c r="S641" i="2"/>
  <c r="T641" i="2"/>
  <c r="S642" i="2"/>
  <c r="T642" i="2"/>
  <c r="S643" i="2"/>
  <c r="T643" i="2"/>
  <c r="S644" i="2"/>
  <c r="T644" i="2"/>
  <c r="S645" i="2"/>
  <c r="T645" i="2"/>
  <c r="S646" i="2"/>
  <c r="T646" i="2"/>
  <c r="S647" i="2"/>
  <c r="T647" i="2"/>
  <c r="S648" i="2"/>
  <c r="T648" i="2"/>
  <c r="S649" i="2"/>
  <c r="T649" i="2"/>
  <c r="S650" i="2"/>
  <c r="T650" i="2"/>
  <c r="S651" i="2"/>
  <c r="T651" i="2"/>
  <c r="S652" i="2"/>
  <c r="T652" i="2"/>
  <c r="S653" i="2"/>
  <c r="T653" i="2"/>
  <c r="S654" i="2"/>
  <c r="T654" i="2"/>
  <c r="S655" i="2"/>
  <c r="T655" i="2"/>
  <c r="S656" i="2"/>
  <c r="T656" i="2"/>
  <c r="S657" i="2"/>
  <c r="T657" i="2"/>
  <c r="S658" i="2"/>
  <c r="T658" i="2"/>
  <c r="S659" i="2"/>
  <c r="T659" i="2"/>
  <c r="S660" i="2"/>
  <c r="T660" i="2"/>
  <c r="S661" i="2"/>
  <c r="T661" i="2"/>
  <c r="S662" i="2"/>
  <c r="T662" i="2"/>
  <c r="S663" i="2"/>
  <c r="T663" i="2"/>
  <c r="S664" i="2"/>
  <c r="T664" i="2"/>
  <c r="S665" i="2"/>
  <c r="T665" i="2"/>
  <c r="S666" i="2"/>
  <c r="T666" i="2"/>
  <c r="S667" i="2"/>
  <c r="T667" i="2"/>
  <c r="S668" i="2"/>
  <c r="T668" i="2"/>
  <c r="S669" i="2"/>
  <c r="T669" i="2"/>
  <c r="S670" i="2"/>
  <c r="T670" i="2"/>
  <c r="S671" i="2"/>
  <c r="T671" i="2"/>
  <c r="S672" i="2"/>
  <c r="T672" i="2"/>
  <c r="S673" i="2"/>
  <c r="T673" i="2"/>
  <c r="S674" i="2"/>
  <c r="T674" i="2"/>
  <c r="S675" i="2"/>
  <c r="T675" i="2"/>
  <c r="S676" i="2"/>
  <c r="T676" i="2"/>
  <c r="S677" i="2"/>
  <c r="T677" i="2"/>
  <c r="S678" i="2"/>
  <c r="T678" i="2"/>
  <c r="S679" i="2"/>
  <c r="T679" i="2"/>
  <c r="S680" i="2"/>
  <c r="T680" i="2"/>
  <c r="S681" i="2"/>
  <c r="T681" i="2"/>
  <c r="S682" i="2"/>
  <c r="T682" i="2"/>
  <c r="S683" i="2"/>
  <c r="T683" i="2"/>
  <c r="S684" i="2"/>
  <c r="T684" i="2"/>
  <c r="S685" i="2"/>
  <c r="T685" i="2"/>
  <c r="S686" i="2"/>
  <c r="T686" i="2"/>
  <c r="S687" i="2"/>
  <c r="T687" i="2"/>
  <c r="S688" i="2"/>
  <c r="T688" i="2"/>
  <c r="S689" i="2"/>
  <c r="T689" i="2"/>
  <c r="S690" i="2"/>
  <c r="T690" i="2"/>
  <c r="S691" i="2"/>
  <c r="T691" i="2"/>
  <c r="S692" i="2"/>
  <c r="T692" i="2"/>
  <c r="S693" i="2"/>
  <c r="T693" i="2"/>
  <c r="S694" i="2"/>
  <c r="T694" i="2"/>
  <c r="S695" i="2"/>
  <c r="T695" i="2"/>
  <c r="S696" i="2"/>
  <c r="T696" i="2"/>
  <c r="S697" i="2"/>
  <c r="T697" i="2"/>
  <c r="S698" i="2"/>
  <c r="T698" i="2"/>
  <c r="S699" i="2"/>
  <c r="T699" i="2"/>
  <c r="S700" i="2"/>
  <c r="T700" i="2"/>
  <c r="S701" i="2"/>
  <c r="T701" i="2"/>
  <c r="S702" i="2"/>
  <c r="T702" i="2"/>
  <c r="S703" i="2"/>
  <c r="T703" i="2"/>
  <c r="S704" i="2"/>
  <c r="T704" i="2"/>
  <c r="S705" i="2"/>
  <c r="T705" i="2"/>
  <c r="S706" i="2"/>
  <c r="T706" i="2"/>
  <c r="S707" i="2"/>
  <c r="T707" i="2"/>
  <c r="S708" i="2"/>
  <c r="T708" i="2"/>
  <c r="S709" i="2"/>
  <c r="T709" i="2"/>
  <c r="S710" i="2"/>
  <c r="T710" i="2"/>
  <c r="S711" i="2"/>
  <c r="T711" i="2"/>
  <c r="S712" i="2"/>
  <c r="T712" i="2"/>
  <c r="S713" i="2"/>
  <c r="T713" i="2"/>
  <c r="S714" i="2"/>
  <c r="T714" i="2"/>
  <c r="S715" i="2"/>
  <c r="T715" i="2"/>
  <c r="S716" i="2"/>
  <c r="T716" i="2"/>
  <c r="S717" i="2"/>
  <c r="T717" i="2"/>
  <c r="S718" i="2"/>
  <c r="T718" i="2"/>
  <c r="S719" i="2"/>
  <c r="T719" i="2"/>
  <c r="S720" i="2"/>
  <c r="T720" i="2"/>
  <c r="S721" i="2"/>
  <c r="T721" i="2"/>
  <c r="S722" i="2"/>
  <c r="T722" i="2"/>
  <c r="S723" i="2"/>
  <c r="T723" i="2"/>
  <c r="S724" i="2"/>
  <c r="T724" i="2"/>
  <c r="S725" i="2"/>
  <c r="T725" i="2"/>
  <c r="S726" i="2"/>
  <c r="T726" i="2"/>
  <c r="S727" i="2"/>
  <c r="T727" i="2"/>
  <c r="S728" i="2"/>
  <c r="T728" i="2"/>
  <c r="S729" i="2"/>
  <c r="T729" i="2"/>
  <c r="S730" i="2"/>
  <c r="T730" i="2"/>
  <c r="S731" i="2"/>
  <c r="T731" i="2"/>
  <c r="S732" i="2"/>
  <c r="T732" i="2"/>
  <c r="S733" i="2"/>
  <c r="T733" i="2"/>
  <c r="S734" i="2"/>
  <c r="T734" i="2"/>
  <c r="S735" i="2"/>
  <c r="T735" i="2"/>
  <c r="S736" i="2"/>
  <c r="T736" i="2"/>
  <c r="S737" i="2"/>
  <c r="T737" i="2"/>
  <c r="S738" i="2"/>
  <c r="T738" i="2"/>
  <c r="S739" i="2"/>
  <c r="T739" i="2"/>
  <c r="S740" i="2"/>
  <c r="T740" i="2"/>
  <c r="S741" i="2"/>
  <c r="T741" i="2"/>
  <c r="S742" i="2"/>
  <c r="T742" i="2"/>
  <c r="S743" i="2"/>
  <c r="T743" i="2"/>
  <c r="S744" i="2"/>
  <c r="T744" i="2"/>
  <c r="S745" i="2"/>
  <c r="T745" i="2"/>
  <c r="S746" i="2"/>
  <c r="T746" i="2"/>
  <c r="S747" i="2"/>
  <c r="T747" i="2"/>
  <c r="S748" i="2"/>
  <c r="T748" i="2"/>
  <c r="S749" i="2"/>
  <c r="T749" i="2"/>
  <c r="S750" i="2"/>
  <c r="T750" i="2"/>
  <c r="S751" i="2"/>
  <c r="T751" i="2"/>
  <c r="S752" i="2"/>
  <c r="T752" i="2"/>
  <c r="S753" i="2"/>
  <c r="T753" i="2"/>
  <c r="S754" i="2"/>
  <c r="T754" i="2"/>
  <c r="S755" i="2"/>
  <c r="T755" i="2"/>
  <c r="S756" i="2"/>
  <c r="T756" i="2"/>
  <c r="S757" i="2"/>
  <c r="T757" i="2"/>
  <c r="S758" i="2"/>
  <c r="T758" i="2"/>
  <c r="S759" i="2"/>
  <c r="T759" i="2"/>
  <c r="S760" i="2"/>
  <c r="T760" i="2"/>
  <c r="S761" i="2"/>
  <c r="T761" i="2"/>
  <c r="S762" i="2"/>
  <c r="T762" i="2"/>
  <c r="S763" i="2"/>
  <c r="T763" i="2"/>
  <c r="S764" i="2"/>
  <c r="T764" i="2"/>
  <c r="S765" i="2"/>
  <c r="T765" i="2"/>
  <c r="S766" i="2"/>
  <c r="T766" i="2"/>
  <c r="S767" i="2"/>
  <c r="T767" i="2"/>
  <c r="S768" i="2"/>
  <c r="T768" i="2"/>
  <c r="S769" i="2"/>
  <c r="T769" i="2"/>
  <c r="S770" i="2"/>
  <c r="T770" i="2"/>
  <c r="S771" i="2"/>
  <c r="T771" i="2"/>
  <c r="S772" i="2"/>
  <c r="T772" i="2"/>
  <c r="S773" i="2"/>
  <c r="T773" i="2"/>
  <c r="S774" i="2"/>
  <c r="T774" i="2"/>
  <c r="S775" i="2"/>
  <c r="T775" i="2"/>
  <c r="S776" i="2"/>
  <c r="T776" i="2"/>
  <c r="S777" i="2"/>
  <c r="T777" i="2"/>
  <c r="S778" i="2"/>
  <c r="T778" i="2"/>
  <c r="S779" i="2"/>
  <c r="T779" i="2"/>
  <c r="S780" i="2"/>
  <c r="T780" i="2"/>
  <c r="S781" i="2"/>
  <c r="T781" i="2"/>
  <c r="S782" i="2"/>
  <c r="T782" i="2"/>
  <c r="S783" i="2"/>
  <c r="T783" i="2"/>
  <c r="S784" i="2"/>
  <c r="T784" i="2"/>
  <c r="S785" i="2"/>
  <c r="T785" i="2"/>
  <c r="S786" i="2"/>
  <c r="T786" i="2"/>
  <c r="S787" i="2"/>
  <c r="T787" i="2"/>
  <c r="S788" i="2"/>
  <c r="T788" i="2"/>
  <c r="S789" i="2"/>
  <c r="T789" i="2"/>
  <c r="S790" i="2"/>
  <c r="T790" i="2"/>
  <c r="S791" i="2"/>
  <c r="T791" i="2"/>
  <c r="S792" i="2"/>
  <c r="T792" i="2"/>
  <c r="S793" i="2"/>
  <c r="T793" i="2"/>
  <c r="S794" i="2"/>
  <c r="T794" i="2"/>
  <c r="S795" i="2"/>
  <c r="T795" i="2"/>
  <c r="S796" i="2"/>
  <c r="T796" i="2"/>
  <c r="S797" i="2"/>
  <c r="T797" i="2"/>
  <c r="S798" i="2"/>
  <c r="T798" i="2"/>
  <c r="S799" i="2"/>
  <c r="T799" i="2"/>
  <c r="S800" i="2"/>
  <c r="T800" i="2"/>
  <c r="S801" i="2"/>
  <c r="T801" i="2"/>
  <c r="S802" i="2"/>
  <c r="T802" i="2"/>
  <c r="S803" i="2"/>
  <c r="T803" i="2"/>
  <c r="S804" i="2"/>
  <c r="T804" i="2"/>
  <c r="S805" i="2"/>
  <c r="T805" i="2"/>
  <c r="S806" i="2"/>
  <c r="T806" i="2"/>
  <c r="S807" i="2"/>
  <c r="T807" i="2"/>
  <c r="S808" i="2"/>
  <c r="T808" i="2"/>
  <c r="S809" i="2"/>
  <c r="T809" i="2"/>
  <c r="S810" i="2"/>
  <c r="T810" i="2"/>
  <c r="S811" i="2"/>
  <c r="T811" i="2"/>
  <c r="S812" i="2"/>
  <c r="T812" i="2"/>
  <c r="S813" i="2"/>
  <c r="T813" i="2"/>
  <c r="S814" i="2"/>
  <c r="T814" i="2"/>
  <c r="S815" i="2"/>
  <c r="T815" i="2"/>
  <c r="S816" i="2"/>
  <c r="T816" i="2"/>
  <c r="S817" i="2"/>
  <c r="T817" i="2"/>
  <c r="S818" i="2"/>
  <c r="T818" i="2"/>
  <c r="S819" i="2"/>
  <c r="T819" i="2"/>
  <c r="S820" i="2"/>
  <c r="T820" i="2"/>
  <c r="S821" i="2"/>
  <c r="T821" i="2"/>
  <c r="S822" i="2"/>
  <c r="T822" i="2"/>
  <c r="S823" i="2"/>
  <c r="T823" i="2"/>
  <c r="S824" i="2"/>
  <c r="T824" i="2"/>
  <c r="S825" i="2"/>
  <c r="T825" i="2"/>
  <c r="S826" i="2"/>
  <c r="T826" i="2"/>
  <c r="S827" i="2"/>
  <c r="T827" i="2"/>
  <c r="S828" i="2"/>
  <c r="T828" i="2"/>
  <c r="S829" i="2"/>
  <c r="T829" i="2"/>
  <c r="S830" i="2"/>
  <c r="T830" i="2"/>
  <c r="S831" i="2"/>
  <c r="T831" i="2"/>
  <c r="S832" i="2"/>
  <c r="T832" i="2"/>
  <c r="S833" i="2"/>
  <c r="T833" i="2"/>
  <c r="S834" i="2"/>
  <c r="T834" i="2"/>
  <c r="S835" i="2"/>
  <c r="T835" i="2"/>
  <c r="S836" i="2"/>
  <c r="T836" i="2"/>
  <c r="S837" i="2"/>
  <c r="T837" i="2"/>
  <c r="S838" i="2"/>
  <c r="T838" i="2"/>
  <c r="S839" i="2"/>
  <c r="T839" i="2"/>
  <c r="S840" i="2"/>
  <c r="T840" i="2"/>
  <c r="S841" i="2"/>
  <c r="T841" i="2"/>
  <c r="S842" i="2"/>
  <c r="T842" i="2"/>
  <c r="S843" i="2"/>
  <c r="T843" i="2"/>
  <c r="S844" i="2"/>
  <c r="T844" i="2"/>
  <c r="S845" i="2"/>
  <c r="T845" i="2"/>
  <c r="S846" i="2"/>
  <c r="T846" i="2"/>
  <c r="S847" i="2"/>
  <c r="T847" i="2"/>
  <c r="S848" i="2"/>
  <c r="T848" i="2"/>
  <c r="S849" i="2"/>
  <c r="T849" i="2"/>
  <c r="S850" i="2"/>
  <c r="T850" i="2"/>
  <c r="S851" i="2"/>
  <c r="T851" i="2"/>
  <c r="S852" i="2"/>
  <c r="T852" i="2"/>
  <c r="S853" i="2"/>
  <c r="T853" i="2"/>
  <c r="S854" i="2"/>
  <c r="T854" i="2"/>
  <c r="S855" i="2"/>
  <c r="T855" i="2"/>
  <c r="S856" i="2"/>
  <c r="T856" i="2"/>
  <c r="S857" i="2"/>
  <c r="T857" i="2"/>
  <c r="S858" i="2"/>
  <c r="T858" i="2"/>
  <c r="S859" i="2"/>
  <c r="T859" i="2"/>
  <c r="S860" i="2"/>
  <c r="T860" i="2"/>
  <c r="S861" i="2"/>
  <c r="T861" i="2"/>
  <c r="S862" i="2"/>
  <c r="T862" i="2"/>
  <c r="S863" i="2"/>
  <c r="T863" i="2"/>
  <c r="S864" i="2"/>
  <c r="T864" i="2"/>
  <c r="S865" i="2"/>
  <c r="T865" i="2"/>
  <c r="S866" i="2"/>
  <c r="T866" i="2"/>
  <c r="S867" i="2"/>
  <c r="T867" i="2"/>
  <c r="S868" i="2"/>
  <c r="T868" i="2"/>
  <c r="S869" i="2"/>
  <c r="T869" i="2"/>
  <c r="S870" i="2"/>
  <c r="T870" i="2"/>
  <c r="S871" i="2"/>
  <c r="T871" i="2"/>
  <c r="S872" i="2"/>
  <c r="T872" i="2"/>
  <c r="S873" i="2"/>
  <c r="T873" i="2"/>
  <c r="S874" i="2"/>
  <c r="T874" i="2"/>
  <c r="S875" i="2"/>
  <c r="T875" i="2"/>
  <c r="S876" i="2"/>
  <c r="T876" i="2"/>
  <c r="S877" i="2"/>
  <c r="T877" i="2"/>
  <c r="S878" i="2"/>
  <c r="T878" i="2"/>
  <c r="S879" i="2"/>
  <c r="T879" i="2"/>
  <c r="S880" i="2"/>
  <c r="T880" i="2"/>
  <c r="S881" i="2"/>
  <c r="T881" i="2"/>
  <c r="S882" i="2"/>
  <c r="T882" i="2"/>
  <c r="S883" i="2"/>
  <c r="T883" i="2"/>
  <c r="S884" i="2"/>
  <c r="T884" i="2"/>
  <c r="S885" i="2"/>
  <c r="T885" i="2"/>
  <c r="S886" i="2"/>
  <c r="T886" i="2"/>
  <c r="S887" i="2"/>
  <c r="T887" i="2"/>
  <c r="S888" i="2"/>
  <c r="T888" i="2"/>
  <c r="S889" i="2"/>
  <c r="T889" i="2"/>
  <c r="S890" i="2"/>
  <c r="T890" i="2"/>
  <c r="S891" i="2"/>
  <c r="T891" i="2"/>
  <c r="S892" i="2"/>
  <c r="T892" i="2"/>
  <c r="S893" i="2"/>
  <c r="T893" i="2"/>
  <c r="S894" i="2"/>
  <c r="T894" i="2"/>
  <c r="S895" i="2"/>
  <c r="T895" i="2"/>
  <c r="S896" i="2"/>
  <c r="T896" i="2"/>
  <c r="S897" i="2"/>
  <c r="T897" i="2"/>
  <c r="S898" i="2"/>
  <c r="T898" i="2"/>
  <c r="S899" i="2"/>
  <c r="T899" i="2"/>
  <c r="S900" i="2"/>
  <c r="T900" i="2"/>
  <c r="S901" i="2"/>
  <c r="T901" i="2"/>
  <c r="S902" i="2"/>
  <c r="T902" i="2"/>
  <c r="S903" i="2"/>
  <c r="T903" i="2"/>
  <c r="S904" i="2"/>
  <c r="T904" i="2"/>
  <c r="S905" i="2"/>
  <c r="T905" i="2"/>
  <c r="S906" i="2"/>
  <c r="T906" i="2"/>
  <c r="S907" i="2"/>
  <c r="T907" i="2"/>
  <c r="S908" i="2"/>
  <c r="T908" i="2"/>
  <c r="S909" i="2"/>
  <c r="T909" i="2"/>
  <c r="S910" i="2"/>
  <c r="T910" i="2"/>
  <c r="S911" i="2"/>
  <c r="T911" i="2"/>
  <c r="S912" i="2"/>
  <c r="T912" i="2"/>
  <c r="S913" i="2"/>
  <c r="T913" i="2"/>
  <c r="S914" i="2"/>
  <c r="T914" i="2"/>
  <c r="S915" i="2"/>
  <c r="T915" i="2"/>
  <c r="S916" i="2"/>
  <c r="T916" i="2"/>
  <c r="S917" i="2"/>
  <c r="T917" i="2"/>
  <c r="S918" i="2"/>
  <c r="T918" i="2"/>
  <c r="S919" i="2"/>
  <c r="T919" i="2"/>
  <c r="S920" i="2"/>
  <c r="T920" i="2"/>
  <c r="S921" i="2"/>
  <c r="T921" i="2"/>
  <c r="S922" i="2"/>
  <c r="T922" i="2"/>
  <c r="S923" i="2"/>
  <c r="T923" i="2"/>
  <c r="S924" i="2"/>
  <c r="T924" i="2"/>
  <c r="S925" i="2"/>
  <c r="T925" i="2"/>
  <c r="S926" i="2"/>
  <c r="T926" i="2"/>
  <c r="S927" i="2"/>
  <c r="T927" i="2"/>
  <c r="S928" i="2"/>
  <c r="T928" i="2"/>
  <c r="S929" i="2"/>
  <c r="T929" i="2"/>
  <c r="S930" i="2"/>
  <c r="T930" i="2"/>
  <c r="S931" i="2"/>
  <c r="T931" i="2"/>
  <c r="S932" i="2"/>
  <c r="T932" i="2"/>
  <c r="S933" i="2"/>
  <c r="T933" i="2"/>
  <c r="S934" i="2"/>
  <c r="T934" i="2"/>
  <c r="S935" i="2"/>
  <c r="T935" i="2"/>
  <c r="S936" i="2"/>
  <c r="T936" i="2"/>
  <c r="S937" i="2"/>
  <c r="T937" i="2"/>
  <c r="S938" i="2"/>
  <c r="T938" i="2"/>
  <c r="S939" i="2"/>
  <c r="T939" i="2"/>
  <c r="S940" i="2"/>
  <c r="T940" i="2"/>
  <c r="S941" i="2"/>
  <c r="T941" i="2"/>
  <c r="S942" i="2"/>
  <c r="T942" i="2"/>
  <c r="S943" i="2"/>
  <c r="T943" i="2"/>
  <c r="S944" i="2"/>
  <c r="T944" i="2"/>
  <c r="S945" i="2"/>
  <c r="T945" i="2"/>
  <c r="S946" i="2"/>
  <c r="T946" i="2"/>
  <c r="S947" i="2"/>
  <c r="T947" i="2"/>
  <c r="S948" i="2"/>
  <c r="T948" i="2"/>
  <c r="S949" i="2"/>
  <c r="T949" i="2"/>
  <c r="S950" i="2"/>
  <c r="T950" i="2"/>
  <c r="S951" i="2"/>
  <c r="T951" i="2"/>
  <c r="S952" i="2"/>
  <c r="T952" i="2"/>
  <c r="S953" i="2"/>
  <c r="T953" i="2"/>
  <c r="S954" i="2"/>
  <c r="T954" i="2"/>
  <c r="S955" i="2"/>
  <c r="T955" i="2"/>
  <c r="S956" i="2"/>
  <c r="T956" i="2"/>
  <c r="S957" i="2"/>
  <c r="T957" i="2"/>
  <c r="S958" i="2"/>
  <c r="T958" i="2"/>
  <c r="S959" i="2"/>
  <c r="T959" i="2"/>
  <c r="S960" i="2"/>
  <c r="T960" i="2"/>
  <c r="S961" i="2"/>
  <c r="T961" i="2"/>
  <c r="S962" i="2"/>
  <c r="T962" i="2"/>
  <c r="S963" i="2"/>
  <c r="T963" i="2"/>
  <c r="S964" i="2"/>
  <c r="T964" i="2"/>
  <c r="S965" i="2"/>
  <c r="T965" i="2"/>
  <c r="S966" i="2"/>
  <c r="T966" i="2"/>
  <c r="S967" i="2"/>
  <c r="T967" i="2"/>
  <c r="S968" i="2"/>
  <c r="T968" i="2"/>
  <c r="S969" i="2"/>
  <c r="T969" i="2"/>
  <c r="S970" i="2"/>
  <c r="T970" i="2"/>
  <c r="S971" i="2"/>
  <c r="T971" i="2"/>
  <c r="S972" i="2"/>
  <c r="T972" i="2"/>
  <c r="S973" i="2"/>
  <c r="T973" i="2"/>
  <c r="S974" i="2"/>
  <c r="T974" i="2"/>
  <c r="S975" i="2"/>
  <c r="T975" i="2"/>
  <c r="S976" i="2"/>
  <c r="T976" i="2"/>
  <c r="S977" i="2"/>
  <c r="T977" i="2"/>
  <c r="S978" i="2"/>
  <c r="T978" i="2"/>
  <c r="S979" i="2"/>
  <c r="T979" i="2"/>
  <c r="S980" i="2"/>
  <c r="T980" i="2"/>
  <c r="S981" i="2"/>
  <c r="T981" i="2"/>
  <c r="S982" i="2"/>
  <c r="T982" i="2"/>
  <c r="S983" i="2"/>
  <c r="T983" i="2"/>
  <c r="S984" i="2"/>
  <c r="T984" i="2"/>
  <c r="S985" i="2"/>
  <c r="T985" i="2"/>
  <c r="S986" i="2"/>
  <c r="T986" i="2"/>
  <c r="S987" i="2"/>
  <c r="T987" i="2"/>
  <c r="S988" i="2"/>
  <c r="T988" i="2"/>
  <c r="S989" i="2"/>
  <c r="T989" i="2"/>
  <c r="S990" i="2"/>
  <c r="T990" i="2"/>
  <c r="S991" i="2"/>
  <c r="T991" i="2"/>
  <c r="S992" i="2"/>
  <c r="T992" i="2"/>
  <c r="S993" i="2"/>
  <c r="T993" i="2"/>
  <c r="S994" i="2"/>
  <c r="T994" i="2"/>
  <c r="S995" i="2"/>
  <c r="T995" i="2"/>
  <c r="S996" i="2"/>
  <c r="T996" i="2"/>
  <c r="S997" i="2"/>
  <c r="T997" i="2"/>
  <c r="S998" i="2"/>
  <c r="T998" i="2"/>
  <c r="S999" i="2"/>
  <c r="T999" i="2"/>
  <c r="S1000" i="2"/>
  <c r="T1000" i="2"/>
  <c r="S1001" i="2"/>
  <c r="T1001" i="2"/>
  <c r="S1002" i="2"/>
  <c r="T1002" i="2"/>
  <c r="S1003" i="2"/>
  <c r="T1003" i="2"/>
  <c r="S1004" i="2"/>
  <c r="T1004" i="2"/>
  <c r="S1005" i="2"/>
  <c r="T1005" i="2"/>
  <c r="S1006" i="2"/>
  <c r="T1006" i="2"/>
  <c r="S1007" i="2"/>
  <c r="T1007" i="2"/>
  <c r="S1008" i="2"/>
  <c r="T1008" i="2"/>
  <c r="S1009" i="2"/>
  <c r="T1009" i="2"/>
  <c r="S1010" i="2"/>
  <c r="T1010" i="2"/>
  <c r="S1011" i="2"/>
  <c r="T1011" i="2"/>
  <c r="S1012" i="2"/>
  <c r="T1012" i="2"/>
  <c r="S1013" i="2"/>
  <c r="T1013" i="2"/>
  <c r="S1014" i="2"/>
  <c r="T1014" i="2"/>
  <c r="S1015" i="2"/>
  <c r="T1015" i="2"/>
  <c r="S1016" i="2"/>
  <c r="T1016" i="2"/>
  <c r="S1017" i="2"/>
  <c r="T1017" i="2"/>
  <c r="S1018" i="2"/>
  <c r="T1018" i="2"/>
  <c r="S1019" i="2"/>
  <c r="T1019" i="2"/>
  <c r="S1020" i="2"/>
  <c r="T1020" i="2"/>
  <c r="S1021" i="2"/>
  <c r="T1021" i="2"/>
  <c r="S1022" i="2"/>
  <c r="T1022" i="2"/>
  <c r="S1023" i="2"/>
  <c r="T1023" i="2"/>
  <c r="S1024" i="2"/>
  <c r="T1024" i="2"/>
  <c r="S1025" i="2"/>
  <c r="T1025" i="2"/>
  <c r="S1026" i="2"/>
  <c r="T1026" i="2"/>
  <c r="S1027" i="2"/>
  <c r="T1027" i="2"/>
  <c r="S1028" i="2"/>
  <c r="T1028" i="2"/>
  <c r="S1029" i="2"/>
  <c r="T1029" i="2"/>
  <c r="S1030" i="2"/>
  <c r="T1030" i="2"/>
  <c r="S1031" i="2"/>
  <c r="T1031" i="2"/>
  <c r="S1032" i="2"/>
  <c r="T1032" i="2"/>
  <c r="S1033" i="2"/>
  <c r="T1033" i="2"/>
  <c r="S1034" i="2"/>
  <c r="T1034" i="2"/>
  <c r="S1035" i="2"/>
  <c r="T1035" i="2"/>
  <c r="S1036" i="2"/>
  <c r="T1036" i="2"/>
  <c r="S1037" i="2"/>
  <c r="T1037" i="2"/>
  <c r="S1038" i="2"/>
  <c r="T1038" i="2"/>
  <c r="S1039" i="2"/>
  <c r="T1039" i="2"/>
  <c r="S1040" i="2"/>
  <c r="T1040" i="2"/>
  <c r="S1041" i="2"/>
  <c r="T1041" i="2"/>
  <c r="S1042" i="2"/>
  <c r="T1042" i="2"/>
  <c r="S1043" i="2"/>
  <c r="T1043" i="2"/>
  <c r="S1044" i="2"/>
  <c r="T1044" i="2"/>
  <c r="S1045" i="2"/>
  <c r="T1045" i="2"/>
  <c r="S1046" i="2"/>
  <c r="T1046" i="2"/>
  <c r="S1047" i="2"/>
  <c r="T1047" i="2"/>
  <c r="S1048" i="2"/>
  <c r="T1048" i="2"/>
  <c r="S1049" i="2"/>
  <c r="T1049" i="2"/>
  <c r="S1050" i="2"/>
  <c r="T1050" i="2"/>
  <c r="S1051" i="2"/>
  <c r="T1051" i="2"/>
  <c r="S1052" i="2"/>
  <c r="T1052" i="2"/>
  <c r="S1053" i="2"/>
  <c r="T1053" i="2"/>
  <c r="S1054" i="2"/>
  <c r="T1054" i="2"/>
  <c r="S1055" i="2"/>
  <c r="T1055" i="2"/>
  <c r="S1056" i="2"/>
  <c r="T1056" i="2"/>
  <c r="S1057" i="2"/>
  <c r="T1057" i="2"/>
  <c r="S1058" i="2"/>
  <c r="T1058" i="2"/>
  <c r="S1059" i="2"/>
  <c r="T1059" i="2"/>
  <c r="S1060" i="2"/>
  <c r="T1060" i="2"/>
  <c r="S1061" i="2"/>
  <c r="T1061" i="2"/>
  <c r="S1062" i="2"/>
  <c r="T1062" i="2"/>
  <c r="S1063" i="2"/>
  <c r="T1063" i="2"/>
  <c r="S1064" i="2"/>
  <c r="T1064" i="2"/>
  <c r="S1065" i="2"/>
  <c r="T1065" i="2"/>
  <c r="S1066" i="2"/>
  <c r="T1066" i="2"/>
  <c r="S1067" i="2"/>
  <c r="T1067" i="2"/>
  <c r="S1068" i="2"/>
  <c r="T1068" i="2"/>
  <c r="S1069" i="2"/>
  <c r="T1069" i="2"/>
  <c r="S1070" i="2"/>
  <c r="T1070" i="2"/>
  <c r="S1071" i="2"/>
  <c r="T1071" i="2"/>
  <c r="S1072" i="2"/>
  <c r="T1072" i="2"/>
  <c r="S1073" i="2"/>
  <c r="T1073" i="2"/>
  <c r="S1074" i="2"/>
  <c r="T1074" i="2"/>
  <c r="S1075" i="2"/>
  <c r="T1075" i="2"/>
  <c r="S1076" i="2"/>
  <c r="T1076" i="2"/>
  <c r="S1077" i="2"/>
  <c r="T1077" i="2"/>
  <c r="S1078" i="2"/>
  <c r="T1078" i="2"/>
  <c r="S1079" i="2"/>
  <c r="T1079" i="2"/>
  <c r="S1080" i="2"/>
  <c r="T1080" i="2"/>
  <c r="S1081" i="2"/>
  <c r="T1081" i="2"/>
  <c r="S1082" i="2"/>
  <c r="T1082" i="2"/>
  <c r="S1083" i="2"/>
  <c r="T1083" i="2"/>
  <c r="S1084" i="2"/>
  <c r="T1084" i="2"/>
  <c r="S1085" i="2"/>
  <c r="T1085" i="2"/>
  <c r="S1086" i="2"/>
  <c r="T1086" i="2"/>
  <c r="S1087" i="2"/>
  <c r="T1087" i="2"/>
  <c r="S1088" i="2"/>
  <c r="T1088" i="2"/>
  <c r="S1089" i="2"/>
  <c r="T1089" i="2"/>
  <c r="S1090" i="2"/>
  <c r="T1090" i="2"/>
  <c r="S1091" i="2"/>
  <c r="T1091" i="2"/>
  <c r="S1092" i="2"/>
  <c r="T1092" i="2"/>
  <c r="S1093" i="2"/>
  <c r="T1093" i="2"/>
  <c r="S1094" i="2"/>
  <c r="T1094" i="2"/>
  <c r="S1095" i="2"/>
  <c r="T1095" i="2"/>
  <c r="S1096" i="2"/>
  <c r="T1096" i="2"/>
  <c r="S1097" i="2"/>
  <c r="T1097" i="2"/>
  <c r="S1098" i="2"/>
  <c r="T1098" i="2"/>
  <c r="S1099" i="2"/>
  <c r="T1099" i="2"/>
  <c r="S1100" i="2"/>
  <c r="T1100" i="2"/>
  <c r="S1101" i="2"/>
  <c r="T1101" i="2"/>
  <c r="S1102" i="2"/>
  <c r="T1102" i="2"/>
  <c r="S1103" i="2"/>
  <c r="T1103" i="2"/>
  <c r="S1104" i="2"/>
  <c r="T1104" i="2"/>
  <c r="S1105" i="2"/>
  <c r="T1105" i="2"/>
  <c r="S1106" i="2"/>
  <c r="T1106" i="2"/>
  <c r="S1107" i="2"/>
  <c r="T1107" i="2"/>
  <c r="S1108" i="2"/>
  <c r="T1108" i="2"/>
  <c r="S1109" i="2"/>
  <c r="T1109" i="2"/>
  <c r="S1110" i="2"/>
  <c r="T1110" i="2"/>
  <c r="S1111" i="2"/>
  <c r="T1111" i="2"/>
  <c r="S1112" i="2"/>
  <c r="T1112" i="2"/>
  <c r="S1113" i="2"/>
  <c r="T1113" i="2"/>
  <c r="S1114" i="2"/>
  <c r="T1114" i="2"/>
  <c r="S1115" i="2"/>
  <c r="T1115" i="2"/>
  <c r="S1116" i="2"/>
  <c r="T1116" i="2"/>
  <c r="S1117" i="2"/>
  <c r="T1117" i="2"/>
  <c r="S1118" i="2"/>
  <c r="T1118" i="2"/>
  <c r="S1119" i="2"/>
  <c r="T1119" i="2"/>
  <c r="S1120" i="2"/>
  <c r="T1120" i="2"/>
  <c r="S1121" i="2"/>
  <c r="T1121" i="2"/>
  <c r="S1122" i="2"/>
  <c r="T1122" i="2"/>
  <c r="S1123" i="2"/>
  <c r="T1123" i="2"/>
  <c r="S1124" i="2"/>
  <c r="T1124" i="2"/>
  <c r="S1125" i="2"/>
  <c r="T1125" i="2"/>
  <c r="S1126" i="2"/>
  <c r="T1126" i="2"/>
  <c r="S1127" i="2"/>
  <c r="T1127" i="2"/>
  <c r="S1128" i="2"/>
  <c r="T1128" i="2"/>
  <c r="S1129" i="2"/>
  <c r="T1129" i="2"/>
  <c r="S1130" i="2"/>
  <c r="T1130" i="2"/>
  <c r="S1131" i="2"/>
  <c r="T1131" i="2"/>
  <c r="S1132" i="2"/>
  <c r="T1132" i="2"/>
  <c r="S1133" i="2"/>
  <c r="T1133" i="2"/>
  <c r="S1134" i="2"/>
  <c r="T1134" i="2"/>
  <c r="S1135" i="2"/>
  <c r="T1135" i="2"/>
  <c r="S1136" i="2"/>
  <c r="T1136" i="2"/>
  <c r="S1137" i="2"/>
  <c r="T1137" i="2"/>
  <c r="S1138" i="2"/>
  <c r="T1138" i="2"/>
  <c r="S1139" i="2"/>
  <c r="T1139" i="2"/>
  <c r="S1140" i="2"/>
  <c r="T1140" i="2"/>
  <c r="S1141" i="2"/>
  <c r="T1141" i="2"/>
  <c r="S1142" i="2"/>
  <c r="T1142" i="2"/>
  <c r="S1143" i="2"/>
  <c r="T1143" i="2"/>
  <c r="S1144" i="2"/>
  <c r="T1144" i="2"/>
  <c r="S1145" i="2"/>
  <c r="T1145" i="2"/>
  <c r="S1146" i="2"/>
  <c r="T1146" i="2"/>
  <c r="S1147" i="2"/>
  <c r="T1147" i="2"/>
  <c r="S1148" i="2"/>
  <c r="T1148" i="2"/>
  <c r="S1149" i="2"/>
  <c r="T1149" i="2"/>
  <c r="S1150" i="2"/>
  <c r="T1150" i="2"/>
  <c r="S1151" i="2"/>
  <c r="T1151" i="2"/>
  <c r="S1152" i="2"/>
  <c r="T1152" i="2"/>
  <c r="S1153" i="2"/>
  <c r="T1153" i="2"/>
  <c r="S1154" i="2"/>
  <c r="T1154" i="2"/>
  <c r="S1155" i="2"/>
  <c r="T1155" i="2"/>
  <c r="S1156" i="2"/>
  <c r="T1156" i="2"/>
  <c r="S1157" i="2"/>
  <c r="T1157" i="2"/>
  <c r="S1158" i="2"/>
  <c r="T1158" i="2"/>
  <c r="S1159" i="2"/>
  <c r="T1159" i="2"/>
  <c r="S1160" i="2"/>
  <c r="T1160" i="2"/>
  <c r="S1161" i="2"/>
  <c r="T1161" i="2"/>
  <c r="S1162" i="2"/>
  <c r="T1162" i="2"/>
  <c r="S1163" i="2"/>
  <c r="T1163" i="2"/>
  <c r="S1164" i="2"/>
  <c r="T1164" i="2"/>
  <c r="S1165" i="2"/>
  <c r="T1165" i="2"/>
  <c r="S1166" i="2"/>
  <c r="T1166" i="2"/>
  <c r="S1167" i="2"/>
  <c r="T1167" i="2"/>
  <c r="S1168" i="2"/>
  <c r="T1168" i="2"/>
  <c r="S1169" i="2"/>
  <c r="T1169" i="2"/>
  <c r="S1170" i="2"/>
  <c r="T1170" i="2"/>
  <c r="S1171" i="2"/>
  <c r="T1171" i="2"/>
  <c r="S1172" i="2"/>
  <c r="T1172" i="2"/>
  <c r="S1173" i="2"/>
  <c r="T1173" i="2"/>
  <c r="S1174" i="2"/>
  <c r="T1174" i="2"/>
  <c r="S1175" i="2"/>
  <c r="T1175" i="2"/>
  <c r="S1176" i="2"/>
  <c r="T1176" i="2"/>
  <c r="S1177" i="2"/>
  <c r="T1177" i="2"/>
  <c r="S1178" i="2"/>
  <c r="T1178" i="2"/>
  <c r="S1179" i="2"/>
  <c r="T1179" i="2"/>
  <c r="S1180" i="2"/>
  <c r="T1180" i="2"/>
  <c r="S1181" i="2"/>
  <c r="T1181" i="2"/>
  <c r="S1182" i="2"/>
  <c r="T1182" i="2"/>
  <c r="S1183" i="2"/>
  <c r="T1183" i="2"/>
  <c r="S1184" i="2"/>
  <c r="T1184" i="2"/>
  <c r="S1185" i="2"/>
  <c r="T1185" i="2"/>
  <c r="S1186" i="2"/>
  <c r="T1186" i="2"/>
  <c r="S1187" i="2"/>
  <c r="T1187" i="2"/>
  <c r="S1188" i="2"/>
  <c r="T1188" i="2"/>
  <c r="S1189" i="2"/>
  <c r="T1189" i="2"/>
  <c r="S1190" i="2"/>
  <c r="T1190" i="2"/>
  <c r="S1191" i="2"/>
  <c r="T1191" i="2"/>
  <c r="S1192" i="2"/>
  <c r="T1192" i="2"/>
  <c r="S1193" i="2"/>
  <c r="T1193" i="2"/>
  <c r="S1194" i="2"/>
  <c r="T1194" i="2"/>
  <c r="S1195" i="2"/>
  <c r="T1195" i="2"/>
  <c r="S1196" i="2"/>
  <c r="T1196" i="2"/>
  <c r="S1197" i="2"/>
  <c r="T1197" i="2"/>
  <c r="S1198" i="2"/>
  <c r="T1198" i="2"/>
  <c r="S1199" i="2"/>
  <c r="T1199" i="2"/>
  <c r="S1200" i="2"/>
  <c r="T1200" i="2"/>
  <c r="S1201" i="2"/>
  <c r="T1201" i="2"/>
  <c r="S1202" i="2"/>
  <c r="T1202" i="2"/>
  <c r="S1203" i="2"/>
  <c r="T1203" i="2"/>
  <c r="S1204" i="2"/>
  <c r="T1204" i="2"/>
  <c r="S1205" i="2"/>
  <c r="T1205" i="2"/>
  <c r="S1206" i="2"/>
  <c r="T1206" i="2"/>
  <c r="S1207" i="2"/>
  <c r="T1207" i="2"/>
  <c r="S1208" i="2"/>
  <c r="T1208" i="2"/>
  <c r="S1209" i="2"/>
  <c r="T1209" i="2"/>
  <c r="S1210" i="2"/>
  <c r="T1210" i="2"/>
  <c r="S1211" i="2"/>
  <c r="T1211" i="2"/>
  <c r="S1212" i="2"/>
  <c r="T1212" i="2"/>
  <c r="S1213" i="2"/>
  <c r="T1213" i="2"/>
  <c r="S1214" i="2"/>
  <c r="T1214" i="2"/>
  <c r="S1215" i="2"/>
  <c r="T1215" i="2"/>
  <c r="S1216" i="2"/>
  <c r="T1216" i="2"/>
  <c r="S1217" i="2"/>
  <c r="T1217" i="2"/>
  <c r="S1218" i="2"/>
  <c r="T1218" i="2"/>
  <c r="S1219" i="2"/>
  <c r="T1219" i="2"/>
  <c r="S1220" i="2"/>
  <c r="T1220" i="2"/>
  <c r="S1221" i="2"/>
  <c r="T1221" i="2"/>
  <c r="S1222" i="2"/>
  <c r="T1222" i="2"/>
  <c r="S1223" i="2"/>
  <c r="T1223" i="2"/>
  <c r="S1224" i="2"/>
  <c r="T1224" i="2"/>
  <c r="S1225" i="2"/>
  <c r="T1225" i="2"/>
  <c r="S1226" i="2"/>
  <c r="T1226" i="2"/>
  <c r="S1227" i="2"/>
  <c r="T1227" i="2"/>
  <c r="S1228" i="2"/>
  <c r="T1228" i="2"/>
  <c r="S1229" i="2"/>
  <c r="T1229" i="2"/>
  <c r="S1230" i="2"/>
  <c r="T1230" i="2"/>
  <c r="S1231" i="2"/>
  <c r="T1231" i="2"/>
  <c r="S1232" i="2"/>
  <c r="T1232" i="2"/>
  <c r="S1233" i="2"/>
  <c r="T1233" i="2"/>
  <c r="S1234" i="2"/>
  <c r="T1234" i="2"/>
  <c r="S1235" i="2"/>
  <c r="T1235" i="2"/>
  <c r="S1236" i="2"/>
  <c r="T1236" i="2"/>
  <c r="S1237" i="2"/>
  <c r="T1237" i="2"/>
  <c r="S1238" i="2"/>
  <c r="T1238" i="2"/>
  <c r="S1239" i="2"/>
  <c r="T1239" i="2"/>
  <c r="S1240" i="2"/>
  <c r="T1240" i="2"/>
  <c r="S1241" i="2"/>
  <c r="T1241" i="2"/>
  <c r="S1242" i="2"/>
  <c r="T1242" i="2"/>
  <c r="S1243" i="2"/>
  <c r="T1243" i="2"/>
  <c r="S1244" i="2"/>
  <c r="T1244" i="2"/>
  <c r="S1245" i="2"/>
  <c r="T1245" i="2"/>
  <c r="S1246" i="2"/>
  <c r="T1246" i="2"/>
  <c r="S1247" i="2"/>
  <c r="T1247" i="2"/>
  <c r="S1248" i="2"/>
  <c r="T1248" i="2"/>
  <c r="S1249" i="2"/>
  <c r="T1249" i="2"/>
  <c r="S1250" i="2"/>
  <c r="T1250" i="2"/>
  <c r="S1251" i="2"/>
  <c r="T1251" i="2"/>
  <c r="S1252" i="2"/>
  <c r="T1252" i="2"/>
  <c r="S1253" i="2"/>
  <c r="T1253" i="2"/>
  <c r="S1254" i="2"/>
  <c r="T1254" i="2"/>
  <c r="S1255" i="2"/>
  <c r="T1255" i="2"/>
  <c r="S1256" i="2"/>
  <c r="T1256" i="2"/>
  <c r="S1257" i="2"/>
  <c r="T1257" i="2"/>
  <c r="S1258" i="2"/>
  <c r="T1258" i="2"/>
  <c r="S1259" i="2"/>
  <c r="T1259" i="2"/>
  <c r="S1260" i="2"/>
  <c r="T1260" i="2"/>
  <c r="S1261" i="2"/>
  <c r="T1261" i="2"/>
  <c r="S1262" i="2"/>
  <c r="T1262" i="2"/>
  <c r="S1263" i="2"/>
  <c r="T1263" i="2"/>
  <c r="S1264" i="2"/>
  <c r="T1264" i="2"/>
  <c r="S1265" i="2"/>
  <c r="T1265" i="2"/>
  <c r="S1266" i="2"/>
  <c r="T1266" i="2"/>
  <c r="S1267" i="2"/>
  <c r="T1267" i="2"/>
  <c r="S1268" i="2"/>
  <c r="T1268" i="2"/>
  <c r="S1269" i="2"/>
  <c r="T1269" i="2"/>
  <c r="S1270" i="2"/>
  <c r="T1270" i="2"/>
  <c r="S1271" i="2"/>
  <c r="T1271" i="2"/>
  <c r="S1272" i="2"/>
  <c r="T1272" i="2"/>
  <c r="S1273" i="2"/>
  <c r="T1273" i="2"/>
  <c r="S1274" i="2"/>
  <c r="T1274" i="2"/>
  <c r="S1275" i="2"/>
  <c r="T1275" i="2"/>
  <c r="S1276" i="2"/>
  <c r="T1276" i="2"/>
  <c r="S1277" i="2"/>
  <c r="T1277" i="2"/>
  <c r="S1278" i="2"/>
  <c r="T1278" i="2"/>
  <c r="S1279" i="2"/>
  <c r="T1279" i="2"/>
  <c r="S1280" i="2"/>
  <c r="T1280" i="2"/>
  <c r="S1281" i="2"/>
  <c r="T1281" i="2"/>
  <c r="S1282" i="2"/>
  <c r="T1282" i="2"/>
  <c r="S1283" i="2"/>
  <c r="T1283" i="2"/>
  <c r="S1284" i="2"/>
  <c r="T1284" i="2"/>
  <c r="S1285" i="2"/>
  <c r="T1285" i="2"/>
  <c r="S1286" i="2"/>
  <c r="T1286" i="2"/>
  <c r="S1287" i="2"/>
  <c r="T1287" i="2"/>
  <c r="S1288" i="2"/>
  <c r="T1288" i="2"/>
  <c r="S1289" i="2"/>
  <c r="T1289" i="2"/>
  <c r="S1290" i="2"/>
  <c r="T1290" i="2"/>
  <c r="S1291" i="2"/>
  <c r="T1291" i="2"/>
  <c r="S1292" i="2"/>
  <c r="T1292" i="2"/>
  <c r="S1293" i="2"/>
  <c r="T1293" i="2"/>
  <c r="S1294" i="2"/>
  <c r="T1294" i="2"/>
  <c r="S1295" i="2"/>
  <c r="T1295" i="2"/>
  <c r="S1296" i="2"/>
  <c r="T1296" i="2"/>
  <c r="S1297" i="2"/>
  <c r="T1297" i="2"/>
  <c r="S1298" i="2"/>
  <c r="T1298" i="2"/>
  <c r="S1299" i="2"/>
  <c r="T1299" i="2"/>
  <c r="S1300" i="2"/>
  <c r="T1300" i="2"/>
  <c r="S1301" i="2"/>
  <c r="T1301" i="2"/>
  <c r="S1302" i="2"/>
  <c r="T1302" i="2"/>
  <c r="S1303" i="2"/>
  <c r="T1303" i="2"/>
  <c r="S1304" i="2"/>
  <c r="T1304" i="2"/>
  <c r="S1305" i="2"/>
  <c r="T1305" i="2"/>
  <c r="S1306" i="2"/>
  <c r="T1306" i="2"/>
  <c r="S1307" i="2"/>
  <c r="T1307" i="2"/>
  <c r="S1308" i="2"/>
  <c r="T1308" i="2"/>
  <c r="S1309" i="2"/>
  <c r="T1309" i="2"/>
  <c r="S1310" i="2"/>
  <c r="T1310" i="2"/>
  <c r="S1311" i="2"/>
  <c r="T1311" i="2"/>
  <c r="S1312" i="2"/>
  <c r="T1312" i="2"/>
  <c r="S1313" i="2"/>
  <c r="T1313" i="2"/>
  <c r="S1314" i="2"/>
  <c r="T1314" i="2"/>
  <c r="S1315" i="2"/>
  <c r="T1315" i="2"/>
  <c r="S1316" i="2"/>
  <c r="T1316" i="2"/>
  <c r="S1317" i="2"/>
  <c r="T1317" i="2"/>
  <c r="S1318" i="2"/>
  <c r="T1318" i="2"/>
  <c r="S1319" i="2"/>
  <c r="T1319" i="2"/>
  <c r="S1320" i="2"/>
  <c r="T1320" i="2"/>
  <c r="S1321" i="2"/>
  <c r="T1321" i="2"/>
  <c r="S1322" i="2"/>
  <c r="T1322" i="2"/>
  <c r="S1323" i="2"/>
  <c r="T1323" i="2"/>
  <c r="S1324" i="2"/>
  <c r="T1324" i="2"/>
  <c r="S1325" i="2"/>
  <c r="T1325" i="2"/>
  <c r="S1326" i="2"/>
  <c r="T1326" i="2"/>
  <c r="S1327" i="2"/>
  <c r="T1327" i="2"/>
  <c r="S1328" i="2"/>
  <c r="T1328" i="2"/>
  <c r="S1329" i="2"/>
  <c r="T1329" i="2"/>
  <c r="S1330" i="2"/>
  <c r="T1330" i="2"/>
  <c r="S1331" i="2"/>
  <c r="T1331" i="2"/>
  <c r="S1332" i="2"/>
  <c r="T1332" i="2"/>
  <c r="S1333" i="2"/>
  <c r="T1333" i="2"/>
  <c r="S1334" i="2"/>
  <c r="T1334" i="2"/>
  <c r="S1335" i="2"/>
  <c r="T1335" i="2"/>
  <c r="S1336" i="2"/>
  <c r="T1336" i="2"/>
  <c r="S1337" i="2"/>
  <c r="T1337" i="2"/>
  <c r="S1338" i="2"/>
  <c r="T1338" i="2"/>
  <c r="S1339" i="2"/>
  <c r="T1339" i="2"/>
  <c r="S1340" i="2"/>
  <c r="T1340" i="2"/>
  <c r="S1341" i="2"/>
  <c r="T1341" i="2"/>
  <c r="S1342" i="2"/>
  <c r="T1342" i="2"/>
  <c r="S1343" i="2"/>
  <c r="T1343" i="2"/>
  <c r="S1344" i="2"/>
  <c r="T1344" i="2"/>
  <c r="S1345" i="2"/>
  <c r="T1345" i="2"/>
  <c r="S1346" i="2"/>
  <c r="T1346" i="2"/>
  <c r="S1347" i="2"/>
  <c r="T1347" i="2"/>
  <c r="S1348" i="2"/>
  <c r="T1348" i="2"/>
  <c r="S1349" i="2"/>
  <c r="T1349" i="2"/>
  <c r="S1350" i="2"/>
  <c r="T1350" i="2"/>
  <c r="S1351" i="2"/>
  <c r="T1351" i="2"/>
  <c r="S1352" i="2"/>
  <c r="T1352" i="2"/>
  <c r="S1353" i="2"/>
  <c r="T1353" i="2"/>
  <c r="S1354" i="2"/>
  <c r="T1354" i="2"/>
  <c r="S1355" i="2"/>
  <c r="T1355" i="2"/>
  <c r="S1356" i="2"/>
  <c r="T1356" i="2"/>
  <c r="S1357" i="2"/>
  <c r="T1357" i="2"/>
  <c r="S1358" i="2"/>
  <c r="T1358" i="2"/>
  <c r="S1359" i="2"/>
  <c r="T1359" i="2"/>
  <c r="S1360" i="2"/>
  <c r="T1360" i="2"/>
  <c r="S1361" i="2"/>
  <c r="T1361" i="2"/>
  <c r="S1362" i="2"/>
  <c r="T1362" i="2"/>
  <c r="S1363" i="2"/>
  <c r="T1363" i="2"/>
  <c r="S1364" i="2"/>
  <c r="T1364" i="2"/>
  <c r="S1365" i="2"/>
  <c r="T1365" i="2"/>
  <c r="S1366" i="2"/>
  <c r="T1366" i="2"/>
  <c r="S1367" i="2"/>
  <c r="T1367" i="2"/>
  <c r="S1368" i="2"/>
  <c r="T1368" i="2"/>
  <c r="S1369" i="2"/>
  <c r="T1369" i="2"/>
  <c r="S1370" i="2"/>
  <c r="T1370" i="2"/>
  <c r="S1371" i="2"/>
  <c r="T1371" i="2"/>
  <c r="S1372" i="2"/>
  <c r="T1372" i="2"/>
  <c r="S1373" i="2"/>
  <c r="T1373" i="2"/>
  <c r="S1374" i="2"/>
  <c r="T1374" i="2"/>
  <c r="S1375" i="2"/>
  <c r="T1375" i="2"/>
  <c r="S1376" i="2"/>
  <c r="T1376" i="2"/>
  <c r="S1377" i="2"/>
  <c r="T1377" i="2"/>
  <c r="S1378" i="2"/>
  <c r="T1378" i="2"/>
  <c r="S1379" i="2"/>
  <c r="T1379" i="2"/>
  <c r="S1380" i="2"/>
  <c r="T1380" i="2"/>
  <c r="S1381" i="2"/>
  <c r="T1381" i="2"/>
  <c r="S1382" i="2"/>
  <c r="T1382" i="2"/>
  <c r="S1383" i="2"/>
  <c r="T1383" i="2"/>
  <c r="S1384" i="2"/>
  <c r="T1384" i="2"/>
  <c r="S1385" i="2"/>
  <c r="T1385" i="2"/>
  <c r="S1386" i="2"/>
  <c r="T1386" i="2"/>
  <c r="S1387" i="2"/>
  <c r="T1387" i="2"/>
  <c r="S1388" i="2"/>
  <c r="T1388" i="2"/>
  <c r="S1389" i="2"/>
  <c r="T1389" i="2"/>
  <c r="S1390" i="2"/>
  <c r="T1390" i="2"/>
  <c r="S1391" i="2"/>
  <c r="T1391" i="2"/>
  <c r="S1392" i="2"/>
  <c r="T1392" i="2"/>
  <c r="S1393" i="2"/>
  <c r="T1393" i="2"/>
  <c r="S1394" i="2"/>
  <c r="T1394" i="2"/>
  <c r="S1395" i="2"/>
  <c r="T1395" i="2"/>
  <c r="S1396" i="2"/>
  <c r="T1396" i="2"/>
  <c r="S1397" i="2"/>
  <c r="T1397" i="2"/>
  <c r="S1398" i="2"/>
  <c r="T1398" i="2"/>
  <c r="S1399" i="2"/>
  <c r="T1399" i="2"/>
  <c r="S1400" i="2"/>
  <c r="T1400" i="2"/>
  <c r="S1401" i="2"/>
  <c r="T1401" i="2"/>
  <c r="S1402" i="2"/>
  <c r="T1402" i="2"/>
  <c r="S1403" i="2"/>
  <c r="T1403" i="2"/>
  <c r="S1404" i="2"/>
  <c r="T1404" i="2"/>
  <c r="S1405" i="2"/>
  <c r="T1405" i="2"/>
  <c r="S1406" i="2"/>
  <c r="T1406" i="2"/>
  <c r="S1407" i="2"/>
  <c r="T1407" i="2"/>
  <c r="S1408" i="2"/>
  <c r="T1408" i="2"/>
  <c r="S1409" i="2"/>
  <c r="T1409" i="2"/>
  <c r="S1410" i="2"/>
  <c r="T1410" i="2"/>
  <c r="S1411" i="2"/>
  <c r="T1411" i="2"/>
  <c r="S1412" i="2"/>
  <c r="T1412" i="2"/>
  <c r="S1413" i="2"/>
  <c r="T1413" i="2"/>
  <c r="S1414" i="2"/>
  <c r="T1414" i="2"/>
  <c r="S1415" i="2"/>
  <c r="T1415" i="2"/>
  <c r="S1416" i="2"/>
  <c r="T1416" i="2"/>
  <c r="S1417" i="2"/>
  <c r="T1417" i="2"/>
  <c r="S1418" i="2"/>
  <c r="T1418" i="2"/>
  <c r="S1419" i="2"/>
  <c r="T1419" i="2"/>
  <c r="S1420" i="2"/>
  <c r="T1420" i="2"/>
  <c r="S1421" i="2"/>
  <c r="T1421" i="2"/>
  <c r="S1422" i="2"/>
  <c r="T1422" i="2"/>
  <c r="S1423" i="2"/>
  <c r="T1423" i="2"/>
  <c r="S1424" i="2"/>
  <c r="T1424" i="2"/>
  <c r="S1425" i="2"/>
  <c r="T1425" i="2"/>
  <c r="S1426" i="2"/>
  <c r="T1426" i="2"/>
  <c r="S1427" i="2"/>
  <c r="T1427" i="2"/>
  <c r="S1428" i="2"/>
  <c r="T1428" i="2"/>
  <c r="S1429" i="2"/>
  <c r="T1429" i="2"/>
  <c r="S1430" i="2"/>
  <c r="T1430" i="2"/>
  <c r="S1431" i="2"/>
  <c r="T1431" i="2"/>
  <c r="S1432" i="2"/>
  <c r="T1432" i="2"/>
  <c r="S1433" i="2"/>
  <c r="T1433" i="2"/>
  <c r="S1434" i="2"/>
  <c r="T1434" i="2"/>
  <c r="S1435" i="2"/>
  <c r="T1435" i="2"/>
  <c r="S1436" i="2"/>
  <c r="T1436" i="2"/>
  <c r="S1437" i="2"/>
  <c r="T1437" i="2"/>
  <c r="S1438" i="2"/>
  <c r="T1438" i="2"/>
  <c r="S1439" i="2"/>
  <c r="T1439" i="2"/>
  <c r="S1440" i="2"/>
  <c r="T1440" i="2"/>
  <c r="S1441" i="2"/>
  <c r="T1441" i="2"/>
  <c r="S1442" i="2"/>
  <c r="T1442" i="2"/>
  <c r="S1443" i="2"/>
  <c r="T1443" i="2"/>
  <c r="S1444" i="2"/>
  <c r="T1444" i="2"/>
  <c r="S1445" i="2"/>
  <c r="T1445" i="2"/>
  <c r="S1446" i="2"/>
  <c r="T1446" i="2"/>
  <c r="S1447" i="2"/>
  <c r="T1447" i="2"/>
  <c r="S1448" i="2"/>
  <c r="T1448" i="2"/>
  <c r="S1449" i="2"/>
  <c r="T1449" i="2"/>
  <c r="S1450" i="2"/>
  <c r="T1450" i="2"/>
  <c r="S1451" i="2"/>
  <c r="T1451" i="2"/>
  <c r="S1452" i="2"/>
  <c r="T1452" i="2"/>
  <c r="S1453" i="2"/>
  <c r="T1453" i="2"/>
  <c r="S1454" i="2"/>
  <c r="T1454" i="2"/>
  <c r="S1455" i="2"/>
  <c r="T1455" i="2"/>
  <c r="S1456" i="2"/>
  <c r="T1456" i="2"/>
  <c r="S1457" i="2"/>
  <c r="T1457" i="2"/>
  <c r="S1458" i="2"/>
  <c r="T1458" i="2"/>
  <c r="S1459" i="2"/>
  <c r="T1459" i="2"/>
  <c r="S1460" i="2"/>
  <c r="T1460" i="2"/>
  <c r="S1461" i="2"/>
  <c r="T1461" i="2"/>
  <c r="S1462" i="2"/>
  <c r="T1462" i="2"/>
  <c r="S1463" i="2"/>
  <c r="T1463" i="2"/>
  <c r="S1464" i="2"/>
  <c r="T1464" i="2"/>
  <c r="S1465" i="2"/>
  <c r="T1465" i="2"/>
  <c r="S1466" i="2"/>
  <c r="T1466" i="2"/>
  <c r="S1467" i="2"/>
  <c r="T1467" i="2"/>
  <c r="S1468" i="2"/>
  <c r="T1468" i="2"/>
  <c r="S1469" i="2"/>
  <c r="T1469" i="2"/>
  <c r="S1470" i="2"/>
  <c r="T1470" i="2"/>
  <c r="S1471" i="2"/>
  <c r="T1471" i="2"/>
  <c r="S1472" i="2"/>
  <c r="T1472" i="2"/>
  <c r="S1473" i="2"/>
  <c r="T1473" i="2"/>
  <c r="S1474" i="2"/>
  <c r="T1474" i="2"/>
  <c r="S1475" i="2"/>
  <c r="T1475" i="2"/>
  <c r="S1476" i="2"/>
  <c r="T1476" i="2"/>
  <c r="S1477" i="2"/>
  <c r="T1477" i="2"/>
  <c r="S1478" i="2"/>
  <c r="T1478" i="2"/>
  <c r="S1479" i="2"/>
  <c r="T1479" i="2"/>
  <c r="S1480" i="2"/>
  <c r="T1480" i="2"/>
  <c r="S1481" i="2"/>
  <c r="T1481" i="2"/>
  <c r="S1482" i="2"/>
  <c r="T1482" i="2"/>
  <c r="S1483" i="2"/>
  <c r="T1483" i="2"/>
  <c r="S1484" i="2"/>
  <c r="T1484" i="2"/>
  <c r="S1485" i="2"/>
  <c r="T1485" i="2"/>
  <c r="S1486" i="2"/>
  <c r="T1486" i="2"/>
  <c r="S1487" i="2"/>
  <c r="T1487" i="2"/>
  <c r="S1488" i="2"/>
  <c r="T1488" i="2"/>
  <c r="S1489" i="2"/>
  <c r="T1489" i="2"/>
  <c r="S1490" i="2"/>
  <c r="T1490" i="2"/>
  <c r="S1491" i="2"/>
  <c r="T1491" i="2"/>
  <c r="S1492" i="2"/>
  <c r="T1492" i="2"/>
  <c r="S1493" i="2"/>
  <c r="T1493" i="2"/>
  <c r="S1494" i="2"/>
  <c r="T1494" i="2"/>
  <c r="S1495" i="2"/>
  <c r="T1495" i="2"/>
  <c r="S1496" i="2"/>
  <c r="T1496" i="2"/>
  <c r="S1497" i="2"/>
  <c r="T1497" i="2"/>
  <c r="S1498" i="2"/>
  <c r="T1498" i="2"/>
  <c r="S1499" i="2"/>
  <c r="T1499" i="2"/>
  <c r="S1500" i="2"/>
  <c r="T1500" i="2"/>
  <c r="S1501" i="2"/>
  <c r="T1501" i="2"/>
  <c r="S1502" i="2"/>
  <c r="T1502" i="2"/>
  <c r="S1503" i="2"/>
  <c r="T1503" i="2"/>
  <c r="S1504" i="2"/>
  <c r="T1504" i="2"/>
  <c r="S1505" i="2"/>
  <c r="T1505" i="2"/>
  <c r="S1506" i="2"/>
  <c r="T1506" i="2"/>
  <c r="S1507" i="2"/>
  <c r="T1507" i="2"/>
  <c r="S1508" i="2"/>
  <c r="T1508" i="2"/>
  <c r="S1509" i="2"/>
  <c r="T1509" i="2"/>
  <c r="S1510" i="2"/>
  <c r="T1510" i="2"/>
  <c r="S1511" i="2"/>
  <c r="T1511" i="2"/>
  <c r="S1512" i="2"/>
  <c r="T1512" i="2"/>
  <c r="S1513" i="2"/>
  <c r="T1513" i="2"/>
  <c r="S1514" i="2"/>
  <c r="T1514" i="2"/>
  <c r="S1515" i="2"/>
  <c r="T1515" i="2"/>
  <c r="S1516" i="2"/>
  <c r="T1516" i="2"/>
  <c r="S1517" i="2"/>
  <c r="T1517" i="2"/>
  <c r="S1518" i="2"/>
  <c r="T1518" i="2"/>
  <c r="S1519" i="2"/>
  <c r="T1519" i="2"/>
  <c r="S1520" i="2"/>
  <c r="T1520" i="2"/>
  <c r="S1521" i="2"/>
  <c r="T1521" i="2"/>
  <c r="S1522" i="2"/>
  <c r="T1522" i="2"/>
  <c r="S1523" i="2"/>
  <c r="T1523" i="2"/>
  <c r="S1524" i="2"/>
  <c r="T1524" i="2"/>
  <c r="S1525" i="2"/>
  <c r="T1525" i="2"/>
  <c r="S1526" i="2"/>
  <c r="T1526" i="2"/>
  <c r="S1527" i="2"/>
  <c r="T1527" i="2"/>
  <c r="S1528" i="2"/>
  <c r="T1528" i="2"/>
  <c r="S1529" i="2"/>
  <c r="T1529" i="2"/>
  <c r="S1530" i="2"/>
  <c r="T1530" i="2"/>
  <c r="S1531" i="2"/>
  <c r="T1531" i="2"/>
  <c r="S1532" i="2"/>
  <c r="T1532" i="2"/>
  <c r="S1533" i="2"/>
  <c r="T1533" i="2"/>
  <c r="S1534" i="2"/>
  <c r="T1534" i="2"/>
  <c r="S1535" i="2"/>
  <c r="T1535" i="2"/>
  <c r="S1536" i="2"/>
  <c r="T1536" i="2"/>
  <c r="S1537" i="2"/>
  <c r="T1537" i="2"/>
  <c r="S1538" i="2"/>
  <c r="T1538" i="2"/>
  <c r="S1539" i="2"/>
  <c r="T1539" i="2"/>
  <c r="S1540" i="2"/>
  <c r="T1540" i="2"/>
  <c r="S1541" i="2"/>
  <c r="T1541" i="2"/>
  <c r="S1542" i="2"/>
  <c r="T1542" i="2"/>
  <c r="S1543" i="2"/>
  <c r="T1543" i="2"/>
  <c r="S1544" i="2"/>
  <c r="T1544" i="2"/>
  <c r="S1545" i="2"/>
  <c r="T1545" i="2"/>
  <c r="S1546" i="2"/>
  <c r="T1546" i="2"/>
  <c r="S1547" i="2"/>
  <c r="T1547" i="2"/>
  <c r="S1548" i="2"/>
  <c r="T1548" i="2"/>
  <c r="S1549" i="2"/>
  <c r="T1549" i="2"/>
  <c r="S1550" i="2"/>
  <c r="T1550" i="2"/>
  <c r="S1551" i="2"/>
  <c r="T1551" i="2"/>
  <c r="S1552" i="2"/>
  <c r="T1552" i="2"/>
  <c r="S1553" i="2"/>
  <c r="T1553" i="2"/>
  <c r="S1554" i="2"/>
  <c r="T1554" i="2"/>
  <c r="S1555" i="2"/>
  <c r="T1555" i="2"/>
  <c r="S1556" i="2"/>
  <c r="T1556" i="2"/>
  <c r="S1557" i="2"/>
  <c r="T1557" i="2"/>
  <c r="S1558" i="2"/>
  <c r="T1558" i="2"/>
  <c r="S1559" i="2"/>
  <c r="T1559" i="2"/>
  <c r="S1560" i="2"/>
  <c r="T1560" i="2"/>
  <c r="S1561" i="2"/>
  <c r="T1561" i="2"/>
  <c r="S1562" i="2"/>
  <c r="T1562" i="2"/>
  <c r="S1563" i="2"/>
  <c r="T1563" i="2"/>
  <c r="S1564" i="2"/>
  <c r="T1564" i="2"/>
  <c r="S1565" i="2"/>
  <c r="T1565" i="2"/>
  <c r="S1566" i="2"/>
  <c r="T1566" i="2"/>
  <c r="S1567" i="2"/>
  <c r="T1567" i="2"/>
  <c r="S1568" i="2"/>
  <c r="T1568" i="2"/>
  <c r="S1569" i="2"/>
  <c r="T1569" i="2"/>
  <c r="S1570" i="2"/>
  <c r="T1570" i="2"/>
  <c r="S1571" i="2"/>
  <c r="T1571" i="2"/>
  <c r="S1572" i="2"/>
  <c r="T1572" i="2"/>
  <c r="S1573" i="2"/>
  <c r="T1573" i="2"/>
  <c r="S1574" i="2"/>
  <c r="T1574" i="2"/>
  <c r="S1575" i="2"/>
  <c r="T1575" i="2"/>
  <c r="S1576" i="2"/>
  <c r="T1576" i="2"/>
  <c r="S1577" i="2"/>
  <c r="T1577" i="2"/>
  <c r="S1578" i="2"/>
  <c r="T1578" i="2"/>
  <c r="S1579" i="2"/>
  <c r="T1579" i="2"/>
  <c r="S1580" i="2"/>
  <c r="T1580" i="2"/>
  <c r="S1581" i="2"/>
  <c r="T1581" i="2"/>
  <c r="S1582" i="2"/>
  <c r="T1582" i="2"/>
  <c r="S1583" i="2"/>
  <c r="T1583" i="2"/>
  <c r="S1584" i="2"/>
  <c r="T1584" i="2"/>
  <c r="S1585" i="2"/>
  <c r="T1585" i="2"/>
  <c r="S1586" i="2"/>
  <c r="T1586" i="2"/>
  <c r="S1587" i="2"/>
  <c r="T1587" i="2"/>
  <c r="S1588" i="2"/>
  <c r="T1588" i="2"/>
  <c r="S1589" i="2"/>
  <c r="T1589" i="2"/>
  <c r="S1590" i="2"/>
  <c r="T1590" i="2"/>
  <c r="S1591" i="2"/>
  <c r="T1591" i="2"/>
  <c r="S1592" i="2"/>
  <c r="T1592" i="2"/>
  <c r="S1593" i="2"/>
  <c r="T1593" i="2"/>
  <c r="S1594" i="2"/>
  <c r="T1594" i="2"/>
  <c r="S1595" i="2"/>
  <c r="T1595" i="2"/>
  <c r="S1596" i="2"/>
  <c r="T1596" i="2"/>
  <c r="S1597" i="2"/>
  <c r="T1597" i="2"/>
  <c r="S1598" i="2"/>
  <c r="T1598" i="2"/>
  <c r="S1599" i="2"/>
  <c r="T1599" i="2"/>
  <c r="S1600" i="2"/>
  <c r="T1600" i="2"/>
  <c r="S1601" i="2"/>
  <c r="T1601" i="2"/>
  <c r="S1602" i="2"/>
  <c r="T1602" i="2"/>
  <c r="S1603" i="2"/>
  <c r="T1603" i="2"/>
  <c r="S1604" i="2"/>
  <c r="T1604" i="2"/>
  <c r="S1605" i="2"/>
  <c r="T1605" i="2"/>
  <c r="S1606" i="2"/>
  <c r="T1606" i="2"/>
  <c r="S1607" i="2"/>
  <c r="T1607" i="2"/>
  <c r="S1608" i="2"/>
  <c r="T1608" i="2"/>
  <c r="S1609" i="2"/>
  <c r="T1609" i="2"/>
  <c r="S1610" i="2"/>
  <c r="T1610" i="2"/>
  <c r="S1611" i="2"/>
  <c r="T1611" i="2"/>
  <c r="S1612" i="2"/>
  <c r="T1612" i="2"/>
  <c r="S1613" i="2"/>
  <c r="T1613" i="2"/>
  <c r="S1614" i="2"/>
  <c r="T1614" i="2"/>
  <c r="S1615" i="2"/>
  <c r="T1615" i="2"/>
  <c r="S1616" i="2"/>
  <c r="T1616" i="2"/>
  <c r="S1617" i="2"/>
  <c r="T1617" i="2"/>
  <c r="S1618" i="2"/>
  <c r="T1618" i="2"/>
  <c r="S1619" i="2"/>
  <c r="T1619" i="2"/>
  <c r="S1620" i="2"/>
  <c r="T1620" i="2"/>
  <c r="S1621" i="2"/>
  <c r="T1621" i="2"/>
  <c r="S1622" i="2"/>
  <c r="T1622" i="2"/>
  <c r="S1623" i="2"/>
  <c r="T1623" i="2"/>
  <c r="S1624" i="2"/>
  <c r="T1624" i="2"/>
  <c r="S1625" i="2"/>
  <c r="T1625" i="2"/>
  <c r="S1626" i="2"/>
  <c r="T1626" i="2"/>
  <c r="S1627" i="2"/>
  <c r="T1627" i="2"/>
  <c r="S1628" i="2"/>
  <c r="T1628" i="2"/>
  <c r="S1629" i="2"/>
  <c r="T1629" i="2"/>
  <c r="S1630" i="2"/>
  <c r="T1630" i="2"/>
  <c r="S1631" i="2"/>
  <c r="T1631" i="2"/>
  <c r="S1632" i="2"/>
  <c r="T1632" i="2"/>
  <c r="S1633" i="2"/>
  <c r="T1633" i="2"/>
  <c r="S1634" i="2"/>
  <c r="T1634" i="2"/>
  <c r="S1635" i="2"/>
  <c r="T1635" i="2"/>
  <c r="S1636" i="2"/>
  <c r="T1636" i="2"/>
  <c r="S1637" i="2"/>
  <c r="T1637" i="2"/>
  <c r="S1638" i="2"/>
  <c r="T1638" i="2"/>
  <c r="S1639" i="2"/>
  <c r="T1639" i="2"/>
  <c r="S1640" i="2"/>
  <c r="T1640" i="2"/>
  <c r="S1641" i="2"/>
  <c r="T1641" i="2"/>
  <c r="S1642" i="2"/>
  <c r="T1642" i="2"/>
  <c r="S1643" i="2"/>
  <c r="T1643" i="2"/>
  <c r="S1644" i="2"/>
  <c r="T1644" i="2"/>
  <c r="S1645" i="2"/>
  <c r="T1645" i="2"/>
  <c r="S1646" i="2"/>
  <c r="T1646" i="2"/>
  <c r="S1647" i="2"/>
  <c r="T1647" i="2"/>
  <c r="S1648" i="2"/>
  <c r="T1648" i="2"/>
  <c r="S1649" i="2"/>
  <c r="T1649" i="2"/>
  <c r="S1650" i="2"/>
  <c r="T1650" i="2"/>
  <c r="S1651" i="2"/>
  <c r="T1651" i="2"/>
  <c r="S1652" i="2"/>
  <c r="T1652" i="2"/>
  <c r="S1653" i="2"/>
  <c r="T1653" i="2"/>
  <c r="S1654" i="2"/>
  <c r="T1654" i="2"/>
  <c r="S1655" i="2"/>
  <c r="T1655" i="2"/>
  <c r="S1656" i="2"/>
  <c r="T1656" i="2"/>
  <c r="S1657" i="2"/>
  <c r="T1657" i="2"/>
  <c r="S1658" i="2"/>
  <c r="T1658" i="2"/>
  <c r="S1659" i="2"/>
  <c r="T1659" i="2"/>
  <c r="S1660" i="2"/>
  <c r="T1660" i="2"/>
  <c r="S1661" i="2"/>
  <c r="T1661" i="2"/>
  <c r="S1662" i="2"/>
  <c r="T1662" i="2"/>
  <c r="S1663" i="2"/>
  <c r="T1663" i="2"/>
  <c r="S1664" i="2"/>
  <c r="T1664" i="2"/>
  <c r="S1665" i="2"/>
  <c r="T1665" i="2"/>
  <c r="S1666" i="2"/>
  <c r="T1666" i="2"/>
  <c r="S1667" i="2"/>
  <c r="T1667" i="2"/>
  <c r="S1668" i="2"/>
  <c r="T1668" i="2"/>
  <c r="S1669" i="2"/>
  <c r="T1669" i="2"/>
  <c r="S1670" i="2"/>
  <c r="T1670" i="2"/>
  <c r="S1671" i="2"/>
  <c r="T1671" i="2"/>
  <c r="S1672" i="2"/>
  <c r="T1672" i="2"/>
  <c r="S1673" i="2"/>
  <c r="T1673" i="2"/>
  <c r="S1674" i="2"/>
  <c r="T1674" i="2"/>
  <c r="S1675" i="2"/>
  <c r="T1675" i="2"/>
  <c r="S1676" i="2"/>
  <c r="T1676" i="2"/>
  <c r="S1677" i="2"/>
  <c r="T1677" i="2"/>
  <c r="S1678" i="2"/>
  <c r="T1678" i="2"/>
  <c r="S1679" i="2"/>
  <c r="T1679" i="2"/>
  <c r="S1680" i="2"/>
  <c r="T1680" i="2"/>
  <c r="S1681" i="2"/>
  <c r="T1681" i="2"/>
  <c r="S1682" i="2"/>
  <c r="T1682" i="2"/>
  <c r="S1683" i="2"/>
  <c r="T1683" i="2"/>
  <c r="S1684" i="2"/>
  <c r="T1684" i="2"/>
  <c r="S1685" i="2"/>
  <c r="T1685" i="2"/>
  <c r="S1686" i="2"/>
  <c r="T1686" i="2"/>
  <c r="S1687" i="2"/>
  <c r="T1687" i="2"/>
  <c r="S1688" i="2"/>
  <c r="T1688" i="2"/>
  <c r="S1689" i="2"/>
  <c r="T1689" i="2"/>
  <c r="S1690" i="2"/>
  <c r="T1690" i="2"/>
  <c r="S1691" i="2"/>
  <c r="T1691" i="2"/>
  <c r="S1692" i="2"/>
  <c r="T1692" i="2"/>
  <c r="S1693" i="2"/>
  <c r="T1693" i="2"/>
  <c r="S1694" i="2"/>
  <c r="T1694" i="2"/>
  <c r="S1695" i="2"/>
  <c r="T1695" i="2"/>
  <c r="S1696" i="2"/>
  <c r="T1696" i="2"/>
  <c r="S1697" i="2"/>
  <c r="T1697" i="2"/>
  <c r="S1698" i="2"/>
  <c r="T1698" i="2"/>
  <c r="S1699" i="2"/>
  <c r="T1699" i="2"/>
  <c r="S1700" i="2"/>
  <c r="T1700" i="2"/>
  <c r="S1701" i="2"/>
  <c r="T1701" i="2"/>
  <c r="S1702" i="2"/>
  <c r="T1702" i="2"/>
  <c r="S1703" i="2"/>
  <c r="T1703" i="2"/>
  <c r="S1704" i="2"/>
  <c r="T1704" i="2"/>
  <c r="S1705" i="2"/>
  <c r="T1705" i="2"/>
  <c r="S1706" i="2"/>
  <c r="T1706" i="2"/>
  <c r="S1707" i="2"/>
  <c r="T1707" i="2"/>
  <c r="S1708" i="2"/>
  <c r="T1708" i="2"/>
  <c r="S1709" i="2"/>
  <c r="T1709" i="2"/>
  <c r="S1710" i="2"/>
  <c r="T1710" i="2"/>
  <c r="S1711" i="2"/>
  <c r="T1711" i="2"/>
  <c r="S1712" i="2"/>
  <c r="T1712" i="2"/>
  <c r="S1713" i="2"/>
  <c r="T1713" i="2"/>
  <c r="S1714" i="2"/>
  <c r="T1714" i="2"/>
  <c r="S1715" i="2"/>
  <c r="T1715" i="2"/>
  <c r="S1716" i="2"/>
  <c r="T1716" i="2"/>
  <c r="S1717" i="2"/>
  <c r="T1717" i="2"/>
  <c r="S1718" i="2"/>
  <c r="T1718" i="2"/>
  <c r="S1719" i="2"/>
  <c r="T1719" i="2"/>
  <c r="S1720" i="2"/>
  <c r="T1720" i="2"/>
  <c r="S1721" i="2"/>
  <c r="T1721" i="2"/>
  <c r="S1722" i="2"/>
  <c r="T1722" i="2"/>
  <c r="S1723" i="2"/>
  <c r="T1723" i="2"/>
  <c r="S1724" i="2"/>
  <c r="T1724" i="2"/>
  <c r="S1725" i="2"/>
  <c r="T1725" i="2"/>
  <c r="S1726" i="2"/>
  <c r="T1726" i="2"/>
  <c r="S1727" i="2"/>
  <c r="T1727" i="2"/>
  <c r="S1728" i="2"/>
  <c r="T1728" i="2"/>
  <c r="S1729" i="2"/>
  <c r="T1729" i="2"/>
  <c r="S1730" i="2"/>
  <c r="T1730" i="2"/>
  <c r="S1731" i="2"/>
  <c r="T1731" i="2"/>
  <c r="S1732" i="2"/>
  <c r="T1732" i="2"/>
  <c r="S1733" i="2"/>
  <c r="T1733" i="2"/>
  <c r="S1734" i="2"/>
  <c r="T1734" i="2"/>
  <c r="S1735" i="2"/>
  <c r="T1735" i="2"/>
  <c r="S1736" i="2"/>
  <c r="T1736" i="2"/>
  <c r="S1737" i="2"/>
  <c r="T1737" i="2"/>
  <c r="S1738" i="2"/>
  <c r="T1738" i="2"/>
  <c r="S1739" i="2"/>
  <c r="T1739" i="2"/>
  <c r="S1740" i="2"/>
  <c r="T1740" i="2"/>
  <c r="S1741" i="2"/>
  <c r="T1741" i="2"/>
  <c r="S1742" i="2"/>
  <c r="T1742" i="2"/>
  <c r="S1743" i="2"/>
  <c r="T1743" i="2"/>
  <c r="S1744" i="2"/>
  <c r="T1744" i="2"/>
  <c r="S1745" i="2"/>
  <c r="T1745" i="2"/>
  <c r="S1746" i="2"/>
  <c r="T1746" i="2"/>
  <c r="S1747" i="2"/>
  <c r="T1747" i="2"/>
  <c r="S1748" i="2"/>
  <c r="T1748" i="2"/>
  <c r="S1749" i="2"/>
  <c r="T1749" i="2"/>
  <c r="S1750" i="2"/>
  <c r="T1750" i="2"/>
  <c r="S1751" i="2"/>
  <c r="T1751" i="2"/>
  <c r="S1752" i="2"/>
  <c r="T1752" i="2"/>
  <c r="S1753" i="2"/>
  <c r="T1753" i="2"/>
  <c r="S1754" i="2"/>
  <c r="T1754" i="2"/>
  <c r="S1755" i="2"/>
  <c r="T1755" i="2"/>
  <c r="S1756" i="2"/>
  <c r="T1756" i="2"/>
  <c r="S1757" i="2"/>
  <c r="T1757" i="2"/>
  <c r="S1758" i="2"/>
  <c r="T1758" i="2"/>
  <c r="S1759" i="2"/>
  <c r="T1759" i="2"/>
  <c r="S1760" i="2"/>
  <c r="T1760" i="2"/>
  <c r="S1761" i="2"/>
  <c r="T1761" i="2"/>
  <c r="S1762" i="2"/>
  <c r="T1762" i="2"/>
  <c r="S1763" i="2"/>
  <c r="T1763" i="2"/>
  <c r="S1764" i="2"/>
  <c r="T1764" i="2"/>
  <c r="S1765" i="2"/>
  <c r="T1765" i="2"/>
  <c r="S1766" i="2"/>
  <c r="T1766" i="2"/>
  <c r="S1767" i="2"/>
  <c r="T1767" i="2"/>
  <c r="S1768" i="2"/>
  <c r="T1768" i="2"/>
  <c r="S1769" i="2"/>
  <c r="T1769" i="2"/>
  <c r="S1770" i="2"/>
  <c r="T1770" i="2"/>
  <c r="S1771" i="2"/>
  <c r="T1771" i="2"/>
  <c r="S1772" i="2"/>
  <c r="T1772" i="2"/>
  <c r="S1773" i="2"/>
  <c r="T1773" i="2"/>
  <c r="S1774" i="2"/>
  <c r="T1774" i="2"/>
  <c r="S1775" i="2"/>
  <c r="T1775" i="2"/>
  <c r="S1776" i="2"/>
  <c r="T1776" i="2"/>
  <c r="S1777" i="2"/>
  <c r="T1777" i="2"/>
  <c r="S1778" i="2"/>
  <c r="T1778" i="2"/>
  <c r="S1779" i="2"/>
  <c r="T1779" i="2"/>
  <c r="S1780" i="2"/>
  <c r="T1780" i="2"/>
  <c r="S1781" i="2"/>
  <c r="T1781" i="2"/>
  <c r="S1782" i="2"/>
  <c r="T1782" i="2"/>
  <c r="S1783" i="2"/>
  <c r="T1783" i="2"/>
  <c r="S1784" i="2"/>
  <c r="T1784" i="2"/>
  <c r="S1785" i="2"/>
  <c r="T1785" i="2"/>
  <c r="S1786" i="2"/>
  <c r="T1786" i="2"/>
  <c r="S1787" i="2"/>
  <c r="T1787" i="2"/>
  <c r="S1788" i="2"/>
  <c r="T1788" i="2"/>
  <c r="S1789" i="2"/>
  <c r="T1789" i="2"/>
  <c r="S1790" i="2"/>
  <c r="T1790" i="2"/>
  <c r="S1791" i="2"/>
  <c r="T1791" i="2"/>
  <c r="S1792" i="2"/>
  <c r="T1792" i="2"/>
  <c r="S1793" i="2"/>
  <c r="T1793" i="2"/>
  <c r="S1794" i="2"/>
  <c r="T1794" i="2"/>
  <c r="S1795" i="2"/>
  <c r="T1795" i="2"/>
  <c r="S1796" i="2"/>
  <c r="T1796" i="2"/>
  <c r="S1797" i="2"/>
  <c r="T1797" i="2"/>
  <c r="S1798" i="2"/>
  <c r="T1798" i="2"/>
  <c r="S1799" i="2"/>
  <c r="T1799" i="2"/>
  <c r="S1800" i="2"/>
  <c r="T1800" i="2"/>
  <c r="S1801" i="2"/>
  <c r="T1801" i="2"/>
  <c r="S1802" i="2"/>
  <c r="T1802" i="2"/>
  <c r="S1803" i="2"/>
  <c r="T1803" i="2"/>
  <c r="S1804" i="2"/>
  <c r="T1804" i="2"/>
  <c r="S1805" i="2"/>
  <c r="T1805" i="2"/>
  <c r="S1806" i="2"/>
  <c r="T1806" i="2"/>
  <c r="S1807" i="2"/>
  <c r="T1807" i="2"/>
  <c r="S1808" i="2"/>
  <c r="T1808" i="2"/>
  <c r="S1809" i="2"/>
  <c r="T1809" i="2"/>
  <c r="S1810" i="2"/>
  <c r="T1810" i="2"/>
  <c r="S1811" i="2"/>
  <c r="T1811" i="2"/>
  <c r="S1812" i="2"/>
  <c r="T1812" i="2"/>
  <c r="S1813" i="2"/>
  <c r="T1813" i="2"/>
  <c r="S1814" i="2"/>
  <c r="T1814" i="2"/>
  <c r="S1815" i="2"/>
  <c r="T1815" i="2"/>
  <c r="S1816" i="2"/>
  <c r="T1816" i="2"/>
  <c r="S1817" i="2"/>
  <c r="T1817" i="2"/>
  <c r="S1818" i="2"/>
  <c r="T1818" i="2"/>
  <c r="S1819" i="2"/>
  <c r="T1819" i="2"/>
  <c r="S1820" i="2"/>
  <c r="T1820" i="2"/>
  <c r="S1821" i="2"/>
  <c r="T1821" i="2"/>
  <c r="S1822" i="2"/>
  <c r="T1822" i="2"/>
  <c r="S1823" i="2"/>
  <c r="T1823" i="2"/>
  <c r="S1824" i="2"/>
  <c r="T1824" i="2"/>
  <c r="S1825" i="2"/>
  <c r="T1825" i="2"/>
  <c r="S1826" i="2"/>
  <c r="T1826" i="2"/>
  <c r="S1827" i="2"/>
  <c r="T1827" i="2"/>
  <c r="S1828" i="2"/>
  <c r="T1828" i="2"/>
  <c r="S1829" i="2"/>
  <c r="T1829" i="2"/>
  <c r="S1830" i="2"/>
  <c r="T1830" i="2"/>
  <c r="S1831" i="2"/>
  <c r="T1831" i="2"/>
  <c r="S1832" i="2"/>
  <c r="T1832" i="2"/>
  <c r="S1833" i="2"/>
  <c r="T1833" i="2"/>
  <c r="S1834" i="2"/>
  <c r="T1834" i="2"/>
  <c r="S1835" i="2"/>
  <c r="T1835" i="2"/>
  <c r="S1836" i="2"/>
  <c r="T1836" i="2"/>
  <c r="S1837" i="2"/>
  <c r="T1837" i="2"/>
  <c r="S1838" i="2"/>
  <c r="T1838" i="2"/>
  <c r="S1839" i="2"/>
  <c r="T1839" i="2"/>
  <c r="S1840" i="2"/>
  <c r="T1840" i="2"/>
  <c r="S1841" i="2"/>
  <c r="T1841" i="2"/>
  <c r="S1842" i="2"/>
  <c r="T1842" i="2"/>
  <c r="S1843" i="2"/>
  <c r="T1843" i="2"/>
  <c r="S1844" i="2"/>
  <c r="T1844" i="2"/>
  <c r="S1845" i="2"/>
  <c r="T1845" i="2"/>
  <c r="S1846" i="2"/>
  <c r="T1846" i="2"/>
  <c r="S1847" i="2"/>
  <c r="T1847" i="2"/>
  <c r="S1848" i="2"/>
  <c r="T1848" i="2"/>
  <c r="S1849" i="2"/>
  <c r="T1849" i="2"/>
  <c r="S1850" i="2"/>
  <c r="T1850" i="2"/>
  <c r="S1851" i="2"/>
  <c r="T1851" i="2"/>
  <c r="S1852" i="2"/>
  <c r="T1852" i="2"/>
  <c r="S1853" i="2"/>
  <c r="T1853" i="2"/>
  <c r="S1854" i="2"/>
  <c r="T1854" i="2"/>
  <c r="S1855" i="2"/>
  <c r="T1855" i="2"/>
  <c r="S1856" i="2"/>
  <c r="T1856" i="2"/>
  <c r="S1857" i="2"/>
  <c r="T1857" i="2"/>
  <c r="S1858" i="2"/>
  <c r="T1858" i="2"/>
  <c r="S1859" i="2"/>
  <c r="T1859" i="2"/>
  <c r="S1860" i="2"/>
  <c r="T1860" i="2"/>
  <c r="S1861" i="2"/>
  <c r="T1861" i="2"/>
  <c r="S1862" i="2"/>
  <c r="T1862" i="2"/>
  <c r="S1863" i="2"/>
  <c r="T1863" i="2"/>
  <c r="S1864" i="2"/>
  <c r="T1864" i="2"/>
  <c r="S1865" i="2"/>
  <c r="T1865" i="2"/>
  <c r="S1866" i="2"/>
  <c r="T1866" i="2"/>
  <c r="S1867" i="2"/>
  <c r="T1867" i="2"/>
  <c r="S1868" i="2"/>
  <c r="T1868" i="2"/>
  <c r="S1869" i="2"/>
  <c r="T1869" i="2"/>
  <c r="S1870" i="2"/>
  <c r="T1870" i="2"/>
  <c r="S1871" i="2"/>
  <c r="T1871" i="2"/>
  <c r="S1872" i="2"/>
  <c r="T1872" i="2"/>
  <c r="S1873" i="2"/>
  <c r="T1873" i="2"/>
  <c r="S1874" i="2"/>
  <c r="T1874" i="2"/>
  <c r="S1875" i="2"/>
  <c r="T1875" i="2"/>
  <c r="S1876" i="2"/>
  <c r="T1876" i="2"/>
  <c r="S1877" i="2"/>
  <c r="T1877" i="2"/>
  <c r="S1878" i="2"/>
  <c r="T1878" i="2"/>
  <c r="S1879" i="2"/>
  <c r="T1879" i="2"/>
  <c r="S1880" i="2"/>
  <c r="T1880" i="2"/>
  <c r="S1881" i="2"/>
  <c r="T1881" i="2"/>
  <c r="S1882" i="2"/>
  <c r="T1882" i="2"/>
  <c r="S1883" i="2"/>
  <c r="T1883" i="2"/>
  <c r="S1884" i="2"/>
  <c r="T1884" i="2"/>
  <c r="S1885" i="2"/>
  <c r="T1885" i="2"/>
  <c r="S1886" i="2"/>
  <c r="T1886" i="2"/>
  <c r="S1887" i="2"/>
  <c r="T1887" i="2"/>
  <c r="S1888" i="2"/>
  <c r="T1888" i="2"/>
  <c r="S1889" i="2"/>
  <c r="T1889" i="2"/>
  <c r="S1890" i="2"/>
  <c r="T1890" i="2"/>
  <c r="S1891" i="2"/>
  <c r="T1891" i="2"/>
  <c r="S1892" i="2"/>
  <c r="T1892" i="2"/>
  <c r="S1893" i="2"/>
  <c r="T1893" i="2"/>
  <c r="S1894" i="2"/>
  <c r="T1894" i="2"/>
  <c r="S1895" i="2"/>
  <c r="T1895" i="2"/>
  <c r="S1896" i="2"/>
  <c r="T1896" i="2"/>
  <c r="S1897" i="2"/>
  <c r="T1897" i="2"/>
  <c r="S1898" i="2"/>
  <c r="T1898" i="2"/>
  <c r="S1899" i="2"/>
  <c r="T1899" i="2"/>
  <c r="S1900" i="2"/>
  <c r="T1900" i="2"/>
  <c r="S1901" i="2"/>
  <c r="T1901" i="2"/>
  <c r="S1902" i="2"/>
  <c r="T1902" i="2"/>
  <c r="S1903" i="2"/>
  <c r="T1903" i="2"/>
  <c r="S1904" i="2"/>
  <c r="T1904" i="2"/>
  <c r="S1905" i="2"/>
  <c r="T1905" i="2"/>
  <c r="S1906" i="2"/>
  <c r="T1906" i="2"/>
  <c r="S1907" i="2"/>
  <c r="T1907" i="2"/>
  <c r="S1908" i="2"/>
  <c r="T1908" i="2"/>
  <c r="S1909" i="2"/>
  <c r="T1909" i="2"/>
  <c r="S1910" i="2"/>
  <c r="T1910" i="2"/>
  <c r="S1911" i="2"/>
  <c r="T1911" i="2"/>
  <c r="S1912" i="2"/>
  <c r="T1912" i="2"/>
  <c r="S1913" i="2"/>
  <c r="T1913" i="2"/>
  <c r="S1914" i="2"/>
  <c r="T1914" i="2"/>
  <c r="S1915" i="2"/>
  <c r="T1915" i="2"/>
  <c r="S1916" i="2"/>
  <c r="T1916" i="2"/>
  <c r="S1917" i="2"/>
  <c r="T1917" i="2"/>
  <c r="S1918" i="2"/>
  <c r="T1918" i="2"/>
  <c r="S1919" i="2"/>
  <c r="T1919" i="2"/>
  <c r="S1920" i="2"/>
  <c r="T1920" i="2"/>
  <c r="S1921" i="2"/>
  <c r="T1921" i="2"/>
  <c r="S1922" i="2"/>
  <c r="T1922" i="2"/>
  <c r="S1923" i="2"/>
  <c r="T1923" i="2"/>
  <c r="S1924" i="2"/>
  <c r="T1924" i="2"/>
  <c r="S1925" i="2"/>
  <c r="T1925" i="2"/>
  <c r="S1926" i="2"/>
  <c r="T1926" i="2"/>
  <c r="S1927" i="2"/>
  <c r="T1927" i="2"/>
  <c r="S1928" i="2"/>
  <c r="T1928" i="2"/>
  <c r="S1929" i="2"/>
  <c r="T1929" i="2"/>
  <c r="S1930" i="2"/>
  <c r="T1930" i="2"/>
  <c r="S1931" i="2"/>
  <c r="T1931" i="2"/>
  <c r="S1932" i="2"/>
  <c r="T1932" i="2"/>
  <c r="S1933" i="2"/>
  <c r="T1933" i="2"/>
  <c r="S1934" i="2"/>
  <c r="T1934" i="2"/>
  <c r="S1935" i="2"/>
  <c r="T1935" i="2"/>
  <c r="S1936" i="2"/>
  <c r="T1936" i="2"/>
  <c r="S1937" i="2"/>
  <c r="T1937" i="2"/>
  <c r="S1938" i="2"/>
  <c r="T1938" i="2"/>
  <c r="S1939" i="2"/>
  <c r="T1939" i="2"/>
  <c r="S1940" i="2"/>
  <c r="T1940" i="2"/>
  <c r="S1941" i="2"/>
  <c r="T1941" i="2"/>
  <c r="S1942" i="2"/>
  <c r="T1942" i="2"/>
  <c r="S1943" i="2"/>
  <c r="T1943" i="2"/>
  <c r="S1944" i="2"/>
  <c r="T1944" i="2"/>
  <c r="S1945" i="2"/>
  <c r="T1945" i="2"/>
  <c r="S1946" i="2"/>
  <c r="T1946" i="2"/>
  <c r="S1947" i="2"/>
  <c r="T1947" i="2"/>
  <c r="S1948" i="2"/>
  <c r="T1948" i="2"/>
  <c r="S1949" i="2"/>
  <c r="T1949" i="2"/>
  <c r="S1950" i="2"/>
  <c r="T1950" i="2"/>
  <c r="S1951" i="2"/>
  <c r="T1951" i="2"/>
  <c r="S1952" i="2"/>
  <c r="T1952" i="2"/>
  <c r="S1953" i="2"/>
  <c r="T1953" i="2"/>
  <c r="S1954" i="2"/>
  <c r="T1954" i="2"/>
  <c r="S1955" i="2"/>
  <c r="T1955" i="2"/>
  <c r="S1956" i="2"/>
  <c r="T1956" i="2"/>
  <c r="S1957" i="2"/>
  <c r="T1957" i="2"/>
  <c r="S1958" i="2"/>
  <c r="T1958" i="2"/>
  <c r="S1959" i="2"/>
  <c r="T1959" i="2"/>
  <c r="S1960" i="2"/>
  <c r="T1960" i="2"/>
  <c r="S1961" i="2"/>
  <c r="T1961" i="2"/>
  <c r="S1962" i="2"/>
  <c r="T1962" i="2"/>
  <c r="S1963" i="2"/>
  <c r="T1963" i="2"/>
  <c r="S1964" i="2"/>
  <c r="T1964" i="2"/>
  <c r="S1965" i="2"/>
  <c r="T1965" i="2"/>
  <c r="S1966" i="2"/>
  <c r="T1966" i="2"/>
  <c r="S1967" i="2"/>
  <c r="T1967" i="2"/>
  <c r="S1968" i="2"/>
  <c r="T1968" i="2"/>
  <c r="S1969" i="2"/>
  <c r="T1969" i="2"/>
  <c r="S1970" i="2"/>
  <c r="T1970" i="2"/>
  <c r="S1971" i="2"/>
  <c r="T1971" i="2"/>
  <c r="S1972" i="2"/>
  <c r="T1972" i="2"/>
  <c r="S1973" i="2"/>
  <c r="T1973" i="2"/>
  <c r="S1974" i="2"/>
  <c r="T1974" i="2"/>
  <c r="S1975" i="2"/>
  <c r="T1975" i="2"/>
  <c r="S1976" i="2"/>
  <c r="T1976" i="2"/>
  <c r="S1977" i="2"/>
  <c r="T1977" i="2"/>
  <c r="S1978" i="2"/>
  <c r="T1978" i="2"/>
  <c r="S1979" i="2"/>
  <c r="T1979" i="2"/>
  <c r="S1980" i="2"/>
  <c r="T1980" i="2"/>
  <c r="S1981" i="2"/>
  <c r="T1981" i="2"/>
  <c r="S1982" i="2"/>
  <c r="T1982" i="2"/>
  <c r="S1983" i="2"/>
  <c r="T1983" i="2"/>
  <c r="S1984" i="2"/>
  <c r="T1984" i="2"/>
  <c r="S1985" i="2"/>
  <c r="T1985" i="2"/>
  <c r="S1986" i="2"/>
  <c r="T1986" i="2"/>
  <c r="S1987" i="2"/>
  <c r="T1987" i="2"/>
  <c r="S1988" i="2"/>
  <c r="T1988" i="2"/>
  <c r="S1989" i="2"/>
  <c r="T1989" i="2"/>
  <c r="S1990" i="2"/>
  <c r="T1990" i="2"/>
  <c r="S1991" i="2"/>
  <c r="T1991" i="2"/>
  <c r="S1992" i="2"/>
  <c r="T1992" i="2"/>
  <c r="S1993" i="2"/>
  <c r="T1993" i="2"/>
  <c r="S1994" i="2"/>
  <c r="T1994" i="2"/>
  <c r="S1995" i="2"/>
  <c r="T1995" i="2"/>
  <c r="S1996" i="2"/>
  <c r="T1996" i="2"/>
  <c r="S1997" i="2"/>
  <c r="T1997" i="2"/>
  <c r="S1998" i="2"/>
  <c r="T1998" i="2"/>
  <c r="S1999" i="2"/>
  <c r="T1999" i="2"/>
  <c r="S2000" i="2"/>
  <c r="T2000" i="2"/>
  <c r="S2001" i="2"/>
  <c r="T2001" i="2"/>
  <c r="S2002" i="2"/>
  <c r="T2002" i="2"/>
  <c r="S2003" i="2"/>
  <c r="T2003" i="2"/>
  <c r="S2004" i="2"/>
  <c r="T2004" i="2"/>
  <c r="S2005" i="2"/>
  <c r="T2005" i="2"/>
  <c r="S2006" i="2"/>
  <c r="T2006" i="2"/>
  <c r="S2007" i="2"/>
  <c r="T2007" i="2"/>
  <c r="S2008" i="2"/>
  <c r="T2008" i="2"/>
  <c r="S2009" i="2"/>
  <c r="T2009" i="2"/>
  <c r="S2010" i="2"/>
  <c r="T2010" i="2"/>
  <c r="S2011" i="2"/>
  <c r="T2011" i="2"/>
  <c r="S2012" i="2"/>
  <c r="T2012" i="2"/>
  <c r="S2013" i="2"/>
  <c r="T2013" i="2"/>
  <c r="S2014" i="2"/>
  <c r="T2014" i="2"/>
  <c r="S2015" i="2"/>
  <c r="T2015" i="2"/>
  <c r="S2016" i="2"/>
  <c r="T2016" i="2"/>
  <c r="S2017" i="2"/>
  <c r="T2017" i="2"/>
  <c r="S2018" i="2"/>
  <c r="T2018" i="2"/>
  <c r="S2019" i="2"/>
  <c r="T2019" i="2"/>
  <c r="S2020" i="2"/>
  <c r="T2020" i="2"/>
  <c r="S2021" i="2"/>
  <c r="T2021" i="2"/>
  <c r="S2022" i="2"/>
  <c r="T2022" i="2"/>
  <c r="S2023" i="2"/>
  <c r="T2023" i="2"/>
  <c r="S2024" i="2"/>
  <c r="T2024" i="2"/>
  <c r="S2025" i="2"/>
  <c r="T2025" i="2"/>
  <c r="S2026" i="2"/>
  <c r="T2026" i="2"/>
  <c r="S2027" i="2"/>
  <c r="T2027" i="2"/>
  <c r="S2028" i="2"/>
  <c r="T2028" i="2"/>
  <c r="S2029" i="2"/>
  <c r="T2029" i="2"/>
  <c r="S2030" i="2"/>
  <c r="T2030" i="2"/>
  <c r="S2031" i="2"/>
  <c r="T2031" i="2"/>
  <c r="S2032" i="2"/>
  <c r="T2032" i="2"/>
  <c r="S2033" i="2"/>
  <c r="T2033" i="2"/>
  <c r="S2034" i="2"/>
  <c r="T2034" i="2"/>
  <c r="S2035" i="2"/>
  <c r="T2035" i="2"/>
  <c r="S2036" i="2"/>
  <c r="T2036" i="2"/>
  <c r="S2037" i="2"/>
  <c r="T2037" i="2"/>
  <c r="S2038" i="2"/>
  <c r="T2038" i="2"/>
  <c r="S2039" i="2"/>
  <c r="T2039" i="2"/>
  <c r="S2040" i="2"/>
  <c r="T2040" i="2"/>
  <c r="S2041" i="2"/>
  <c r="T2041" i="2"/>
  <c r="S2042" i="2"/>
  <c r="T2042" i="2"/>
  <c r="S2043" i="2"/>
  <c r="T2043" i="2"/>
  <c r="S2044" i="2"/>
  <c r="T2044" i="2"/>
  <c r="S2045" i="2"/>
  <c r="T2045" i="2"/>
  <c r="S2046" i="2"/>
  <c r="T2046" i="2"/>
  <c r="S2047" i="2"/>
  <c r="T2047" i="2"/>
  <c r="S2048" i="2"/>
  <c r="T2048" i="2"/>
  <c r="S2049" i="2"/>
  <c r="T2049" i="2"/>
  <c r="S2050" i="2"/>
  <c r="T2050" i="2"/>
  <c r="S2051" i="2"/>
  <c r="T2051" i="2"/>
  <c r="S2052" i="2"/>
  <c r="T2052" i="2"/>
  <c r="S2053" i="2"/>
  <c r="T2053" i="2"/>
  <c r="S2054" i="2"/>
  <c r="T2054" i="2"/>
  <c r="S2055" i="2"/>
  <c r="T2055" i="2"/>
  <c r="S2056" i="2"/>
  <c r="T2056" i="2"/>
  <c r="S2057" i="2"/>
  <c r="T2057" i="2"/>
  <c r="S2058" i="2"/>
  <c r="T2058" i="2"/>
  <c r="S2059" i="2"/>
  <c r="T2059" i="2"/>
  <c r="S2060" i="2"/>
  <c r="T2060" i="2"/>
  <c r="S2061" i="2"/>
  <c r="T2061" i="2"/>
  <c r="S2062" i="2"/>
  <c r="T2062" i="2"/>
  <c r="S2063" i="2"/>
  <c r="T2063" i="2"/>
  <c r="S2064" i="2"/>
  <c r="T2064" i="2"/>
  <c r="S2065" i="2"/>
  <c r="T2065" i="2"/>
  <c r="S2066" i="2"/>
  <c r="T2066" i="2"/>
  <c r="S2067" i="2"/>
  <c r="T2067" i="2"/>
  <c r="S2068" i="2"/>
  <c r="T2068" i="2"/>
  <c r="S2069" i="2"/>
  <c r="T2069" i="2"/>
  <c r="S2070" i="2"/>
  <c r="T2070" i="2"/>
  <c r="S2071" i="2"/>
  <c r="T2071" i="2"/>
  <c r="S2072" i="2"/>
  <c r="T2072" i="2"/>
  <c r="S2073" i="2"/>
  <c r="T2073" i="2"/>
  <c r="S2074" i="2"/>
  <c r="T2074" i="2"/>
  <c r="S2075" i="2"/>
  <c r="T2075" i="2"/>
  <c r="S2076" i="2"/>
  <c r="T2076" i="2"/>
  <c r="S2077" i="2"/>
  <c r="T2077" i="2"/>
  <c r="S2078" i="2"/>
  <c r="T2078" i="2"/>
  <c r="S2079" i="2"/>
  <c r="T2079" i="2"/>
  <c r="S2080" i="2"/>
  <c r="T2080" i="2"/>
  <c r="S2081" i="2"/>
  <c r="T2081" i="2"/>
  <c r="S2082" i="2"/>
  <c r="T2082" i="2"/>
  <c r="S2083" i="2"/>
  <c r="T2083" i="2"/>
  <c r="S2084" i="2"/>
  <c r="T2084" i="2"/>
  <c r="S2085" i="2"/>
  <c r="T2085" i="2"/>
  <c r="S2086" i="2"/>
  <c r="T2086" i="2"/>
  <c r="S2087" i="2"/>
  <c r="T2087" i="2"/>
  <c r="S2088" i="2"/>
  <c r="T2088" i="2"/>
  <c r="S2089" i="2"/>
  <c r="T2089" i="2"/>
  <c r="S2090" i="2"/>
  <c r="T2090" i="2"/>
  <c r="S2091" i="2"/>
  <c r="T2091" i="2"/>
  <c r="S2092" i="2"/>
  <c r="T2092" i="2"/>
  <c r="S2093" i="2"/>
  <c r="T2093" i="2"/>
  <c r="S2094" i="2"/>
  <c r="T2094" i="2"/>
  <c r="S2095" i="2"/>
  <c r="T2095" i="2"/>
  <c r="S2096" i="2"/>
  <c r="T2096" i="2"/>
  <c r="S2097" i="2"/>
  <c r="T2097" i="2"/>
  <c r="S2098" i="2"/>
  <c r="T2098" i="2"/>
  <c r="S2099" i="2"/>
  <c r="T2099" i="2"/>
  <c r="S2100" i="2"/>
  <c r="T2100" i="2"/>
  <c r="S2101" i="2"/>
  <c r="T2101" i="2"/>
  <c r="S2102" i="2"/>
  <c r="T2102" i="2"/>
  <c r="S2103" i="2"/>
  <c r="T2103" i="2"/>
  <c r="S2104" i="2"/>
  <c r="T2104" i="2"/>
  <c r="S2105" i="2"/>
  <c r="T2105" i="2"/>
  <c r="S2106" i="2"/>
  <c r="T2106" i="2"/>
  <c r="S2107" i="2"/>
  <c r="T2107" i="2"/>
  <c r="S2108" i="2"/>
  <c r="T2108" i="2"/>
  <c r="S2109" i="2"/>
  <c r="T2109" i="2"/>
  <c r="S2110" i="2"/>
  <c r="T2110" i="2"/>
  <c r="S2111" i="2"/>
  <c r="T2111" i="2"/>
  <c r="S2112" i="2"/>
  <c r="T2112" i="2"/>
  <c r="S2113" i="2"/>
  <c r="T2113" i="2"/>
  <c r="S2114" i="2"/>
  <c r="T2114" i="2"/>
  <c r="S2115" i="2"/>
  <c r="T2115" i="2"/>
  <c r="S2116" i="2"/>
  <c r="T2116" i="2"/>
  <c r="S2117" i="2"/>
  <c r="T2117" i="2"/>
  <c r="S2118" i="2"/>
  <c r="T2118" i="2"/>
  <c r="S2119" i="2"/>
  <c r="T2119" i="2"/>
  <c r="S2120" i="2"/>
  <c r="T2120" i="2"/>
  <c r="S2121" i="2"/>
  <c r="T2121" i="2"/>
  <c r="S2122" i="2"/>
  <c r="T2122" i="2"/>
  <c r="S2123" i="2"/>
  <c r="T2123" i="2"/>
  <c r="S2124" i="2"/>
  <c r="T2124" i="2"/>
  <c r="S2125" i="2"/>
  <c r="T2125" i="2"/>
  <c r="S2126" i="2"/>
  <c r="T2126" i="2"/>
  <c r="S2127" i="2"/>
  <c r="T2127" i="2"/>
  <c r="S2128" i="2"/>
  <c r="T2128" i="2"/>
  <c r="S2129" i="2"/>
  <c r="T2129" i="2"/>
  <c r="S2130" i="2"/>
  <c r="T2130" i="2"/>
  <c r="S2131" i="2"/>
  <c r="T2131" i="2"/>
  <c r="S2132" i="2"/>
  <c r="T2132" i="2"/>
  <c r="S2133" i="2"/>
  <c r="T2133" i="2"/>
  <c r="S2134" i="2"/>
  <c r="T2134" i="2"/>
  <c r="S2135" i="2"/>
  <c r="T2135" i="2"/>
  <c r="S2136" i="2"/>
  <c r="T2136" i="2"/>
  <c r="S2137" i="2"/>
  <c r="T2137" i="2"/>
  <c r="S2138" i="2"/>
  <c r="T2138" i="2"/>
  <c r="S2139" i="2"/>
  <c r="T2139" i="2"/>
  <c r="S2140" i="2"/>
  <c r="T2140" i="2"/>
  <c r="S2141" i="2"/>
  <c r="T2141" i="2"/>
  <c r="S2142" i="2"/>
  <c r="T2142" i="2"/>
  <c r="S2143" i="2"/>
  <c r="T2143" i="2"/>
  <c r="S2144" i="2"/>
  <c r="T2144" i="2"/>
  <c r="S2145" i="2"/>
  <c r="T2145" i="2"/>
  <c r="S2146" i="2"/>
  <c r="T2146" i="2"/>
  <c r="S2147" i="2"/>
  <c r="T2147" i="2"/>
  <c r="S2148" i="2"/>
  <c r="T2148" i="2"/>
  <c r="S2149" i="2"/>
  <c r="T2149" i="2"/>
  <c r="S2150" i="2"/>
  <c r="T2150" i="2"/>
  <c r="S2151" i="2"/>
  <c r="T2151" i="2"/>
  <c r="S2152" i="2"/>
  <c r="T2152" i="2"/>
  <c r="S2153" i="2"/>
  <c r="T2153" i="2"/>
  <c r="S2154" i="2"/>
  <c r="T2154" i="2"/>
  <c r="S2155" i="2"/>
  <c r="T2155" i="2"/>
  <c r="S2156" i="2"/>
  <c r="T2156" i="2"/>
  <c r="S2157" i="2"/>
  <c r="T2157" i="2"/>
  <c r="S2158" i="2"/>
  <c r="T2158" i="2"/>
  <c r="S2159" i="2"/>
  <c r="T2159" i="2"/>
  <c r="S2160" i="2"/>
  <c r="T2160" i="2"/>
  <c r="S2161" i="2"/>
  <c r="T2161" i="2"/>
  <c r="S2162" i="2"/>
  <c r="T2162" i="2"/>
  <c r="S2163" i="2"/>
  <c r="T2163" i="2"/>
  <c r="S2164" i="2"/>
  <c r="T2164" i="2"/>
  <c r="S2165" i="2"/>
  <c r="T2165" i="2"/>
  <c r="S2166" i="2"/>
  <c r="T2166" i="2"/>
  <c r="S2167" i="2"/>
  <c r="T2167" i="2"/>
  <c r="S2168" i="2"/>
  <c r="T2168" i="2"/>
  <c r="S2169" i="2"/>
  <c r="T2169" i="2"/>
  <c r="S2170" i="2"/>
  <c r="T2170" i="2"/>
  <c r="S2171" i="2"/>
  <c r="T2171" i="2"/>
  <c r="S2172" i="2"/>
  <c r="T2172" i="2"/>
  <c r="S2173" i="2"/>
  <c r="T2173" i="2"/>
  <c r="S2174" i="2"/>
  <c r="T2174" i="2"/>
  <c r="S2175" i="2"/>
  <c r="T2175" i="2"/>
  <c r="S2176" i="2"/>
  <c r="T2176" i="2"/>
  <c r="S2177" i="2"/>
  <c r="T2177" i="2"/>
  <c r="S2178" i="2"/>
  <c r="T2178" i="2"/>
  <c r="S2179" i="2"/>
  <c r="T2179" i="2"/>
  <c r="S2180" i="2"/>
  <c r="T2180" i="2"/>
  <c r="S2181" i="2"/>
  <c r="T2181" i="2"/>
  <c r="S2182" i="2"/>
  <c r="T2182" i="2"/>
  <c r="S2183" i="2"/>
  <c r="T2183" i="2"/>
  <c r="S2184" i="2"/>
  <c r="T2184" i="2"/>
  <c r="S2185" i="2"/>
  <c r="T2185" i="2"/>
  <c r="S2186" i="2"/>
  <c r="T2186" i="2"/>
  <c r="S2187" i="2"/>
  <c r="T2187" i="2"/>
  <c r="S2188" i="2"/>
  <c r="T2188" i="2"/>
  <c r="S2189" i="2"/>
  <c r="T2189" i="2"/>
  <c r="S2190" i="2"/>
  <c r="T2190" i="2"/>
  <c r="S2191" i="2"/>
  <c r="T2191" i="2"/>
  <c r="S2192" i="2"/>
  <c r="T2192" i="2"/>
  <c r="S2193" i="2"/>
  <c r="T2193" i="2"/>
  <c r="S2194" i="2"/>
  <c r="T2194" i="2"/>
  <c r="S2195" i="2"/>
  <c r="T2195" i="2"/>
  <c r="S2196" i="2"/>
  <c r="T2196" i="2"/>
  <c r="S2197" i="2"/>
  <c r="T2197" i="2"/>
  <c r="S2198" i="2"/>
  <c r="T2198" i="2"/>
  <c r="S2199" i="2"/>
  <c r="T2199" i="2"/>
  <c r="S2200" i="2"/>
  <c r="T2200" i="2"/>
  <c r="S2201" i="2"/>
  <c r="T2201" i="2"/>
  <c r="S2202" i="2"/>
  <c r="T2202" i="2"/>
  <c r="S2203" i="2"/>
  <c r="T2203" i="2"/>
  <c r="S2204" i="2"/>
  <c r="T2204" i="2"/>
  <c r="S2205" i="2"/>
  <c r="T2205" i="2"/>
  <c r="S2206" i="2"/>
  <c r="T2206" i="2"/>
  <c r="S2207" i="2"/>
  <c r="T2207" i="2"/>
  <c r="S2208" i="2"/>
  <c r="T2208" i="2"/>
  <c r="S2209" i="2"/>
  <c r="T2209" i="2"/>
  <c r="S2210" i="2"/>
  <c r="T2210" i="2"/>
  <c r="S2211" i="2"/>
  <c r="T2211" i="2"/>
  <c r="S2212" i="2"/>
  <c r="T2212" i="2"/>
  <c r="S2213" i="2"/>
  <c r="T2213" i="2"/>
  <c r="S2214" i="2"/>
  <c r="T2214" i="2"/>
  <c r="S2215" i="2"/>
  <c r="T2215" i="2"/>
  <c r="S2216" i="2"/>
  <c r="T2216" i="2"/>
  <c r="S2217" i="2"/>
  <c r="T2217" i="2"/>
  <c r="S2218" i="2"/>
  <c r="T2218" i="2"/>
  <c r="S2219" i="2"/>
  <c r="T2219" i="2"/>
  <c r="S2220" i="2"/>
  <c r="T2220" i="2"/>
  <c r="S2221" i="2"/>
  <c r="T2221" i="2"/>
  <c r="S2222" i="2"/>
  <c r="T2222" i="2"/>
  <c r="S2223" i="2"/>
  <c r="T2223" i="2"/>
  <c r="S2224" i="2"/>
  <c r="T2224" i="2"/>
  <c r="S2225" i="2"/>
  <c r="T2225" i="2"/>
  <c r="S2226" i="2"/>
  <c r="T2226" i="2"/>
  <c r="S2227" i="2"/>
  <c r="T2227" i="2"/>
  <c r="S2228" i="2"/>
  <c r="T2228" i="2"/>
  <c r="S2229" i="2"/>
  <c r="T2229" i="2"/>
  <c r="S2230" i="2"/>
  <c r="T2230" i="2"/>
  <c r="S2231" i="2"/>
  <c r="T2231" i="2"/>
  <c r="S2232" i="2"/>
  <c r="T2232" i="2"/>
  <c r="S2233" i="2"/>
  <c r="T2233" i="2"/>
  <c r="S2234" i="2"/>
  <c r="T2234" i="2"/>
  <c r="S2235" i="2"/>
  <c r="T2235" i="2"/>
  <c r="S2236" i="2"/>
  <c r="T2236" i="2"/>
  <c r="S2237" i="2"/>
  <c r="T2237" i="2"/>
  <c r="S2238" i="2"/>
  <c r="T2238" i="2"/>
  <c r="S2239" i="2"/>
  <c r="T2239" i="2"/>
  <c r="S2240" i="2"/>
  <c r="T2240" i="2"/>
  <c r="S2241" i="2"/>
  <c r="T2241" i="2"/>
  <c r="S2242" i="2"/>
  <c r="T2242" i="2"/>
  <c r="S2243" i="2"/>
  <c r="T2243" i="2"/>
  <c r="S2244" i="2"/>
  <c r="T2244" i="2"/>
  <c r="S2245" i="2"/>
  <c r="T2245" i="2"/>
  <c r="S2246" i="2"/>
  <c r="T2246" i="2"/>
  <c r="S2247" i="2"/>
  <c r="T2247" i="2"/>
  <c r="S2248" i="2"/>
  <c r="T2248" i="2"/>
  <c r="S2249" i="2"/>
  <c r="T2249" i="2"/>
  <c r="S2250" i="2"/>
  <c r="T2250" i="2"/>
  <c r="S2251" i="2"/>
  <c r="T2251" i="2"/>
  <c r="S2252" i="2"/>
  <c r="T2252" i="2"/>
  <c r="S2253" i="2"/>
  <c r="T2253" i="2"/>
  <c r="S2254" i="2"/>
  <c r="T2254" i="2"/>
  <c r="S2255" i="2"/>
  <c r="T2255" i="2"/>
  <c r="S2256" i="2"/>
  <c r="T2256" i="2"/>
  <c r="S2257" i="2"/>
  <c r="T2257" i="2"/>
  <c r="S2258" i="2"/>
  <c r="T2258" i="2"/>
  <c r="S2259" i="2"/>
  <c r="T2259" i="2"/>
  <c r="S2260" i="2"/>
  <c r="T2260" i="2"/>
  <c r="S2261" i="2"/>
  <c r="T2261" i="2"/>
  <c r="S2262" i="2"/>
  <c r="T2262" i="2"/>
  <c r="S2263" i="2"/>
  <c r="T2263" i="2"/>
  <c r="S2264" i="2"/>
  <c r="T2264" i="2"/>
  <c r="S2265" i="2"/>
  <c r="T2265" i="2"/>
  <c r="S2266" i="2"/>
  <c r="T2266" i="2"/>
  <c r="S2267" i="2"/>
  <c r="T2267" i="2"/>
  <c r="S2268" i="2"/>
  <c r="T2268" i="2"/>
  <c r="S2269" i="2"/>
  <c r="T2269" i="2"/>
  <c r="S2270" i="2"/>
  <c r="T2270" i="2"/>
  <c r="S2271" i="2"/>
  <c r="T2271" i="2"/>
  <c r="S2272" i="2"/>
  <c r="T2272" i="2"/>
  <c r="S2273" i="2"/>
  <c r="T2273" i="2"/>
  <c r="S2274" i="2"/>
  <c r="T2274" i="2"/>
  <c r="S2275" i="2"/>
  <c r="T2275" i="2"/>
  <c r="S2276" i="2"/>
  <c r="T2276" i="2"/>
  <c r="S2277" i="2"/>
  <c r="T2277" i="2"/>
  <c r="S2278" i="2"/>
  <c r="T2278" i="2"/>
  <c r="S2279" i="2"/>
  <c r="T2279" i="2"/>
  <c r="S2280" i="2"/>
  <c r="T2280" i="2"/>
  <c r="S2281" i="2"/>
  <c r="T2281" i="2"/>
  <c r="S2282" i="2"/>
  <c r="T2282" i="2"/>
  <c r="S2283" i="2"/>
  <c r="T2283" i="2"/>
  <c r="S2284" i="2"/>
  <c r="T2284" i="2"/>
  <c r="S2285" i="2"/>
  <c r="T2285" i="2"/>
  <c r="S2286" i="2"/>
  <c r="T2286" i="2"/>
  <c r="S2287" i="2"/>
  <c r="T2287" i="2"/>
  <c r="S2288" i="2"/>
  <c r="T2288" i="2"/>
  <c r="S2289" i="2"/>
  <c r="T2289" i="2"/>
  <c r="S2290" i="2"/>
  <c r="T2290" i="2"/>
  <c r="S2291" i="2"/>
  <c r="T2291" i="2"/>
  <c r="S2292" i="2"/>
  <c r="T2292" i="2"/>
  <c r="S2293" i="2"/>
  <c r="T2293" i="2"/>
  <c r="S2294" i="2"/>
  <c r="T2294" i="2"/>
  <c r="S2295" i="2"/>
  <c r="T2295" i="2"/>
  <c r="S2296" i="2"/>
  <c r="T2296" i="2"/>
  <c r="S2297" i="2"/>
  <c r="T2297" i="2"/>
  <c r="S2298" i="2"/>
  <c r="T2298" i="2"/>
  <c r="S2299" i="2"/>
  <c r="T2299" i="2"/>
  <c r="S2300" i="2"/>
  <c r="T2300" i="2"/>
  <c r="S2301" i="2"/>
  <c r="T2301" i="2"/>
  <c r="S2302" i="2"/>
  <c r="T2302" i="2"/>
  <c r="S2303" i="2"/>
  <c r="T2303" i="2"/>
  <c r="S2304" i="2"/>
  <c r="T2304" i="2"/>
  <c r="S2305" i="2"/>
  <c r="T2305" i="2"/>
  <c r="S2306" i="2"/>
  <c r="T2306" i="2"/>
  <c r="S2307" i="2"/>
  <c r="T2307" i="2"/>
  <c r="S2308" i="2"/>
  <c r="T2308" i="2"/>
  <c r="S2309" i="2"/>
  <c r="T2309" i="2"/>
  <c r="S2310" i="2"/>
  <c r="T2310" i="2"/>
  <c r="S2311" i="2"/>
  <c r="T2311" i="2"/>
  <c r="S2312" i="2"/>
  <c r="T2312" i="2"/>
  <c r="S2313" i="2"/>
  <c r="T2313" i="2"/>
  <c r="S2314" i="2"/>
  <c r="T2314" i="2"/>
  <c r="S2315" i="2"/>
  <c r="T2315" i="2"/>
  <c r="S2316" i="2"/>
  <c r="T2316" i="2"/>
  <c r="S2317" i="2"/>
  <c r="T2317" i="2"/>
  <c r="S2318" i="2"/>
  <c r="T2318" i="2"/>
  <c r="S2319" i="2"/>
  <c r="T2319" i="2"/>
  <c r="S2320" i="2"/>
  <c r="T2320" i="2"/>
  <c r="S2321" i="2"/>
  <c r="T2321" i="2"/>
  <c r="S2322" i="2"/>
  <c r="T2322" i="2"/>
  <c r="S2323" i="2"/>
  <c r="T2323" i="2"/>
  <c r="S2324" i="2"/>
  <c r="T2324" i="2"/>
  <c r="S2325" i="2"/>
  <c r="T2325" i="2"/>
  <c r="S2326" i="2"/>
  <c r="T2326" i="2"/>
  <c r="S2327" i="2"/>
  <c r="T2327" i="2"/>
  <c r="S2328" i="2"/>
  <c r="T2328" i="2"/>
  <c r="S2329" i="2"/>
  <c r="T2329" i="2"/>
  <c r="S2330" i="2"/>
  <c r="T2330" i="2"/>
  <c r="S2331" i="2"/>
  <c r="T2331" i="2"/>
  <c r="S2332" i="2"/>
  <c r="T2332" i="2"/>
  <c r="S2333" i="2"/>
  <c r="T2333" i="2"/>
  <c r="S2334" i="2"/>
  <c r="T2334" i="2"/>
  <c r="S2335" i="2"/>
  <c r="T2335" i="2"/>
  <c r="S2336" i="2"/>
  <c r="T2336" i="2"/>
  <c r="S2337" i="2"/>
  <c r="T2337" i="2"/>
  <c r="S2338" i="2"/>
  <c r="T2338" i="2"/>
  <c r="S2339" i="2"/>
  <c r="T2339" i="2"/>
  <c r="S2340" i="2"/>
  <c r="T2340" i="2"/>
  <c r="S2341" i="2"/>
  <c r="T2341" i="2"/>
  <c r="S2342" i="2"/>
  <c r="T2342" i="2"/>
  <c r="S2343" i="2"/>
  <c r="T2343" i="2"/>
  <c r="S2344" i="2"/>
  <c r="T2344" i="2"/>
  <c r="S2345" i="2"/>
  <c r="T2345" i="2"/>
  <c r="S2346" i="2"/>
  <c r="T2346" i="2"/>
  <c r="S2347" i="2"/>
  <c r="T2347" i="2"/>
  <c r="S2348" i="2"/>
  <c r="T2348" i="2"/>
  <c r="S2349" i="2"/>
  <c r="T2349" i="2"/>
  <c r="S2350" i="2"/>
  <c r="T2350" i="2"/>
  <c r="S2351" i="2"/>
  <c r="T2351" i="2"/>
  <c r="S2352" i="2"/>
  <c r="T2352" i="2"/>
  <c r="S2353" i="2"/>
  <c r="T2353" i="2"/>
  <c r="S2354" i="2"/>
  <c r="T2354" i="2"/>
  <c r="S2355" i="2"/>
  <c r="T2355" i="2"/>
  <c r="S2356" i="2"/>
  <c r="T2356" i="2"/>
  <c r="S2357" i="2"/>
  <c r="T2357" i="2"/>
  <c r="S2358" i="2"/>
  <c r="T2358" i="2"/>
  <c r="S2359" i="2"/>
  <c r="T2359" i="2"/>
  <c r="S2360" i="2"/>
  <c r="T2360" i="2"/>
  <c r="S2361" i="2"/>
  <c r="T2361" i="2"/>
  <c r="S2362" i="2"/>
  <c r="T2362" i="2"/>
  <c r="S2363" i="2"/>
  <c r="T2363" i="2"/>
  <c r="S2364" i="2"/>
  <c r="T2364" i="2"/>
  <c r="S2365" i="2"/>
  <c r="T2365" i="2"/>
  <c r="S2366" i="2"/>
  <c r="T2366" i="2"/>
  <c r="S2367" i="2"/>
  <c r="T2367" i="2"/>
  <c r="S2368" i="2"/>
  <c r="T2368" i="2"/>
  <c r="S2369" i="2"/>
  <c r="T2369" i="2"/>
  <c r="S2370" i="2"/>
  <c r="T2370" i="2"/>
  <c r="S2371" i="2"/>
  <c r="T2371" i="2"/>
  <c r="S2372" i="2"/>
  <c r="T2372" i="2"/>
  <c r="S2373" i="2"/>
  <c r="T2373" i="2"/>
  <c r="S2374" i="2"/>
  <c r="T2374" i="2"/>
  <c r="S2375" i="2"/>
  <c r="T2375" i="2"/>
  <c r="S2376" i="2"/>
  <c r="T2376" i="2"/>
  <c r="S2377" i="2"/>
  <c r="T2377" i="2"/>
  <c r="S2378" i="2"/>
  <c r="T2378" i="2"/>
  <c r="S2379" i="2"/>
  <c r="T2379" i="2"/>
  <c r="S2380" i="2"/>
  <c r="T2380" i="2"/>
  <c r="S2381" i="2"/>
  <c r="T2381" i="2"/>
  <c r="S2382" i="2"/>
  <c r="T2382" i="2"/>
  <c r="S2383" i="2"/>
  <c r="T2383" i="2"/>
  <c r="S2384" i="2"/>
  <c r="T2384" i="2"/>
  <c r="S2385" i="2"/>
  <c r="T2385" i="2"/>
  <c r="S2386" i="2"/>
  <c r="T2386" i="2"/>
  <c r="S2387" i="2"/>
  <c r="T2387" i="2"/>
  <c r="S2388" i="2"/>
  <c r="T2388" i="2"/>
  <c r="S2389" i="2"/>
  <c r="T2389" i="2"/>
  <c r="S2390" i="2"/>
  <c r="T2390" i="2"/>
  <c r="S2391" i="2"/>
  <c r="T2391" i="2"/>
  <c r="S2392" i="2"/>
  <c r="T2392" i="2"/>
  <c r="S2393" i="2"/>
  <c r="T2393" i="2"/>
  <c r="S2394" i="2"/>
  <c r="T2394" i="2"/>
  <c r="S2395" i="2"/>
  <c r="T2395" i="2"/>
  <c r="S2396" i="2"/>
  <c r="T2396" i="2"/>
  <c r="S2397" i="2"/>
  <c r="T2397" i="2"/>
  <c r="S2398" i="2"/>
  <c r="T2398" i="2"/>
  <c r="S2399" i="2"/>
  <c r="T2399" i="2"/>
  <c r="S2400" i="2"/>
  <c r="T2400" i="2"/>
  <c r="S2401" i="2"/>
  <c r="T2401" i="2"/>
  <c r="S2402" i="2"/>
  <c r="T2402" i="2"/>
  <c r="S2403" i="2"/>
  <c r="T2403" i="2"/>
  <c r="S2404" i="2"/>
  <c r="T2404" i="2"/>
  <c r="S2405" i="2"/>
  <c r="T2405" i="2"/>
  <c r="S2406" i="2"/>
  <c r="T2406" i="2"/>
  <c r="S2407" i="2"/>
  <c r="T2407" i="2"/>
  <c r="S2408" i="2"/>
  <c r="T2408" i="2"/>
  <c r="S2409" i="2"/>
  <c r="T2409" i="2"/>
  <c r="S2410" i="2"/>
  <c r="T2410" i="2"/>
  <c r="S2411" i="2"/>
  <c r="T2411" i="2"/>
  <c r="S2412" i="2"/>
  <c r="T2412" i="2"/>
  <c r="S2413" i="2"/>
  <c r="T2413" i="2"/>
  <c r="S2414" i="2"/>
  <c r="T2414" i="2"/>
  <c r="S2415" i="2"/>
  <c r="T2415" i="2"/>
  <c r="S2416" i="2"/>
  <c r="T2416" i="2"/>
  <c r="S2417" i="2"/>
  <c r="T2417" i="2"/>
  <c r="S2418" i="2"/>
  <c r="T2418" i="2"/>
  <c r="S2419" i="2"/>
  <c r="T2419" i="2"/>
  <c r="S2420" i="2"/>
  <c r="T2420" i="2"/>
  <c r="S2421" i="2"/>
  <c r="T2421" i="2"/>
  <c r="S2422" i="2"/>
  <c r="T2422" i="2"/>
  <c r="S2423" i="2"/>
  <c r="T2423" i="2"/>
  <c r="S2424" i="2"/>
  <c r="T2424" i="2"/>
  <c r="S2425" i="2"/>
  <c r="T2425" i="2"/>
  <c r="S2426" i="2"/>
  <c r="T2426" i="2"/>
  <c r="S2427" i="2"/>
  <c r="T2427" i="2"/>
  <c r="S2428" i="2"/>
  <c r="T2428" i="2"/>
  <c r="S2429" i="2"/>
  <c r="T2429" i="2"/>
  <c r="S2430" i="2"/>
  <c r="T2430" i="2"/>
  <c r="S2431" i="2"/>
  <c r="T2431" i="2"/>
  <c r="S2432" i="2"/>
  <c r="T2432" i="2"/>
  <c r="S2433" i="2"/>
  <c r="T2433" i="2"/>
  <c r="S2434" i="2"/>
  <c r="T2434" i="2"/>
  <c r="S2435" i="2"/>
  <c r="T2435" i="2"/>
  <c r="S2436" i="2"/>
  <c r="T2436" i="2"/>
  <c r="S2437" i="2"/>
  <c r="T2437" i="2"/>
  <c r="S2438" i="2"/>
  <c r="T2438" i="2"/>
  <c r="S2439" i="2"/>
  <c r="T2439" i="2"/>
  <c r="S2440" i="2"/>
  <c r="T2440" i="2"/>
  <c r="S2441" i="2"/>
  <c r="T2441" i="2"/>
  <c r="S2442" i="2"/>
  <c r="T2442" i="2"/>
  <c r="S2443" i="2"/>
  <c r="T2443" i="2"/>
  <c r="S2444" i="2"/>
  <c r="T2444" i="2"/>
  <c r="S2445" i="2"/>
  <c r="T2445" i="2"/>
  <c r="S2446" i="2"/>
  <c r="T2446" i="2"/>
  <c r="S2447" i="2"/>
  <c r="T2447" i="2"/>
  <c r="S2448" i="2"/>
  <c r="T2448" i="2"/>
  <c r="S2449" i="2"/>
  <c r="T2449" i="2"/>
  <c r="S2450" i="2"/>
  <c r="T2450" i="2"/>
  <c r="S2451" i="2"/>
  <c r="T2451" i="2"/>
  <c r="S2452" i="2"/>
  <c r="T2452" i="2"/>
  <c r="S2453" i="2"/>
  <c r="T2453" i="2"/>
  <c r="S2454" i="2"/>
  <c r="T2454" i="2"/>
  <c r="S2455" i="2"/>
  <c r="T2455" i="2"/>
  <c r="S2456" i="2"/>
  <c r="T2456" i="2"/>
  <c r="S2457" i="2"/>
  <c r="T2457" i="2"/>
  <c r="S2458" i="2"/>
  <c r="T2458" i="2"/>
  <c r="S2459" i="2"/>
  <c r="T2459" i="2"/>
  <c r="S2460" i="2"/>
  <c r="T2460" i="2"/>
  <c r="S2461" i="2"/>
  <c r="T2461" i="2"/>
  <c r="S2462" i="2"/>
  <c r="T2462" i="2"/>
  <c r="S2463" i="2"/>
  <c r="T2463" i="2"/>
  <c r="S2464" i="2"/>
  <c r="T2464" i="2"/>
  <c r="S2465" i="2"/>
  <c r="T2465" i="2"/>
  <c r="S2466" i="2"/>
  <c r="T2466" i="2"/>
  <c r="S2467" i="2"/>
  <c r="T2467" i="2"/>
  <c r="S2468" i="2"/>
  <c r="T2468" i="2"/>
  <c r="S2469" i="2"/>
  <c r="T2469" i="2"/>
  <c r="S2470" i="2"/>
  <c r="T2470" i="2"/>
  <c r="S2471" i="2"/>
  <c r="T2471" i="2"/>
  <c r="S2472" i="2"/>
  <c r="T2472" i="2"/>
  <c r="S2473" i="2"/>
  <c r="T2473" i="2"/>
  <c r="S2474" i="2"/>
  <c r="T2474" i="2"/>
  <c r="S2475" i="2"/>
  <c r="T2475" i="2"/>
  <c r="S2476" i="2"/>
  <c r="T2476" i="2"/>
  <c r="S2477" i="2"/>
  <c r="T2477" i="2"/>
  <c r="S2478" i="2"/>
  <c r="T2478" i="2"/>
  <c r="S2479" i="2"/>
  <c r="T2479" i="2"/>
  <c r="S2480" i="2"/>
  <c r="T2480" i="2"/>
  <c r="S2481" i="2"/>
  <c r="T2481" i="2"/>
  <c r="S2482" i="2"/>
  <c r="T2482" i="2"/>
  <c r="S2483" i="2"/>
  <c r="T2483" i="2"/>
  <c r="S2484" i="2"/>
  <c r="T2484" i="2"/>
  <c r="S2485" i="2"/>
  <c r="T2485" i="2"/>
  <c r="S2486" i="2"/>
  <c r="T2486" i="2"/>
  <c r="S2487" i="2"/>
  <c r="T2487" i="2"/>
  <c r="S2488" i="2"/>
  <c r="T2488" i="2"/>
  <c r="S2489" i="2"/>
  <c r="T2489" i="2"/>
  <c r="S2490" i="2"/>
  <c r="T2490" i="2"/>
  <c r="S2491" i="2"/>
  <c r="T2491" i="2"/>
  <c r="S2492" i="2"/>
  <c r="T2492" i="2"/>
  <c r="S2493" i="2"/>
  <c r="T2493" i="2"/>
  <c r="S2494" i="2"/>
  <c r="T2494" i="2"/>
  <c r="S2495" i="2"/>
  <c r="T2495" i="2"/>
  <c r="S2496" i="2"/>
  <c r="T2496" i="2"/>
  <c r="S2497" i="2"/>
  <c r="T2497" i="2"/>
  <c r="S2498" i="2"/>
  <c r="T2498" i="2"/>
  <c r="S2499" i="2"/>
  <c r="T2499" i="2"/>
  <c r="S2500" i="2"/>
  <c r="T2500" i="2"/>
  <c r="S2501" i="2"/>
  <c r="T2501" i="2"/>
  <c r="S2502" i="2"/>
  <c r="T2502" i="2"/>
  <c r="S2503" i="2"/>
  <c r="T2503" i="2"/>
  <c r="S2504" i="2"/>
  <c r="T2504" i="2"/>
  <c r="S2505" i="2"/>
  <c r="T2505" i="2"/>
  <c r="S2506" i="2"/>
  <c r="T2506" i="2"/>
  <c r="S2507" i="2"/>
  <c r="T2507" i="2"/>
  <c r="S2508" i="2"/>
  <c r="T2508" i="2"/>
  <c r="S2509" i="2"/>
  <c r="T2509" i="2"/>
  <c r="S2510" i="2"/>
  <c r="T2510" i="2"/>
  <c r="S2511" i="2"/>
  <c r="T2511" i="2"/>
  <c r="S2512" i="2"/>
  <c r="T2512" i="2"/>
  <c r="S2513" i="2"/>
  <c r="T2513" i="2"/>
  <c r="S2514" i="2"/>
  <c r="T2514" i="2"/>
  <c r="S2515" i="2"/>
  <c r="T2515" i="2"/>
  <c r="S2516" i="2"/>
  <c r="T2516" i="2"/>
  <c r="S2517" i="2"/>
  <c r="T2517" i="2"/>
  <c r="S2518" i="2"/>
  <c r="T2518" i="2"/>
  <c r="S2519" i="2"/>
  <c r="T2519" i="2"/>
  <c r="S2520" i="2"/>
  <c r="T2520" i="2"/>
  <c r="S2521" i="2"/>
  <c r="T2521" i="2"/>
  <c r="S2522" i="2"/>
  <c r="T2522" i="2"/>
  <c r="S2523" i="2"/>
  <c r="T2523" i="2"/>
  <c r="S2524" i="2"/>
  <c r="T2524" i="2"/>
  <c r="S2525" i="2"/>
  <c r="T2525" i="2"/>
  <c r="S2526" i="2"/>
  <c r="T2526" i="2"/>
  <c r="S2527" i="2"/>
  <c r="T2527" i="2"/>
  <c r="S2528" i="2"/>
  <c r="T2528" i="2"/>
  <c r="S2529" i="2"/>
  <c r="T2529" i="2"/>
  <c r="S2530" i="2"/>
  <c r="T2530" i="2"/>
  <c r="S2531" i="2"/>
  <c r="T2531" i="2"/>
  <c r="S2532" i="2"/>
  <c r="T2532" i="2"/>
  <c r="S2533" i="2"/>
  <c r="T2533" i="2"/>
  <c r="S2534" i="2"/>
  <c r="T2534" i="2"/>
  <c r="S2535" i="2"/>
  <c r="T2535" i="2"/>
  <c r="S2536" i="2"/>
  <c r="T2536" i="2"/>
  <c r="S2537" i="2"/>
  <c r="T2537" i="2"/>
  <c r="S2538" i="2"/>
  <c r="T2538" i="2"/>
  <c r="S2539" i="2"/>
  <c r="T2539" i="2"/>
  <c r="S2540" i="2"/>
  <c r="T2540" i="2"/>
  <c r="S2541" i="2"/>
  <c r="T2541" i="2"/>
  <c r="S2542" i="2"/>
  <c r="T2542" i="2"/>
  <c r="S2543" i="2"/>
  <c r="T2543" i="2"/>
  <c r="S2544" i="2"/>
  <c r="T2544" i="2"/>
  <c r="S2545" i="2"/>
  <c r="T2545" i="2"/>
  <c r="S2546" i="2"/>
  <c r="T2546" i="2"/>
  <c r="S2547" i="2"/>
  <c r="T2547" i="2"/>
  <c r="S2548" i="2"/>
  <c r="T2548" i="2"/>
  <c r="S2549" i="2"/>
  <c r="T2549" i="2"/>
  <c r="S2550" i="2"/>
  <c r="T2550" i="2"/>
  <c r="S2551" i="2"/>
  <c r="T2551" i="2"/>
  <c r="S2552" i="2"/>
  <c r="T2552" i="2"/>
  <c r="S2553" i="2"/>
  <c r="T2553" i="2"/>
  <c r="S2554" i="2"/>
  <c r="T2554" i="2"/>
  <c r="S2555" i="2"/>
  <c r="T2555" i="2"/>
  <c r="S2556" i="2"/>
  <c r="T2556" i="2"/>
  <c r="S2557" i="2"/>
  <c r="T2557" i="2"/>
  <c r="S2558" i="2"/>
  <c r="T2558" i="2"/>
  <c r="S2559" i="2"/>
  <c r="T2559" i="2"/>
  <c r="S2560" i="2"/>
  <c r="T2560" i="2"/>
  <c r="S2561" i="2"/>
  <c r="T2561" i="2"/>
  <c r="S2562" i="2"/>
  <c r="T2562" i="2"/>
  <c r="S2563" i="2"/>
  <c r="T2563" i="2"/>
  <c r="S2564" i="2"/>
  <c r="T2564" i="2"/>
  <c r="S2565" i="2"/>
  <c r="T2565" i="2"/>
  <c r="S2566" i="2"/>
  <c r="T2566" i="2"/>
  <c r="S2567" i="2"/>
  <c r="T2567" i="2"/>
  <c r="S2568" i="2"/>
  <c r="T2568" i="2"/>
  <c r="S2569" i="2"/>
  <c r="T2569" i="2"/>
  <c r="S2570" i="2"/>
  <c r="T2570" i="2"/>
  <c r="S2571" i="2"/>
  <c r="T2571" i="2"/>
  <c r="S2572" i="2"/>
  <c r="T2572" i="2"/>
  <c r="S2573" i="2"/>
  <c r="T2573" i="2"/>
  <c r="S2574" i="2"/>
  <c r="T2574" i="2"/>
  <c r="S2575" i="2"/>
  <c r="T2575" i="2"/>
  <c r="S2576" i="2"/>
  <c r="T2576" i="2"/>
  <c r="S2577" i="2"/>
  <c r="T2577" i="2"/>
  <c r="S2578" i="2"/>
  <c r="T2578" i="2"/>
  <c r="S2579" i="2"/>
  <c r="T2579" i="2"/>
  <c r="S2580" i="2"/>
  <c r="T2580" i="2"/>
  <c r="S2581" i="2"/>
  <c r="T2581" i="2"/>
  <c r="S2582" i="2"/>
  <c r="T2582" i="2"/>
  <c r="S2583" i="2"/>
  <c r="T2583" i="2"/>
  <c r="S2584" i="2"/>
  <c r="T2584" i="2"/>
  <c r="S2585" i="2"/>
  <c r="T2585" i="2"/>
  <c r="S2586" i="2"/>
  <c r="T2586" i="2"/>
  <c r="S2587" i="2"/>
  <c r="T2587" i="2"/>
  <c r="S2588" i="2"/>
  <c r="T2588" i="2"/>
  <c r="S2589" i="2"/>
  <c r="T2589" i="2"/>
  <c r="S2590" i="2"/>
  <c r="T2590" i="2"/>
  <c r="S2591" i="2"/>
  <c r="T2591" i="2"/>
  <c r="S2592" i="2"/>
  <c r="T2592" i="2"/>
  <c r="S2593" i="2"/>
  <c r="T2593" i="2"/>
  <c r="S2594" i="2"/>
  <c r="T2594" i="2"/>
  <c r="S2595" i="2"/>
  <c r="T2595" i="2"/>
  <c r="S2596" i="2"/>
  <c r="T2596" i="2"/>
  <c r="S2597" i="2"/>
  <c r="T2597" i="2"/>
  <c r="S2598" i="2"/>
  <c r="T2598" i="2"/>
  <c r="S2599" i="2"/>
  <c r="T2599" i="2"/>
  <c r="S2600" i="2"/>
  <c r="T2600" i="2"/>
  <c r="S2601" i="2"/>
  <c r="T2601" i="2"/>
  <c r="S2602" i="2"/>
  <c r="T2602" i="2"/>
  <c r="S2603" i="2"/>
  <c r="T2603" i="2"/>
  <c r="S2604" i="2"/>
  <c r="T2604" i="2"/>
  <c r="S2605" i="2"/>
  <c r="T2605" i="2"/>
  <c r="S2606" i="2"/>
  <c r="T2606" i="2"/>
  <c r="S2607" i="2"/>
  <c r="T2607" i="2"/>
  <c r="S2608" i="2"/>
  <c r="T2608" i="2"/>
  <c r="S2609" i="2"/>
  <c r="T2609" i="2"/>
  <c r="S2610" i="2"/>
  <c r="T2610" i="2"/>
  <c r="S2611" i="2"/>
  <c r="T2611" i="2"/>
  <c r="S2612" i="2"/>
  <c r="T2612" i="2"/>
  <c r="S2613" i="2"/>
  <c r="T2613" i="2"/>
  <c r="S2614" i="2"/>
  <c r="T2614" i="2"/>
  <c r="S2615" i="2"/>
  <c r="T2615" i="2"/>
  <c r="S2616" i="2"/>
  <c r="T2616" i="2"/>
  <c r="S2617" i="2"/>
  <c r="T2617" i="2"/>
  <c r="S2618" i="2"/>
  <c r="T2618" i="2"/>
  <c r="S2619" i="2"/>
  <c r="T2619" i="2"/>
  <c r="S2620" i="2"/>
  <c r="T2620" i="2"/>
  <c r="S2621" i="2"/>
  <c r="T2621" i="2"/>
  <c r="S2622" i="2"/>
  <c r="T2622" i="2"/>
  <c r="S2623" i="2"/>
  <c r="T2623" i="2"/>
  <c r="S2624" i="2"/>
  <c r="T2624" i="2"/>
  <c r="S2625" i="2"/>
  <c r="T2625" i="2"/>
  <c r="S2626" i="2"/>
  <c r="T2626" i="2"/>
  <c r="S2627" i="2"/>
  <c r="T2627" i="2"/>
  <c r="S2628" i="2"/>
  <c r="T2628" i="2"/>
  <c r="S2629" i="2"/>
  <c r="T2629" i="2"/>
  <c r="S2630" i="2"/>
  <c r="T2630" i="2"/>
  <c r="S2631" i="2"/>
  <c r="T2631" i="2"/>
  <c r="S2632" i="2"/>
  <c r="T2632" i="2"/>
  <c r="S2633" i="2"/>
  <c r="T2633" i="2"/>
  <c r="S2634" i="2"/>
  <c r="T2634" i="2"/>
  <c r="S2635" i="2"/>
  <c r="T2635" i="2"/>
  <c r="S2636" i="2"/>
  <c r="T2636" i="2"/>
  <c r="S2637" i="2"/>
  <c r="T2637" i="2"/>
  <c r="S2638" i="2"/>
  <c r="T2638" i="2"/>
  <c r="S2639" i="2"/>
  <c r="T2639" i="2"/>
  <c r="S2640" i="2"/>
  <c r="T2640" i="2"/>
  <c r="S2641" i="2"/>
  <c r="T2641" i="2"/>
  <c r="S2642" i="2"/>
  <c r="T2642" i="2"/>
  <c r="S2643" i="2"/>
  <c r="T2643" i="2"/>
  <c r="S2644" i="2"/>
  <c r="T2644" i="2"/>
  <c r="S2645" i="2"/>
  <c r="T2645" i="2"/>
  <c r="S2646" i="2"/>
  <c r="T2646" i="2"/>
  <c r="S2647" i="2"/>
  <c r="T2647" i="2"/>
  <c r="S2648" i="2"/>
  <c r="T2648" i="2"/>
  <c r="S2649" i="2"/>
  <c r="T2649" i="2"/>
  <c r="S2650" i="2"/>
  <c r="T2650" i="2"/>
  <c r="S2651" i="2"/>
  <c r="T2651" i="2"/>
  <c r="S2652" i="2"/>
  <c r="T2652" i="2"/>
  <c r="S2653" i="2"/>
  <c r="T2653" i="2"/>
  <c r="S2654" i="2"/>
  <c r="T2654" i="2"/>
  <c r="S2655" i="2"/>
  <c r="T2655" i="2"/>
  <c r="S2656" i="2"/>
  <c r="T2656" i="2"/>
  <c r="S2657" i="2"/>
  <c r="T2657" i="2"/>
  <c r="S2658" i="2"/>
  <c r="T2658" i="2"/>
  <c r="S2659" i="2"/>
  <c r="T2659" i="2"/>
  <c r="S2660" i="2"/>
  <c r="T2660" i="2"/>
  <c r="S2661" i="2"/>
  <c r="T2661" i="2"/>
  <c r="S2662" i="2"/>
  <c r="T2662" i="2"/>
  <c r="S2663" i="2"/>
  <c r="T2663" i="2"/>
  <c r="S2664" i="2"/>
  <c r="T2664" i="2"/>
  <c r="S2665" i="2"/>
  <c r="T2665" i="2"/>
  <c r="S2666" i="2"/>
  <c r="T2666" i="2"/>
  <c r="S2667" i="2"/>
  <c r="T2667" i="2"/>
  <c r="S2668" i="2"/>
  <c r="T2668" i="2"/>
  <c r="S2669" i="2"/>
  <c r="T2669" i="2"/>
  <c r="S2670" i="2"/>
  <c r="T2670" i="2"/>
  <c r="S2671" i="2"/>
  <c r="T2671" i="2"/>
  <c r="S2672" i="2"/>
  <c r="T2672" i="2"/>
  <c r="S2673" i="2"/>
  <c r="T2673" i="2"/>
  <c r="S2674" i="2"/>
  <c r="T2674" i="2"/>
  <c r="S2675" i="2"/>
  <c r="T2675" i="2"/>
  <c r="S2676" i="2"/>
  <c r="T2676" i="2"/>
  <c r="S2677" i="2"/>
  <c r="T2677" i="2"/>
  <c r="S2678" i="2"/>
  <c r="T2678" i="2"/>
  <c r="S2679" i="2"/>
  <c r="T2679" i="2"/>
  <c r="S2680" i="2"/>
  <c r="T2680" i="2"/>
  <c r="S2681" i="2"/>
  <c r="T2681" i="2"/>
  <c r="S2682" i="2"/>
  <c r="T2682" i="2"/>
  <c r="S2683" i="2"/>
  <c r="T2683" i="2"/>
  <c r="S2684" i="2"/>
  <c r="T2684" i="2"/>
  <c r="S2685" i="2"/>
  <c r="T2685" i="2"/>
  <c r="S2686" i="2"/>
  <c r="T2686" i="2"/>
  <c r="S2687" i="2"/>
  <c r="T2687" i="2"/>
  <c r="S2688" i="2"/>
  <c r="T2688" i="2"/>
  <c r="S2689" i="2"/>
  <c r="T2689" i="2"/>
  <c r="S2690" i="2"/>
  <c r="T2690" i="2"/>
  <c r="S2691" i="2"/>
  <c r="T2691" i="2"/>
  <c r="S2692" i="2"/>
  <c r="T2692" i="2"/>
  <c r="S2693" i="2"/>
  <c r="T2693" i="2"/>
  <c r="S2694" i="2"/>
  <c r="T2694" i="2"/>
  <c r="S2695" i="2"/>
  <c r="T2695" i="2"/>
  <c r="S2696" i="2"/>
  <c r="T2696" i="2"/>
  <c r="S2697" i="2"/>
  <c r="T2697" i="2"/>
  <c r="S2698" i="2"/>
  <c r="T2698" i="2"/>
  <c r="S2699" i="2"/>
  <c r="T2699" i="2"/>
  <c r="S2700" i="2"/>
  <c r="T2700" i="2"/>
  <c r="S2701" i="2"/>
  <c r="T2701" i="2"/>
  <c r="S2702" i="2"/>
  <c r="T2702" i="2"/>
  <c r="S2703" i="2"/>
  <c r="T2703" i="2"/>
  <c r="S2704" i="2"/>
  <c r="T2704" i="2"/>
  <c r="S2705" i="2"/>
  <c r="T2705" i="2"/>
  <c r="S2706" i="2"/>
  <c r="T2706" i="2"/>
  <c r="S2707" i="2"/>
  <c r="T2707" i="2"/>
  <c r="S2708" i="2"/>
  <c r="T2708" i="2"/>
  <c r="S2709" i="2"/>
  <c r="T2709" i="2"/>
  <c r="S2710" i="2"/>
  <c r="T2710" i="2"/>
  <c r="S2711" i="2"/>
  <c r="T2711" i="2"/>
  <c r="S2712" i="2"/>
  <c r="T2712" i="2"/>
  <c r="S2713" i="2"/>
  <c r="T2713" i="2"/>
  <c r="S2714" i="2"/>
  <c r="T2714" i="2"/>
  <c r="S2715" i="2"/>
  <c r="T2715" i="2"/>
  <c r="S2716" i="2"/>
  <c r="T2716" i="2"/>
  <c r="S2717" i="2"/>
  <c r="T2717" i="2"/>
  <c r="S2718" i="2"/>
  <c r="T2718" i="2"/>
  <c r="S2719" i="2"/>
  <c r="T2719" i="2"/>
  <c r="S2720" i="2"/>
  <c r="T2720" i="2"/>
  <c r="S2721" i="2"/>
  <c r="T2721" i="2"/>
  <c r="S2722" i="2"/>
  <c r="T2722" i="2"/>
  <c r="S2723" i="2"/>
  <c r="T2723" i="2"/>
  <c r="S2724" i="2"/>
  <c r="T2724" i="2"/>
  <c r="S2725" i="2"/>
  <c r="T2725" i="2"/>
  <c r="S2726" i="2"/>
  <c r="T2726" i="2"/>
  <c r="S2727" i="2"/>
  <c r="T2727" i="2"/>
  <c r="S2728" i="2"/>
  <c r="T2728" i="2"/>
  <c r="S2729" i="2"/>
  <c r="T2729" i="2"/>
  <c r="S2730" i="2"/>
  <c r="T2730" i="2"/>
  <c r="S2731" i="2"/>
  <c r="T2731" i="2"/>
  <c r="S2732" i="2"/>
  <c r="T2732" i="2"/>
  <c r="S2733" i="2"/>
  <c r="T2733" i="2"/>
  <c r="S2734" i="2"/>
  <c r="T2734" i="2"/>
  <c r="S2735" i="2"/>
  <c r="T2735" i="2"/>
  <c r="S2736" i="2"/>
  <c r="T2736" i="2"/>
  <c r="S2737" i="2"/>
  <c r="T2737" i="2"/>
  <c r="S2738" i="2"/>
  <c r="T2738" i="2"/>
  <c r="S2739" i="2"/>
  <c r="T2739" i="2"/>
  <c r="S2740" i="2"/>
  <c r="T2740" i="2"/>
  <c r="S2741" i="2"/>
  <c r="T2741" i="2"/>
  <c r="S2742" i="2"/>
  <c r="T2742" i="2"/>
  <c r="S2743" i="2"/>
  <c r="T2743" i="2"/>
  <c r="S2744" i="2"/>
  <c r="T2744" i="2"/>
  <c r="S2745" i="2"/>
  <c r="T2745" i="2"/>
  <c r="S2746" i="2"/>
  <c r="T2746" i="2"/>
  <c r="S2747" i="2"/>
  <c r="T2747" i="2"/>
  <c r="S2748" i="2"/>
  <c r="T2748" i="2"/>
  <c r="S2749" i="2"/>
  <c r="T2749" i="2"/>
  <c r="S2750" i="2"/>
  <c r="T2750" i="2"/>
  <c r="S2751" i="2"/>
  <c r="T2751" i="2"/>
  <c r="S2752" i="2"/>
  <c r="T2752" i="2"/>
  <c r="S2753" i="2"/>
  <c r="T2753" i="2"/>
  <c r="S2754" i="2"/>
  <c r="T2754" i="2"/>
  <c r="S2755" i="2"/>
  <c r="T2755" i="2"/>
  <c r="S2756" i="2"/>
  <c r="T2756" i="2"/>
  <c r="S2757" i="2"/>
  <c r="T2757" i="2"/>
  <c r="S2758" i="2"/>
  <c r="T2758" i="2"/>
  <c r="S2759" i="2"/>
  <c r="T2759" i="2"/>
  <c r="S2760" i="2"/>
  <c r="T2760" i="2"/>
  <c r="S2761" i="2"/>
  <c r="T2761" i="2"/>
  <c r="S2762" i="2"/>
  <c r="T2762" i="2"/>
  <c r="S2763" i="2"/>
  <c r="T2763" i="2"/>
  <c r="S2764" i="2"/>
  <c r="T2764" i="2"/>
  <c r="S2765" i="2"/>
  <c r="T2765" i="2"/>
  <c r="S2766" i="2"/>
  <c r="T2766" i="2"/>
  <c r="S2767" i="2"/>
  <c r="T2767" i="2"/>
  <c r="S2768" i="2"/>
  <c r="T2768" i="2"/>
  <c r="S2769" i="2"/>
  <c r="T2769" i="2"/>
  <c r="S2770" i="2"/>
  <c r="T2770" i="2"/>
  <c r="S2771" i="2"/>
  <c r="T2771" i="2"/>
  <c r="S2772" i="2"/>
  <c r="T2772" i="2"/>
  <c r="S2773" i="2"/>
  <c r="T2773" i="2"/>
  <c r="S2774" i="2"/>
  <c r="T2774" i="2"/>
  <c r="S2775" i="2"/>
  <c r="T2775" i="2"/>
  <c r="S2776" i="2"/>
  <c r="T2776" i="2"/>
  <c r="S2777" i="2"/>
  <c r="T2777" i="2"/>
  <c r="S2778" i="2"/>
  <c r="T2778" i="2"/>
  <c r="S2779" i="2"/>
  <c r="T2779" i="2"/>
  <c r="S2780" i="2"/>
  <c r="T2780" i="2"/>
  <c r="S2781" i="2"/>
  <c r="T2781" i="2"/>
  <c r="S2782" i="2"/>
  <c r="T2782" i="2"/>
  <c r="S2783" i="2"/>
  <c r="T2783" i="2"/>
  <c r="S2784" i="2"/>
  <c r="T2784" i="2"/>
  <c r="S2785" i="2"/>
  <c r="T2785" i="2"/>
  <c r="S2786" i="2"/>
  <c r="T2786" i="2"/>
  <c r="S2787" i="2"/>
  <c r="T2787" i="2"/>
  <c r="S2788" i="2"/>
  <c r="T2788" i="2"/>
  <c r="S2789" i="2"/>
  <c r="T2789" i="2"/>
  <c r="S2790" i="2"/>
  <c r="T2790" i="2"/>
  <c r="S2791" i="2"/>
  <c r="T2791" i="2"/>
  <c r="S2792" i="2"/>
  <c r="T2792" i="2"/>
  <c r="S2793" i="2"/>
  <c r="T2793" i="2"/>
  <c r="S2794" i="2"/>
  <c r="T2794" i="2"/>
  <c r="S2795" i="2"/>
  <c r="T2795" i="2"/>
  <c r="S2796" i="2"/>
  <c r="T2796" i="2"/>
  <c r="S2797" i="2"/>
  <c r="T2797" i="2"/>
  <c r="S2798" i="2"/>
  <c r="T2798" i="2"/>
  <c r="S2799" i="2"/>
  <c r="T2799" i="2"/>
  <c r="S2800" i="2"/>
  <c r="T2800" i="2"/>
  <c r="S2801" i="2"/>
  <c r="T2801" i="2"/>
  <c r="S2802" i="2"/>
  <c r="T2802" i="2"/>
  <c r="S2803" i="2"/>
  <c r="T2803" i="2"/>
  <c r="S2804" i="2"/>
  <c r="T2804" i="2"/>
  <c r="S2805" i="2"/>
  <c r="T2805" i="2"/>
  <c r="S2806" i="2"/>
  <c r="T2806" i="2"/>
  <c r="S2807" i="2"/>
  <c r="T2807" i="2"/>
  <c r="S2808" i="2"/>
  <c r="T2808" i="2"/>
  <c r="S2809" i="2"/>
  <c r="T2809" i="2"/>
  <c r="S2810" i="2"/>
  <c r="T2810" i="2"/>
  <c r="S2811" i="2"/>
  <c r="T2811" i="2"/>
  <c r="S2812" i="2"/>
  <c r="T2812" i="2"/>
  <c r="S2813" i="2"/>
  <c r="T2813" i="2"/>
  <c r="S2814" i="2"/>
  <c r="T2814" i="2"/>
  <c r="S2815" i="2"/>
  <c r="T2815" i="2"/>
  <c r="S2816" i="2"/>
  <c r="T2816" i="2"/>
  <c r="S2817" i="2"/>
  <c r="T2817" i="2"/>
  <c r="S2818" i="2"/>
  <c r="T2818" i="2"/>
  <c r="S2819" i="2"/>
  <c r="T2819" i="2"/>
  <c r="S2820" i="2"/>
  <c r="T2820" i="2"/>
  <c r="S2821" i="2"/>
  <c r="T2821" i="2"/>
  <c r="S2822" i="2"/>
  <c r="T2822" i="2"/>
  <c r="S2823" i="2"/>
  <c r="T2823" i="2"/>
  <c r="S2824" i="2"/>
  <c r="T2824" i="2"/>
  <c r="S2825" i="2"/>
  <c r="T2825" i="2"/>
  <c r="S2826" i="2"/>
  <c r="T2826" i="2"/>
  <c r="S2827" i="2"/>
  <c r="T2827" i="2"/>
  <c r="S2828" i="2"/>
  <c r="T2828" i="2"/>
  <c r="S2829" i="2"/>
  <c r="T2829" i="2"/>
  <c r="S2830" i="2"/>
  <c r="T2830" i="2"/>
  <c r="S2831" i="2"/>
  <c r="T2831" i="2"/>
  <c r="S2832" i="2"/>
  <c r="T2832" i="2"/>
  <c r="S2833" i="2"/>
  <c r="T2833" i="2"/>
  <c r="S2834" i="2"/>
  <c r="T2834" i="2"/>
  <c r="S2835" i="2"/>
  <c r="T2835" i="2"/>
  <c r="S2836" i="2"/>
  <c r="T2836" i="2"/>
  <c r="S2837" i="2"/>
  <c r="T2837" i="2"/>
  <c r="S2838" i="2"/>
  <c r="T2838" i="2"/>
  <c r="S2839" i="2"/>
  <c r="T2839" i="2"/>
  <c r="S2840" i="2"/>
  <c r="T2840" i="2"/>
  <c r="S2841" i="2"/>
  <c r="T2841" i="2"/>
  <c r="S2842" i="2"/>
  <c r="T2842" i="2"/>
  <c r="S2843" i="2"/>
  <c r="T2843" i="2"/>
  <c r="S2844" i="2"/>
  <c r="T2844" i="2"/>
  <c r="S2845" i="2"/>
  <c r="T2845" i="2"/>
  <c r="S2846" i="2"/>
  <c r="T2846" i="2"/>
  <c r="S2847" i="2"/>
  <c r="T2847" i="2"/>
  <c r="S2848" i="2"/>
  <c r="T2848" i="2"/>
  <c r="S2849" i="2"/>
  <c r="T2849" i="2"/>
  <c r="S2850" i="2"/>
  <c r="T2850" i="2"/>
  <c r="S2851" i="2"/>
  <c r="T2851" i="2"/>
  <c r="S2852" i="2"/>
  <c r="T2852" i="2"/>
  <c r="S2853" i="2"/>
  <c r="T2853" i="2"/>
  <c r="S2854" i="2"/>
  <c r="T2854" i="2"/>
  <c r="S2855" i="2"/>
  <c r="T2855" i="2"/>
  <c r="S2856" i="2"/>
  <c r="T2856" i="2"/>
  <c r="S2857" i="2"/>
  <c r="T2857" i="2"/>
  <c r="S2858" i="2"/>
  <c r="T2858" i="2"/>
  <c r="S2859" i="2"/>
  <c r="T2859" i="2"/>
  <c r="S2860" i="2"/>
  <c r="T2860" i="2"/>
  <c r="S2861" i="2"/>
  <c r="T2861" i="2"/>
  <c r="S2862" i="2"/>
  <c r="T2862" i="2"/>
  <c r="S2863" i="2"/>
  <c r="T2863" i="2"/>
  <c r="S2864" i="2"/>
  <c r="T2864" i="2"/>
  <c r="S2865" i="2"/>
  <c r="T2865" i="2"/>
  <c r="S2866" i="2"/>
  <c r="T2866" i="2"/>
  <c r="S2867" i="2"/>
  <c r="T2867" i="2"/>
  <c r="S2868" i="2"/>
  <c r="T2868" i="2"/>
  <c r="S2869" i="2"/>
  <c r="T2869" i="2"/>
  <c r="S2870" i="2"/>
  <c r="T2870" i="2"/>
  <c r="S2871" i="2"/>
  <c r="T2871" i="2"/>
  <c r="S2872" i="2"/>
  <c r="T2872" i="2"/>
  <c r="S2873" i="2"/>
  <c r="T2873" i="2"/>
  <c r="S2874" i="2"/>
  <c r="T2874" i="2"/>
  <c r="S2875" i="2"/>
  <c r="T2875" i="2"/>
  <c r="S2876" i="2"/>
  <c r="T2876" i="2"/>
  <c r="S2877" i="2"/>
  <c r="T2877" i="2"/>
  <c r="S2878" i="2"/>
  <c r="T2878" i="2"/>
  <c r="S2879" i="2"/>
  <c r="T2879" i="2"/>
  <c r="S2880" i="2"/>
  <c r="T2880" i="2"/>
  <c r="S2881" i="2"/>
  <c r="T2881" i="2"/>
  <c r="S2882" i="2"/>
  <c r="T2882" i="2"/>
  <c r="S2883" i="2"/>
  <c r="T2883" i="2"/>
  <c r="S2884" i="2"/>
  <c r="T2884" i="2"/>
  <c r="S2885" i="2"/>
  <c r="T2885" i="2"/>
  <c r="S2886" i="2"/>
  <c r="T2886" i="2"/>
  <c r="S2887" i="2"/>
  <c r="T2887" i="2"/>
  <c r="S2888" i="2"/>
  <c r="T2888" i="2"/>
  <c r="S2889" i="2"/>
  <c r="T2889" i="2"/>
  <c r="S2890" i="2"/>
  <c r="T2890" i="2"/>
  <c r="S2891" i="2"/>
  <c r="T2891" i="2"/>
  <c r="S2892" i="2"/>
  <c r="T2892" i="2"/>
  <c r="S2893" i="2"/>
  <c r="T2893" i="2"/>
  <c r="S2894" i="2"/>
  <c r="T2894" i="2"/>
  <c r="S2895" i="2"/>
  <c r="T2895" i="2"/>
  <c r="S2896" i="2"/>
  <c r="T2896" i="2"/>
  <c r="S2897" i="2"/>
  <c r="T2897" i="2"/>
  <c r="S2898" i="2"/>
  <c r="T2898" i="2"/>
  <c r="S2899" i="2"/>
  <c r="T2899" i="2"/>
  <c r="S2900" i="2"/>
  <c r="T2900" i="2"/>
  <c r="S2901" i="2"/>
  <c r="T2901" i="2"/>
  <c r="S2902" i="2"/>
  <c r="T2902" i="2"/>
  <c r="S2903" i="2"/>
  <c r="T2903" i="2"/>
  <c r="S2904" i="2"/>
  <c r="T2904" i="2"/>
  <c r="S2905" i="2"/>
  <c r="T2905" i="2"/>
  <c r="S2906" i="2"/>
  <c r="T2906" i="2"/>
  <c r="S2907" i="2"/>
  <c r="T2907" i="2"/>
  <c r="S2908" i="2"/>
  <c r="T2908" i="2"/>
  <c r="S2909" i="2"/>
  <c r="T2909" i="2"/>
  <c r="S2910" i="2"/>
  <c r="T2910" i="2"/>
  <c r="S2911" i="2"/>
  <c r="T2911" i="2"/>
  <c r="S2912" i="2"/>
  <c r="T2912" i="2"/>
  <c r="S2913" i="2"/>
  <c r="T2913" i="2"/>
  <c r="S2914" i="2"/>
  <c r="T2914" i="2"/>
  <c r="S2915" i="2"/>
  <c r="T2915" i="2"/>
  <c r="S2916" i="2"/>
  <c r="T2916" i="2"/>
  <c r="S2917" i="2"/>
  <c r="T2917" i="2"/>
  <c r="S2918" i="2"/>
  <c r="T2918" i="2"/>
  <c r="S2919" i="2"/>
  <c r="T2919" i="2"/>
  <c r="S2920" i="2"/>
  <c r="T2920" i="2"/>
  <c r="S2921" i="2"/>
  <c r="T2921" i="2"/>
  <c r="S2922" i="2"/>
  <c r="T2922" i="2"/>
  <c r="S2923" i="2"/>
  <c r="T2923" i="2"/>
  <c r="S2924" i="2"/>
  <c r="T2924" i="2"/>
  <c r="S2925" i="2"/>
  <c r="T2925" i="2"/>
  <c r="S2926" i="2"/>
  <c r="T2926" i="2"/>
  <c r="S2927" i="2"/>
  <c r="T2927" i="2"/>
  <c r="S2928" i="2"/>
  <c r="T2928" i="2"/>
  <c r="S2929" i="2"/>
  <c r="T2929" i="2"/>
  <c r="S2930" i="2"/>
  <c r="T2930" i="2"/>
  <c r="S2931" i="2"/>
  <c r="T2931" i="2"/>
  <c r="S2932" i="2"/>
  <c r="T2932" i="2"/>
  <c r="S2933" i="2"/>
  <c r="T2933" i="2"/>
  <c r="S2934" i="2"/>
  <c r="T2934" i="2"/>
  <c r="S2935" i="2"/>
  <c r="T2935" i="2"/>
  <c r="S2936" i="2"/>
  <c r="T2936" i="2"/>
  <c r="S2937" i="2"/>
  <c r="T2937" i="2"/>
  <c r="S2938" i="2"/>
  <c r="T2938" i="2"/>
  <c r="S2939" i="2"/>
  <c r="T2939" i="2"/>
  <c r="S2940" i="2"/>
  <c r="T2940" i="2"/>
  <c r="S2941" i="2"/>
  <c r="T2941" i="2"/>
  <c r="S2942" i="2"/>
  <c r="T2942" i="2"/>
  <c r="S2943" i="2"/>
  <c r="T2943" i="2"/>
  <c r="S2944" i="2"/>
  <c r="T2944" i="2"/>
  <c r="S2945" i="2"/>
  <c r="T2945" i="2"/>
  <c r="S2946" i="2"/>
  <c r="T2946" i="2"/>
  <c r="S2947" i="2"/>
  <c r="T2947" i="2"/>
  <c r="S2948" i="2"/>
  <c r="T2948" i="2"/>
  <c r="S2949" i="2"/>
  <c r="T2949" i="2"/>
  <c r="S2950" i="2"/>
  <c r="T2950" i="2"/>
  <c r="S2951" i="2"/>
  <c r="T2951" i="2"/>
  <c r="S2952" i="2"/>
  <c r="T2952" i="2"/>
  <c r="S2953" i="2"/>
  <c r="T2953" i="2"/>
  <c r="S2954" i="2"/>
  <c r="T2954" i="2"/>
  <c r="S2955" i="2"/>
  <c r="T2955" i="2"/>
  <c r="S2956" i="2"/>
  <c r="T2956" i="2"/>
  <c r="S2957" i="2"/>
  <c r="T2957" i="2"/>
  <c r="S2958" i="2"/>
  <c r="T2958" i="2"/>
  <c r="S2959" i="2"/>
  <c r="T2959" i="2"/>
  <c r="S2960" i="2"/>
  <c r="T2960" i="2"/>
  <c r="S2961" i="2"/>
  <c r="T2961" i="2"/>
  <c r="S2962" i="2"/>
  <c r="T2962" i="2"/>
  <c r="S2963" i="2"/>
  <c r="T2963" i="2"/>
  <c r="S2964" i="2"/>
  <c r="T2964" i="2"/>
  <c r="S2965" i="2"/>
  <c r="T2965" i="2"/>
  <c r="S2966" i="2"/>
  <c r="T2966" i="2"/>
  <c r="S2967" i="2"/>
  <c r="T2967" i="2"/>
  <c r="S2968" i="2"/>
  <c r="T2968" i="2"/>
  <c r="S2969" i="2"/>
  <c r="T2969" i="2"/>
  <c r="S2970" i="2"/>
  <c r="T2970" i="2"/>
  <c r="S2971" i="2"/>
  <c r="T2971" i="2"/>
  <c r="S2972" i="2"/>
  <c r="T2972" i="2"/>
  <c r="S2973" i="2"/>
  <c r="T2973" i="2"/>
  <c r="S2974" i="2"/>
  <c r="T2974" i="2"/>
  <c r="S2975" i="2"/>
  <c r="T2975" i="2"/>
  <c r="S2976" i="2"/>
  <c r="T2976" i="2"/>
  <c r="S2977" i="2"/>
  <c r="T2977" i="2"/>
  <c r="S2978" i="2"/>
  <c r="T2978" i="2"/>
  <c r="T6" i="2"/>
  <c r="S6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Q2012" i="2" s="1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135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3" i="2"/>
  <c r="Q1348" i="2" l="1"/>
  <c r="Q1340" i="2"/>
  <c r="Q1332" i="2"/>
  <c r="Q1316" i="2"/>
  <c r="Q1308" i="2"/>
  <c r="Q1300" i="2"/>
  <c r="Q1292" i="2"/>
  <c r="Q1284" i="2"/>
  <c r="Q1276" i="2"/>
  <c r="Q1268" i="2"/>
  <c r="Q1260" i="2"/>
  <c r="Q1252" i="2"/>
  <c r="Q1244" i="2"/>
  <c r="Q1236" i="2"/>
  <c r="Q1220" i="2"/>
  <c r="Q1212" i="2"/>
  <c r="Q1204" i="2"/>
  <c r="Q1196" i="2"/>
  <c r="Q1180" i="2"/>
  <c r="Q1172" i="2"/>
  <c r="Q1164" i="2"/>
  <c r="Q1156" i="2"/>
  <c r="Q1148" i="2"/>
  <c r="Q1140" i="2"/>
  <c r="Q1132" i="2"/>
  <c r="Q1124" i="2"/>
  <c r="Q1116" i="2"/>
  <c r="Q1108" i="2"/>
  <c r="Q1100" i="2"/>
  <c r="Q1092" i="2"/>
  <c r="Q1036" i="2"/>
  <c r="Q1028" i="2"/>
  <c r="Q1004" i="2"/>
  <c r="Q996" i="2"/>
  <c r="Q988" i="2"/>
  <c r="Q980" i="2"/>
  <c r="Q964" i="2"/>
  <c r="Q956" i="2"/>
  <c r="Q940" i="2"/>
  <c r="Q932" i="2"/>
  <c r="Q924" i="2"/>
  <c r="Q900" i="2"/>
  <c r="Q892" i="2"/>
  <c r="Q884" i="2"/>
  <c r="Q1060" i="2"/>
  <c r="Q1044" i="2"/>
  <c r="Q1068" i="2"/>
  <c r="Q876" i="2"/>
  <c r="Q860" i="2"/>
  <c r="Q844" i="2"/>
  <c r="Q836" i="2"/>
  <c r="Q828" i="2"/>
  <c r="Q812" i="2"/>
  <c r="Q804" i="2"/>
  <c r="Q796" i="2"/>
  <c r="Q764" i="2"/>
  <c r="Q756" i="2"/>
  <c r="Q748" i="2"/>
  <c r="Q740" i="2"/>
  <c r="Q724" i="2"/>
  <c r="Q716" i="2"/>
  <c r="Q708" i="2"/>
  <c r="Q700" i="2"/>
  <c r="Q684" i="2"/>
  <c r="Q676" i="2"/>
  <c r="Q668" i="2"/>
  <c r="Q660" i="2"/>
  <c r="Q644" i="2"/>
  <c r="Q628" i="2"/>
  <c r="Q620" i="2"/>
  <c r="Q612" i="2"/>
  <c r="Q596" i="2"/>
  <c r="Q588" i="2"/>
  <c r="Q580" i="2"/>
  <c r="Q564" i="2"/>
  <c r="Q548" i="2"/>
  <c r="Q540" i="2"/>
  <c r="Q532" i="2"/>
  <c r="Q524" i="2"/>
  <c r="Q500" i="2"/>
  <c r="Q492" i="2"/>
  <c r="Q484" i="2"/>
  <c r="Q468" i="2"/>
  <c r="Q460" i="2"/>
  <c r="Q452" i="2"/>
  <c r="Q444" i="2"/>
  <c r="Q412" i="2"/>
  <c r="Q404" i="2"/>
  <c r="Q396" i="2"/>
  <c r="Q380" i="2"/>
  <c r="Q372" i="2"/>
  <c r="Q364" i="2"/>
  <c r="Q356" i="2"/>
  <c r="Q340" i="2"/>
  <c r="Q332" i="2"/>
  <c r="Q316" i="2"/>
  <c r="Q300" i="2"/>
  <c r="Q292" i="2"/>
  <c r="Q284" i="2"/>
  <c r="Q276" i="2"/>
  <c r="Q252" i="2"/>
  <c r="Q244" i="2"/>
  <c r="Q236" i="2"/>
  <c r="Q220" i="2"/>
  <c r="Q204" i="2"/>
  <c r="Q196" i="2"/>
  <c r="Q188" i="2"/>
  <c r="Q172" i="2"/>
  <c r="Q164" i="2"/>
  <c r="Q148" i="2"/>
  <c r="Q132" i="2"/>
  <c r="Q124" i="2"/>
  <c r="Q116" i="2"/>
  <c r="Q108" i="2"/>
  <c r="Q92" i="2"/>
  <c r="Q84" i="2"/>
  <c r="Q76" i="2"/>
  <c r="Q52" i="2"/>
  <c r="Q44" i="2"/>
  <c r="Q36" i="2"/>
  <c r="Q28" i="2"/>
  <c r="Q4" i="2"/>
  <c r="Q2940" i="2"/>
  <c r="Q2924" i="2"/>
  <c r="Q2916" i="2"/>
  <c r="Q2900" i="2"/>
  <c r="Q2844" i="2"/>
  <c r="Q2804" i="2"/>
  <c r="Q2756" i="2"/>
  <c r="Q2748" i="2"/>
  <c r="Q2740" i="2"/>
  <c r="Q2684" i="2"/>
  <c r="Q2676" i="2"/>
  <c r="Q2652" i="2"/>
  <c r="Q2636" i="2"/>
  <c r="Q2580" i="2"/>
  <c r="Q2572" i="2"/>
  <c r="Q2564" i="2"/>
  <c r="Q2532" i="2"/>
  <c r="Q2524" i="2"/>
  <c r="Q2500" i="2"/>
  <c r="Q2492" i="2"/>
  <c r="Q2460" i="2"/>
  <c r="Q2452" i="2"/>
  <c r="Q2444" i="2"/>
  <c r="Q2436" i="2"/>
  <c r="Q2396" i="2"/>
  <c r="Q2388" i="2"/>
  <c r="Q2372" i="2"/>
  <c r="Q2364" i="2"/>
  <c r="Q2324" i="2"/>
  <c r="Q2308" i="2"/>
  <c r="Q2300" i="2"/>
  <c r="Q2284" i="2"/>
  <c r="Q2252" i="2"/>
  <c r="Q2244" i="2"/>
  <c r="Q2228" i="2"/>
  <c r="Q2220" i="2"/>
  <c r="Q2204" i="2"/>
  <c r="Q2196" i="2"/>
  <c r="Q2188" i="2"/>
  <c r="Q2180" i="2"/>
  <c r="Q2148" i="2"/>
  <c r="Q2140" i="2"/>
  <c r="Q2132" i="2"/>
  <c r="Q2124" i="2"/>
  <c r="Q2116" i="2"/>
  <c r="Q2108" i="2"/>
  <c r="Q2084" i="2"/>
  <c r="Q2076" i="2"/>
  <c r="Q2068" i="2"/>
  <c r="Q2060" i="2"/>
  <c r="Q2052" i="2"/>
  <c r="Q2020" i="2"/>
  <c r="Q2004" i="2"/>
  <c r="Q1996" i="2"/>
  <c r="Q1988" i="2"/>
  <c r="Q1964" i="2"/>
  <c r="Q1956" i="2"/>
  <c r="Q1940" i="2"/>
  <c r="Q1932" i="2"/>
  <c r="Q1900" i="2"/>
  <c r="Q1892" i="2"/>
  <c r="Q1884" i="2"/>
  <c r="Q1852" i="2"/>
  <c r="Q1836" i="2"/>
  <c r="Q1828" i="2"/>
  <c r="Q1820" i="2"/>
  <c r="Q1796" i="2"/>
  <c r="Q1788" i="2"/>
  <c r="Q1780" i="2"/>
  <c r="Q1772" i="2"/>
  <c r="Q1748" i="2"/>
  <c r="Q1732" i="2"/>
  <c r="Q1724" i="2"/>
  <c r="Q1716" i="2"/>
  <c r="Q1700" i="2"/>
  <c r="Q1692" i="2"/>
  <c r="Q1668" i="2"/>
  <c r="Q1644" i="2"/>
  <c r="Q1628" i="2"/>
  <c r="Q1620" i="2"/>
  <c r="Q1612" i="2"/>
  <c r="Q1580" i="2"/>
  <c r="Q1556" i="2"/>
  <c r="Q1532" i="2"/>
  <c r="Q1516" i="2"/>
  <c r="Q1500" i="2"/>
  <c r="Q1476" i="2"/>
  <c r="Q1468" i="2"/>
  <c r="Q1460" i="2"/>
  <c r="Q1452" i="2"/>
  <c r="Q1444" i="2"/>
  <c r="Q1420" i="2"/>
  <c r="Q1412" i="2"/>
  <c r="Q1396" i="2"/>
  <c r="Q1388" i="2"/>
  <c r="Q1372" i="2"/>
  <c r="Q1333" i="2"/>
  <c r="Q1325" i="2"/>
  <c r="Q1293" i="2"/>
  <c r="Q1285" i="2"/>
  <c r="Q1269" i="2"/>
  <c r="Q1253" i="2"/>
  <c r="Q1237" i="2"/>
  <c r="Q1229" i="2"/>
  <c r="Q1181" i="2"/>
  <c r="Q1173" i="2"/>
  <c r="Q1149" i="2"/>
  <c r="Q1117" i="2"/>
  <c r="Q1085" i="2"/>
  <c r="Q1045" i="2"/>
  <c r="Q1013" i="2"/>
  <c r="Q1005" i="2"/>
  <c r="Q997" i="2"/>
  <c r="Q965" i="2"/>
  <c r="Q925" i="2"/>
  <c r="Q901" i="2"/>
  <c r="Q893" i="2"/>
  <c r="Q869" i="2"/>
  <c r="Q861" i="2"/>
  <c r="Q829" i="2"/>
  <c r="Q821" i="2"/>
  <c r="Q805" i="2"/>
  <c r="Q797" i="2"/>
  <c r="Q789" i="2"/>
  <c r="Q757" i="2"/>
  <c r="Q749" i="2"/>
  <c r="Q733" i="2"/>
  <c r="Q725" i="2"/>
  <c r="Q717" i="2"/>
  <c r="Q693" i="2"/>
  <c r="Q669" i="2"/>
  <c r="Q645" i="2"/>
  <c r="Q637" i="2"/>
  <c r="Q613" i="2"/>
  <c r="Q605" i="2"/>
  <c r="Q597" i="2"/>
  <c r="Q573" i="2"/>
  <c r="Q557" i="2"/>
  <c r="Q541" i="2"/>
  <c r="Q533" i="2"/>
  <c r="Q501" i="2"/>
  <c r="Q477" i="2"/>
  <c r="Q469" i="2"/>
  <c r="Q445" i="2"/>
  <c r="Q421" i="2"/>
  <c r="Q413" i="2"/>
  <c r="Q405" i="2"/>
  <c r="Q389" i="2"/>
  <c r="Q373" i="2"/>
  <c r="Q357" i="2"/>
  <c r="Q349" i="2"/>
  <c r="Q341" i="2"/>
  <c r="Q317" i="2"/>
  <c r="Q309" i="2"/>
  <c r="Q285" i="2"/>
  <c r="Q277" i="2"/>
  <c r="Q261" i="2"/>
  <c r="Q253" i="2"/>
  <c r="Q245" i="2"/>
  <c r="Q229" i="2"/>
  <c r="Q221" i="2"/>
  <c r="Q197" i="2"/>
  <c r="Q189" i="2"/>
  <c r="Q173" i="2"/>
  <c r="Q165" i="2"/>
  <c r="Q157" i="2"/>
  <c r="Q141" i="2"/>
  <c r="Q133" i="2"/>
  <c r="Q125" i="2"/>
  <c r="Q109" i="2"/>
  <c r="Q101" i="2"/>
  <c r="Q93" i="2"/>
  <c r="Q77" i="2"/>
  <c r="Q69" i="2"/>
  <c r="Q45" i="2"/>
  <c r="Q37" i="2"/>
  <c r="Q13" i="2"/>
  <c r="Q5" i="2"/>
  <c r="Q2949" i="2"/>
  <c r="Q2893" i="2"/>
  <c r="Q2885" i="2"/>
  <c r="Q2829" i="2"/>
  <c r="Q2797" i="2"/>
  <c r="Q2757" i="2"/>
  <c r="Q2741" i="2"/>
  <c r="Q2701" i="2"/>
  <c r="Q2693" i="2"/>
  <c r="Q2653" i="2"/>
  <c r="Q2629" i="2"/>
  <c r="Q2581" i="2"/>
  <c r="Q2573" i="2"/>
  <c r="Q2533" i="2"/>
  <c r="Q2517" i="2"/>
  <c r="Q2477" i="2"/>
  <c r="Q2461" i="2"/>
  <c r="Q2421" i="2"/>
  <c r="Q2381" i="2"/>
  <c r="Q2357" i="2"/>
  <c r="Q2317" i="2"/>
  <c r="Q2269" i="2"/>
  <c r="Q2253" i="2"/>
  <c r="Q2213" i="2"/>
  <c r="Q2205" i="2"/>
  <c r="Q2181" i="2"/>
  <c r="Q2173" i="2"/>
  <c r="Q2053" i="2"/>
  <c r="Q1989" i="2"/>
  <c r="Q1949" i="2"/>
  <c r="Q1941" i="2"/>
  <c r="Q1901" i="2"/>
  <c r="Q1893" i="2"/>
  <c r="Q1821" i="2"/>
  <c r="Q1789" i="2"/>
  <c r="Q1749" i="2"/>
  <c r="Q1741" i="2"/>
  <c r="Q1709" i="2"/>
  <c r="Q1701" i="2"/>
  <c r="Q1693" i="2"/>
  <c r="Q1677" i="2"/>
  <c r="Q1661" i="2"/>
  <c r="Q1621" i="2"/>
  <c r="Q1613" i="2"/>
  <c r="Q1581" i="2"/>
  <c r="Q1573" i="2"/>
  <c r="Q1565" i="2"/>
  <c r="Q1549" i="2"/>
  <c r="Q1541" i="2"/>
  <c r="Q1533" i="2"/>
  <c r="Q1509" i="2"/>
  <c r="Q1493" i="2"/>
  <c r="Q1461" i="2"/>
  <c r="Q1421" i="2"/>
  <c r="Q1413" i="2"/>
  <c r="Q1405" i="2"/>
  <c r="Q1373" i="2"/>
  <c r="Q1357" i="2"/>
  <c r="H73" i="1"/>
  <c r="B76" i="1"/>
  <c r="Q2352" i="2"/>
  <c r="Q2328" i="2"/>
  <c r="Q2080" i="2"/>
  <c r="Q1792" i="2"/>
  <c r="E2" i="1"/>
  <c r="B41" i="1" s="1"/>
  <c r="B77" i="1"/>
  <c r="Q713" i="2"/>
  <c r="Q2200" i="2"/>
  <c r="Q1816" i="2"/>
  <c r="Q2975" i="2"/>
  <c r="Q2967" i="2"/>
  <c r="Q2911" i="2"/>
  <c r="Q2839" i="2"/>
  <c r="Q2799" i="2"/>
  <c r="Q2687" i="2"/>
  <c r="Q2663" i="2"/>
  <c r="Q2607" i="2"/>
  <c r="Q2599" i="2"/>
  <c r="Q2575" i="2"/>
  <c r="Q2559" i="2"/>
  <c r="Q2463" i="2"/>
  <c r="Q2327" i="2"/>
  <c r="Q2311" i="2"/>
  <c r="Q2287" i="2"/>
  <c r="Q2263" i="2"/>
  <c r="Q2207" i="2"/>
  <c r="Q2159" i="2"/>
  <c r="Q2119" i="2"/>
  <c r="Q2079" i="2"/>
  <c r="Q2063" i="2"/>
  <c r="Q2031" i="2"/>
  <c r="Q2015" i="2"/>
  <c r="Q1975" i="2"/>
  <c r="Q1943" i="2"/>
  <c r="Q1919" i="2"/>
  <c r="Q1903" i="2"/>
  <c r="Q1855" i="2"/>
  <c r="Q1815" i="2"/>
  <c r="Q1799" i="2"/>
  <c r="Q1791" i="2"/>
  <c r="Q1783" i="2"/>
  <c r="Q1775" i="2"/>
  <c r="Q1751" i="2"/>
  <c r="Q1655" i="2"/>
  <c r="Q1639" i="2"/>
  <c r="Q1615" i="2"/>
  <c r="Q1599" i="2"/>
  <c r="Q1575" i="2"/>
  <c r="Q1471" i="2"/>
  <c r="Q1423" i="2"/>
  <c r="Q1383" i="2"/>
  <c r="Q1110" i="2"/>
  <c r="Q934" i="2"/>
  <c r="Q894" i="2"/>
  <c r="Q670" i="2"/>
  <c r="Q566" i="2"/>
  <c r="Q502" i="2"/>
  <c r="Q446" i="2"/>
  <c r="Q318" i="2"/>
  <c r="Q102" i="2"/>
  <c r="Q14" i="2"/>
  <c r="Q6" i="2"/>
  <c r="Q2830" i="2"/>
  <c r="Q1910" i="2"/>
  <c r="Q1822" i="2"/>
  <c r="Q1534" i="2"/>
  <c r="Q2972" i="2"/>
  <c r="Q2956" i="2"/>
  <c r="Q2948" i="2"/>
  <c r="Q2932" i="2"/>
  <c r="Q2908" i="2"/>
  <c r="Q2892" i="2"/>
  <c r="Q2884" i="2"/>
  <c r="Q2876" i="2"/>
  <c r="Q2868" i="2"/>
  <c r="Q2860" i="2"/>
  <c r="Q2852" i="2"/>
  <c r="Q2820" i="2"/>
  <c r="Q2812" i="2"/>
  <c r="Q2796" i="2"/>
  <c r="Q2788" i="2"/>
  <c r="Q2780" i="2"/>
  <c r="Q2772" i="2"/>
  <c r="Q2764" i="2"/>
  <c r="Q2732" i="2"/>
  <c r="Q2724" i="2"/>
  <c r="Q2716" i="2"/>
  <c r="Q2708" i="2"/>
  <c r="Q2692" i="2"/>
  <c r="Q2668" i="2"/>
  <c r="Q2660" i="2"/>
  <c r="Q2644" i="2"/>
  <c r="Q2628" i="2"/>
  <c r="Q2620" i="2"/>
  <c r="Q2612" i="2"/>
  <c r="Q2604" i="2"/>
  <c r="Q2596" i="2"/>
  <c r="Q2588" i="2"/>
  <c r="Q2556" i="2"/>
  <c r="Q2548" i="2"/>
  <c r="Q2540" i="2"/>
  <c r="Q2516" i="2"/>
  <c r="Q2508" i="2"/>
  <c r="Q2484" i="2"/>
  <c r="Q2476" i="2"/>
  <c r="Q2468" i="2"/>
  <c r="Q2428" i="2"/>
  <c r="Q2420" i="2"/>
  <c r="Q2412" i="2"/>
  <c r="Q2404" i="2"/>
  <c r="Q2380" i="2"/>
  <c r="Q2356" i="2"/>
  <c r="Q2348" i="2"/>
  <c r="Q2340" i="2"/>
  <c r="Q2332" i="2"/>
  <c r="Q2316" i="2"/>
  <c r="Q2292" i="2"/>
  <c r="Q2276" i="2"/>
  <c r="Q2268" i="2"/>
  <c r="Q2260" i="2"/>
  <c r="Q2236" i="2"/>
  <c r="Q2212" i="2"/>
  <c r="Q2172" i="2"/>
  <c r="Q2164" i="2"/>
  <c r="Q2156" i="2"/>
  <c r="Q2100" i="2"/>
  <c r="H30" i="1"/>
  <c r="Q2831" i="2"/>
  <c r="H24" i="1"/>
  <c r="H34" i="1"/>
  <c r="H32" i="1"/>
  <c r="H5" i="1"/>
  <c r="H27" i="1"/>
  <c r="Q2044" i="2"/>
  <c r="Q2028" i="2"/>
  <c r="Q1972" i="2"/>
  <c r="Q1916" i="2"/>
  <c r="Q1876" i="2"/>
  <c r="Q1860" i="2"/>
  <c r="Q1804" i="2"/>
  <c r="Q1764" i="2"/>
  <c r="Q1684" i="2"/>
  <c r="Q1660" i="2"/>
  <c r="Q1596" i="2"/>
  <c r="Q1540" i="2"/>
  <c r="Q1524" i="2"/>
  <c r="Q1508" i="2"/>
  <c r="Q1484" i="2"/>
  <c r="Q1436" i="2"/>
  <c r="Q1380" i="2"/>
  <c r="Q1364" i="2"/>
  <c r="Q1324" i="2"/>
  <c r="Q1228" i="2"/>
  <c r="Q1188" i="2"/>
  <c r="Q1076" i="2"/>
  <c r="Q1020" i="2"/>
  <c r="Q948" i="2"/>
  <c r="Q916" i="2"/>
  <c r="Q908" i="2"/>
  <c r="Q852" i="2"/>
  <c r="Q820" i="2"/>
  <c r="Q780" i="2"/>
  <c r="Q692" i="2"/>
  <c r="Q652" i="2"/>
  <c r="Q636" i="2"/>
  <c r="Q572" i="2"/>
  <c r="Q556" i="2"/>
  <c r="Q508" i="2"/>
  <c r="Q428" i="2"/>
  <c r="Q388" i="2"/>
  <c r="Q324" i="2"/>
  <c r="Q260" i="2"/>
  <c r="Q228" i="2"/>
  <c r="Q212" i="2"/>
  <c r="Q156" i="2"/>
  <c r="Q100" i="2"/>
  <c r="Q60" i="2"/>
  <c r="Q20" i="2"/>
  <c r="Q2643" i="2"/>
  <c r="Q763" i="2"/>
  <c r="Q11" i="2"/>
  <c r="H4" i="1"/>
  <c r="Q2092" i="2"/>
  <c r="Q2036" i="2"/>
  <c r="Q1980" i="2"/>
  <c r="Q1948" i="2"/>
  <c r="Q1924" i="2"/>
  <c r="Q1908" i="2"/>
  <c r="Q1868" i="2"/>
  <c r="Q1844" i="2"/>
  <c r="Q1812" i="2"/>
  <c r="Q1756" i="2"/>
  <c r="Q1740" i="2"/>
  <c r="Q1708" i="2"/>
  <c r="Q1676" i="2"/>
  <c r="Q1652" i="2"/>
  <c r="Q1636" i="2"/>
  <c r="Q1604" i="2"/>
  <c r="Q1588" i="2"/>
  <c r="Q1572" i="2"/>
  <c r="Q1564" i="2"/>
  <c r="Q1548" i="2"/>
  <c r="Q1492" i="2"/>
  <c r="Q1428" i="2"/>
  <c r="Q1404" i="2"/>
  <c r="Q1356" i="2"/>
  <c r="Q1084" i="2"/>
  <c r="Q1052" i="2"/>
  <c r="Q1012" i="2"/>
  <c r="Q972" i="2"/>
  <c r="Q868" i="2"/>
  <c r="Q788" i="2"/>
  <c r="Q772" i="2"/>
  <c r="Q732" i="2"/>
  <c r="Q604" i="2"/>
  <c r="Q516" i="2"/>
  <c r="Q476" i="2"/>
  <c r="Q436" i="2"/>
  <c r="Q420" i="2"/>
  <c r="Q348" i="2"/>
  <c r="Q308" i="2"/>
  <c r="Q268" i="2"/>
  <c r="Q180" i="2"/>
  <c r="Q140" i="2"/>
  <c r="Q68" i="2"/>
  <c r="Q12" i="2"/>
  <c r="H20" i="1"/>
  <c r="Q2902" i="2"/>
  <c r="Q2862" i="2"/>
  <c r="Q2798" i="2"/>
  <c r="Q2846" i="2"/>
  <c r="Q2710" i="2"/>
  <c r="Q2606" i="2"/>
  <c r="Q2957" i="2"/>
  <c r="Q2877" i="2"/>
  <c r="Q2805" i="2"/>
  <c r="Q2733" i="2"/>
  <c r="Q2677" i="2"/>
  <c r="Q2605" i="2"/>
  <c r="Q2405" i="2"/>
  <c r="Q2333" i="2"/>
  <c r="Q2261" i="2"/>
  <c r="Q2133" i="2"/>
  <c r="Q2077" i="2"/>
  <c r="Q2021" i="2"/>
  <c r="Q1885" i="2"/>
  <c r="Q1829" i="2"/>
  <c r="Q1781" i="2"/>
  <c r="Q1717" i="2"/>
  <c r="Q1597" i="2"/>
  <c r="Q1453" i="2"/>
  <c r="Q2758" i="2"/>
  <c r="Q2414" i="2"/>
  <c r="Q2286" i="2"/>
  <c r="Q2070" i="2"/>
  <c r="Q1958" i="2"/>
  <c r="Q1142" i="2"/>
  <c r="Q2925" i="2"/>
  <c r="Q2853" i="2"/>
  <c r="Q2781" i="2"/>
  <c r="Q2709" i="2"/>
  <c r="Q2645" i="2"/>
  <c r="Q2501" i="2"/>
  <c r="Q2429" i="2"/>
  <c r="Q2285" i="2"/>
  <c r="Q2197" i="2"/>
  <c r="Q1973" i="2"/>
  <c r="Q1429" i="2"/>
  <c r="Q1381" i="2"/>
  <c r="Q1349" i="2"/>
  <c r="Q1277" i="2"/>
  <c r="Q1213" i="2"/>
  <c r="Q1157" i="2"/>
  <c r="Q1125" i="2"/>
  <c r="Q1101" i="2"/>
  <c r="Q1069" i="2"/>
  <c r="Q1021" i="2"/>
  <c r="Q981" i="2"/>
  <c r="Q949" i="2"/>
  <c r="Q909" i="2"/>
  <c r="Q877" i="2"/>
  <c r="Q837" i="2"/>
  <c r="Q701" i="2"/>
  <c r="Q677" i="2"/>
  <c r="Q661" i="2"/>
  <c r="Q621" i="2"/>
  <c r="Q589" i="2"/>
  <c r="Q549" i="2"/>
  <c r="Q517" i="2"/>
  <c r="Q485" i="2"/>
  <c r="Q461" i="2"/>
  <c r="Q333" i="2"/>
  <c r="Q269" i="2"/>
  <c r="G18" i="1"/>
  <c r="D54" i="1" s="1"/>
  <c r="E6" i="1"/>
  <c r="B46" i="1" s="1"/>
  <c r="H3" i="1"/>
  <c r="Q2198" i="2"/>
  <c r="Q1846" i="2"/>
  <c r="Q1718" i="2"/>
  <c r="Q2813" i="2"/>
  <c r="Q2749" i="2"/>
  <c r="Q2685" i="2"/>
  <c r="Q2613" i="2"/>
  <c r="Q2549" i="2"/>
  <c r="Q2469" i="2"/>
  <c r="Q2397" i="2"/>
  <c r="Q2325" i="2"/>
  <c r="Q2141" i="2"/>
  <c r="Q2085" i="2"/>
  <c r="Q2013" i="2"/>
  <c r="Q1837" i="2"/>
  <c r="Q1725" i="2"/>
  <c r="Q1653" i="2"/>
  <c r="Q1589" i="2"/>
  <c r="Q1445" i="2"/>
  <c r="G5" i="1"/>
  <c r="D43" i="1" s="1"/>
  <c r="Q2678" i="2"/>
  <c r="Q2542" i="2"/>
  <c r="R1222" i="2"/>
  <c r="Q958" i="2"/>
  <c r="Q686" i="2"/>
  <c r="F5" i="1"/>
  <c r="F7" i="1"/>
  <c r="F11" i="1"/>
  <c r="F12" i="1"/>
  <c r="F13" i="1"/>
  <c r="F15" i="1"/>
  <c r="F17" i="1"/>
  <c r="F19" i="1"/>
  <c r="F21" i="1"/>
  <c r="F23" i="1"/>
  <c r="F25" i="1"/>
  <c r="F26" i="1"/>
  <c r="F28" i="1"/>
  <c r="F29" i="1"/>
  <c r="F31" i="1"/>
  <c r="E70" i="1" s="1"/>
  <c r="F33" i="1"/>
  <c r="E72" i="1" s="1"/>
  <c r="F35" i="1"/>
  <c r="E73" i="1" s="1"/>
  <c r="F2" i="1"/>
  <c r="F6" i="1"/>
  <c r="F8" i="1"/>
  <c r="F9" i="1"/>
  <c r="F10" i="1"/>
  <c r="F14" i="1"/>
  <c r="F16" i="1"/>
  <c r="F18" i="1"/>
  <c r="F20" i="1"/>
  <c r="F22" i="1"/>
  <c r="F24" i="1"/>
  <c r="F4" i="1"/>
  <c r="F27" i="1"/>
  <c r="F3" i="1"/>
  <c r="F30" i="1"/>
  <c r="F32" i="1"/>
  <c r="E71" i="1" s="1"/>
  <c r="F34" i="1"/>
  <c r="Q2973" i="2"/>
  <c r="Q2941" i="2"/>
  <c r="Q2917" i="2"/>
  <c r="Q2901" i="2"/>
  <c r="Q2869" i="2"/>
  <c r="Q2845" i="2"/>
  <c r="Q2773" i="2"/>
  <c r="Q2717" i="2"/>
  <c r="Q2661" i="2"/>
  <c r="Q2637" i="2"/>
  <c r="Q2621" i="2"/>
  <c r="Q2589" i="2"/>
  <c r="Q2565" i="2"/>
  <c r="Q2541" i="2"/>
  <c r="Q2493" i="2"/>
  <c r="Q2445" i="2"/>
  <c r="Q2389" i="2"/>
  <c r="Q2373" i="2"/>
  <c r="Q2349" i="2"/>
  <c r="Q2301" i="2"/>
  <c r="Q2277" i="2"/>
  <c r="Q2245" i="2"/>
  <c r="Q2229" i="2"/>
  <c r="Q2189" i="2"/>
  <c r="Q2165" i="2"/>
  <c r="Q2149" i="2"/>
  <c r="Q2117" i="2"/>
  <c r="Q2101" i="2"/>
  <c r="Q2069" i="2"/>
  <c r="Q2029" i="2"/>
  <c r="Q1997" i="2"/>
  <c r="Q1981" i="2"/>
  <c r="Q1957" i="2"/>
  <c r="Q1925" i="2"/>
  <c r="Q1909" i="2"/>
  <c r="Q1877" i="2"/>
  <c r="Q1861" i="2"/>
  <c r="Q1853" i="2"/>
  <c r="Q1805" i="2"/>
  <c r="Q1765" i="2"/>
  <c r="Q1733" i="2"/>
  <c r="Q1685" i="2"/>
  <c r="Q1669" i="2"/>
  <c r="Q1637" i="2"/>
  <c r="Q1605" i="2"/>
  <c r="Q1557" i="2"/>
  <c r="Q1437" i="2"/>
  <c r="Q1341" i="2"/>
  <c r="Q1301" i="2"/>
  <c r="Q1245" i="2"/>
  <c r="Q1205" i="2"/>
  <c r="Q1133" i="2"/>
  <c r="Q1093" i="2"/>
  <c r="Q1029" i="2"/>
  <c r="Q941" i="2"/>
  <c r="Q853" i="2"/>
  <c r="Q813" i="2"/>
  <c r="Q773" i="2"/>
  <c r="Q685" i="2"/>
  <c r="Q653" i="2"/>
  <c r="Q525" i="2"/>
  <c r="Q453" i="2"/>
  <c r="Q397" i="2"/>
  <c r="Q301" i="2"/>
  <c r="Q293" i="2"/>
  <c r="Q237" i="2"/>
  <c r="Q213" i="2"/>
  <c r="Q205" i="2"/>
  <c r="Q181" i="2"/>
  <c r="Q149" i="2"/>
  <c r="Q85" i="2"/>
  <c r="Q61" i="2"/>
  <c r="Q53" i="2"/>
  <c r="Q29" i="2"/>
  <c r="Q21" i="2"/>
  <c r="E22" i="1"/>
  <c r="B62" i="1" s="1"/>
  <c r="Q2806" i="2"/>
  <c r="Q2614" i="2"/>
  <c r="Q2438" i="2"/>
  <c r="Q2166" i="2"/>
  <c r="Q2038" i="2"/>
  <c r="Q1862" i="2"/>
  <c r="R1086" i="2"/>
  <c r="Q1046" i="2"/>
  <c r="Q694" i="2"/>
  <c r="Q662" i="2"/>
  <c r="Q70" i="2"/>
  <c r="Q2965" i="2"/>
  <c r="Q2933" i="2"/>
  <c r="Q2909" i="2"/>
  <c r="Q2861" i="2"/>
  <c r="Q2837" i="2"/>
  <c r="Q2821" i="2"/>
  <c r="Q2789" i="2"/>
  <c r="Q2765" i="2"/>
  <c r="Q2725" i="2"/>
  <c r="Q2669" i="2"/>
  <c r="Q2597" i="2"/>
  <c r="Q2557" i="2"/>
  <c r="Q2525" i="2"/>
  <c r="Q2509" i="2"/>
  <c r="Q2485" i="2"/>
  <c r="Q2453" i="2"/>
  <c r="Q2437" i="2"/>
  <c r="Q2413" i="2"/>
  <c r="Q2365" i="2"/>
  <c r="Q2341" i="2"/>
  <c r="Q2309" i="2"/>
  <c r="Q2293" i="2"/>
  <c r="Q2237" i="2"/>
  <c r="Q2221" i="2"/>
  <c r="Q2157" i="2"/>
  <c r="Q2125" i="2"/>
  <c r="Q2109" i="2"/>
  <c r="Q2093" i="2"/>
  <c r="Q2061" i="2"/>
  <c r="Q2045" i="2"/>
  <c r="Q2037" i="2"/>
  <c r="Q2005" i="2"/>
  <c r="Q1965" i="2"/>
  <c r="Q1933" i="2"/>
  <c r="Q1917" i="2"/>
  <c r="Q1869" i="2"/>
  <c r="Q1845" i="2"/>
  <c r="Q1813" i="2"/>
  <c r="Q1797" i="2"/>
  <c r="Q1773" i="2"/>
  <c r="Q1757" i="2"/>
  <c r="Q1645" i="2"/>
  <c r="Q1629" i="2"/>
  <c r="Q1525" i="2"/>
  <c r="Q1517" i="2"/>
  <c r="Q1501" i="2"/>
  <c r="Q1485" i="2"/>
  <c r="Q1477" i="2"/>
  <c r="Q1469" i="2"/>
  <c r="E5" i="1"/>
  <c r="B45" i="1" s="1"/>
  <c r="H16" i="1"/>
  <c r="H18" i="1"/>
  <c r="H22" i="1"/>
  <c r="Q2734" i="2"/>
  <c r="Q2686" i="2"/>
  <c r="Q2574" i="2"/>
  <c r="Q2350" i="2"/>
  <c r="R1902" i="2"/>
  <c r="Q1078" i="2"/>
  <c r="Q278" i="2"/>
  <c r="Q230" i="2"/>
  <c r="G20" i="1"/>
  <c r="D56" i="1" s="1"/>
  <c r="H14" i="1"/>
  <c r="H10" i="1"/>
  <c r="H9" i="1"/>
  <c r="H8" i="1"/>
  <c r="H6" i="1"/>
  <c r="G16" i="1"/>
  <c r="D50" i="1" s="1"/>
  <c r="G14" i="1"/>
  <c r="D51" i="1" s="1"/>
  <c r="G10" i="1"/>
  <c r="D52" i="1" s="1"/>
  <c r="G9" i="1"/>
  <c r="D45" i="1" s="1"/>
  <c r="G8" i="1"/>
  <c r="D63" i="1" s="1"/>
  <c r="G6" i="1"/>
  <c r="D42" i="1" s="1"/>
  <c r="H2" i="1"/>
  <c r="G34" i="1"/>
  <c r="D72" i="1" s="1"/>
  <c r="H72" i="1" s="1"/>
  <c r="G32" i="1"/>
  <c r="D69" i="1" s="1"/>
  <c r="G30" i="1"/>
  <c r="D70" i="1" s="1"/>
  <c r="H70" i="1" s="1"/>
  <c r="G3" i="1"/>
  <c r="D68" i="1" s="1"/>
  <c r="G27" i="1"/>
  <c r="D66" i="1" s="1"/>
  <c r="G4" i="1"/>
  <c r="D62" i="1" s="1"/>
  <c r="G24" i="1"/>
  <c r="D60" i="1" s="1"/>
  <c r="G22" i="1"/>
  <c r="D58" i="1" s="1"/>
  <c r="G2" i="1"/>
  <c r="D41" i="1" s="1"/>
  <c r="E34" i="1"/>
  <c r="E32" i="1"/>
  <c r="E30" i="1"/>
  <c r="E3" i="1"/>
  <c r="B42" i="1" s="1"/>
  <c r="E27" i="1"/>
  <c r="B67" i="1" s="1"/>
  <c r="E4" i="1"/>
  <c r="B43" i="1" s="1"/>
  <c r="E24" i="1"/>
  <c r="B64" i="1" s="1"/>
  <c r="E20" i="1"/>
  <c r="B60" i="1" s="1"/>
  <c r="E18" i="1"/>
  <c r="B58" i="1" s="1"/>
  <c r="E16" i="1"/>
  <c r="B56" i="1" s="1"/>
  <c r="E14" i="1"/>
  <c r="B54" i="1" s="1"/>
  <c r="E10" i="1"/>
  <c r="B50" i="1" s="1"/>
  <c r="E9" i="1"/>
  <c r="B49" i="1" s="1"/>
  <c r="E8" i="1"/>
  <c r="B48" i="1" s="1"/>
  <c r="H35" i="1"/>
  <c r="H33" i="1"/>
  <c r="H31" i="1"/>
  <c r="H29" i="1"/>
  <c r="H28" i="1"/>
  <c r="H26" i="1"/>
  <c r="H25" i="1"/>
  <c r="H23" i="1"/>
  <c r="H21" i="1"/>
  <c r="H19" i="1"/>
  <c r="H17" i="1"/>
  <c r="H15" i="1"/>
  <c r="H13" i="1"/>
  <c r="H12" i="1"/>
  <c r="H11" i="1"/>
  <c r="H7" i="1"/>
  <c r="G35" i="1"/>
  <c r="G33" i="1"/>
  <c r="G31" i="1"/>
  <c r="D71" i="1" s="1"/>
  <c r="H71" i="1" s="1"/>
  <c r="G29" i="1"/>
  <c r="D67" i="1" s="1"/>
  <c r="G28" i="1"/>
  <c r="D65" i="1" s="1"/>
  <c r="G26" i="1"/>
  <c r="D44" i="1" s="1"/>
  <c r="H44" i="1" s="1"/>
  <c r="G25" i="1"/>
  <c r="D61" i="1" s="1"/>
  <c r="G23" i="1"/>
  <c r="D59" i="1" s="1"/>
  <c r="G21" i="1"/>
  <c r="D57" i="1" s="1"/>
  <c r="G19" i="1"/>
  <c r="D55" i="1" s="1"/>
  <c r="G17" i="1"/>
  <c r="D53" i="1" s="1"/>
  <c r="G15" i="1"/>
  <c r="D64" i="1" s="1"/>
  <c r="G13" i="1"/>
  <c r="D48" i="1" s="1"/>
  <c r="G12" i="1"/>
  <c r="D49" i="1" s="1"/>
  <c r="G11" i="1"/>
  <c r="D47" i="1" s="1"/>
  <c r="G7" i="1"/>
  <c r="D46" i="1" s="1"/>
  <c r="Q871" i="2"/>
  <c r="Q511" i="2"/>
  <c r="E35" i="1"/>
  <c r="E33" i="1"/>
  <c r="E31" i="1"/>
  <c r="E29" i="1"/>
  <c r="B69" i="1" s="1"/>
  <c r="E28" i="1"/>
  <c r="B68" i="1" s="1"/>
  <c r="E26" i="1"/>
  <c r="B66" i="1" s="1"/>
  <c r="E25" i="1"/>
  <c r="B65" i="1" s="1"/>
  <c r="E23" i="1"/>
  <c r="B63" i="1" s="1"/>
  <c r="E21" i="1"/>
  <c r="B61" i="1" s="1"/>
  <c r="E19" i="1"/>
  <c r="B59" i="1" s="1"/>
  <c r="E17" i="1"/>
  <c r="B57" i="1" s="1"/>
  <c r="E15" i="1"/>
  <c r="B55" i="1" s="1"/>
  <c r="E13" i="1"/>
  <c r="B53" i="1" s="1"/>
  <c r="E12" i="1"/>
  <c r="B52" i="1" s="1"/>
  <c r="E11" i="1"/>
  <c r="B51" i="1" s="1"/>
  <c r="E7" i="1"/>
  <c r="B47" i="1" s="1"/>
  <c r="Q806" i="2"/>
  <c r="Q782" i="2"/>
  <c r="Q742" i="2"/>
  <c r="Q614" i="2"/>
  <c r="Q582" i="2"/>
  <c r="Q366" i="2"/>
  <c r="Q358" i="2"/>
  <c r="Q262" i="2"/>
  <c r="Q206" i="2"/>
  <c r="Q142" i="2"/>
  <c r="Q2950" i="2"/>
  <c r="Q183" i="2"/>
  <c r="Q1351" i="2"/>
  <c r="Q423" i="2"/>
  <c r="Q2103" i="2"/>
  <c r="Q550" i="2"/>
  <c r="Q422" i="2"/>
  <c r="Q390" i="2"/>
  <c r="Q110" i="2"/>
  <c r="Q2143" i="2"/>
  <c r="Q1278" i="2"/>
  <c r="Q1246" i="2"/>
  <c r="Q2351" i="2"/>
  <c r="Q847" i="2"/>
  <c r="Q351" i="2"/>
  <c r="Q79" i="2"/>
  <c r="Q55" i="2"/>
  <c r="Q967" i="2"/>
  <c r="Q270" i="2"/>
  <c r="Q1670" i="2"/>
  <c r="Q1510" i="2"/>
  <c r="Q1478" i="2"/>
  <c r="Q1398" i="2"/>
  <c r="Q902" i="2"/>
  <c r="Q326" i="2"/>
  <c r="Q246" i="2"/>
  <c r="Q1365" i="2"/>
  <c r="Q998" i="2"/>
  <c r="Q518" i="2"/>
  <c r="Q406" i="2"/>
  <c r="Q374" i="2"/>
  <c r="Q222" i="2"/>
  <c r="Q1294" i="2"/>
  <c r="Q494" i="2"/>
  <c r="Q2951" i="2"/>
  <c r="Q2927" i="2"/>
  <c r="Q2719" i="2"/>
  <c r="Q2703" i="2"/>
  <c r="Q2519" i="2"/>
  <c r="Q2447" i="2"/>
  <c r="Q2415" i="2"/>
  <c r="Q402" i="2"/>
  <c r="Q314" i="2"/>
  <c r="Q82" i="2"/>
  <c r="Q2854" i="2"/>
  <c r="Q2782" i="2"/>
  <c r="R2550" i="2"/>
  <c r="Q2478" i="2"/>
  <c r="Q2302" i="2"/>
  <c r="Q2222" i="2"/>
  <c r="Q1942" i="2"/>
  <c r="Q1870" i="2"/>
  <c r="R569" i="2"/>
  <c r="Q2520" i="2"/>
  <c r="Q952" i="2"/>
  <c r="Q776" i="2"/>
  <c r="Q712" i="2"/>
  <c r="Q600" i="2"/>
  <c r="Q592" i="2"/>
  <c r="Q544" i="2"/>
  <c r="Q536" i="2"/>
  <c r="Q528" i="2"/>
  <c r="Q520" i="2"/>
  <c r="Q512" i="2"/>
  <c r="Q496" i="2"/>
  <c r="Q488" i="2"/>
  <c r="Q472" i="2"/>
  <c r="Q464" i="2"/>
  <c r="Q456" i="2"/>
  <c r="Q448" i="2"/>
  <c r="Q432" i="2"/>
  <c r="Q424" i="2"/>
  <c r="Q416" i="2"/>
  <c r="Q408" i="2"/>
  <c r="Q384" i="2"/>
  <c r="Q376" i="2"/>
  <c r="Q360" i="2"/>
  <c r="Q352" i="2"/>
  <c r="Q328" i="2"/>
  <c r="Q320" i="2"/>
  <c r="Q312" i="2"/>
  <c r="Q304" i="2"/>
  <c r="Q288" i="2"/>
  <c r="Q280" i="2"/>
  <c r="Q272" i="2"/>
  <c r="Q264" i="2"/>
  <c r="Q256" i="2"/>
  <c r="Q240" i="2"/>
  <c r="Q224" i="2"/>
  <c r="Q192" i="2"/>
  <c r="Q184" i="2"/>
  <c r="Q176" i="2"/>
  <c r="Q168" i="2"/>
  <c r="Q152" i="2"/>
  <c r="Q136" i="2"/>
  <c r="Q128" i="2"/>
  <c r="Q120" i="2"/>
  <c r="Q112" i="2"/>
  <c r="Q104" i="2"/>
  <c r="Q96" i="2"/>
  <c r="Q72" i="2"/>
  <c r="Q64" i="2"/>
  <c r="Q40" i="2"/>
  <c r="Q32" i="2"/>
  <c r="Q16" i="2"/>
  <c r="Q8" i="2"/>
  <c r="Q1335" i="2"/>
  <c r="Q1231" i="2"/>
  <c r="Q1223" i="2"/>
  <c r="Q1199" i="2"/>
  <c r="Q1183" i="2"/>
  <c r="Q1151" i="2"/>
  <c r="Q1135" i="2"/>
  <c r="Q1095" i="2"/>
  <c r="Q1071" i="2"/>
  <c r="Q1047" i="2"/>
  <c r="Q983" i="2"/>
  <c r="Q943" i="2"/>
  <c r="Q911" i="2"/>
  <c r="Q879" i="2"/>
  <c r="Q799" i="2"/>
  <c r="Q775" i="2"/>
  <c r="Q751" i="2"/>
  <c r="Q695" i="2"/>
  <c r="Q655" i="2"/>
  <c r="Q567" i="2"/>
  <c r="Q519" i="2"/>
  <c r="Q487" i="2"/>
  <c r="Q335" i="2"/>
  <c r="Q279" i="2"/>
  <c r="Q247" i="2"/>
  <c r="Q207" i="2"/>
  <c r="Q175" i="2"/>
  <c r="Q103" i="2"/>
  <c r="Q47" i="2"/>
  <c r="Q1727" i="2"/>
  <c r="Q1535" i="2"/>
  <c r="Q1806" i="2"/>
  <c r="Q1782" i="2"/>
  <c r="Q1734" i="2"/>
  <c r="Q1726" i="2"/>
  <c r="R1710" i="2"/>
  <c r="Q1702" i="2"/>
  <c r="Q1654" i="2"/>
  <c r="Q1630" i="2"/>
  <c r="R1614" i="2"/>
  <c r="Q1606" i="2"/>
  <c r="Q1582" i="2"/>
  <c r="Q1574" i="2"/>
  <c r="Q1566" i="2"/>
  <c r="Q1430" i="2"/>
  <c r="Q1406" i="2"/>
  <c r="Q1382" i="2"/>
  <c r="Q1374" i="2"/>
  <c r="Q1366" i="2"/>
  <c r="R1342" i="2"/>
  <c r="Q1334" i="2"/>
  <c r="Q1254" i="2"/>
  <c r="R1230" i="2"/>
  <c r="Q1174" i="2"/>
  <c r="Q1126" i="2"/>
  <c r="Q1102" i="2"/>
  <c r="Q1094" i="2"/>
  <c r="R1070" i="2"/>
  <c r="Q1062" i="2"/>
  <c r="Q1038" i="2"/>
  <c r="Q1030" i="2"/>
  <c r="Q1006" i="2"/>
  <c r="R990" i="2"/>
  <c r="Q982" i="2"/>
  <c r="Q974" i="2"/>
  <c r="R966" i="2"/>
  <c r="Q950" i="2"/>
  <c r="Q942" i="2"/>
  <c r="Q910" i="2"/>
  <c r="Q862" i="2"/>
  <c r="Q854" i="2"/>
  <c r="R846" i="2"/>
  <c r="Q838" i="2"/>
  <c r="Q814" i="2"/>
  <c r="Q798" i="2"/>
  <c r="Q790" i="2"/>
  <c r="R782" i="2"/>
  <c r="Q766" i="2"/>
  <c r="Q758" i="2"/>
  <c r="Q734" i="2"/>
  <c r="Q726" i="2"/>
  <c r="Q702" i="2"/>
  <c r="Q654" i="2"/>
  <c r="Q646" i="2"/>
  <c r="Q630" i="2"/>
  <c r="Q622" i="2"/>
  <c r="Q598" i="2"/>
  <c r="Q574" i="2"/>
  <c r="Q558" i="2"/>
  <c r="Q526" i="2"/>
  <c r="Q510" i="2"/>
  <c r="Q486" i="2"/>
  <c r="Q478" i="2"/>
  <c r="Q462" i="2"/>
  <c r="Q414" i="2"/>
  <c r="Q398" i="2"/>
  <c r="Q382" i="2"/>
  <c r="R374" i="2"/>
  <c r="Q350" i="2"/>
  <c r="Q342" i="2"/>
  <c r="R318" i="2"/>
  <c r="Q310" i="2"/>
  <c r="R302" i="2"/>
  <c r="Q254" i="2"/>
  <c r="Q238" i="2"/>
  <c r="Q214" i="2"/>
  <c r="Q198" i="2"/>
  <c r="R174" i="2"/>
  <c r="Q150" i="2"/>
  <c r="Q134" i="2"/>
  <c r="Q118" i="2"/>
  <c r="Q94" i="2"/>
  <c r="Q86" i="2"/>
  <c r="Q78" i="2"/>
  <c r="Q62" i="2"/>
  <c r="Q1397" i="2"/>
  <c r="Q1389" i="2"/>
  <c r="Q1317" i="2"/>
  <c r="Q1309" i="2"/>
  <c r="Q1261" i="2"/>
  <c r="Q1221" i="2"/>
  <c r="Q1197" i="2"/>
  <c r="Q1189" i="2"/>
  <c r="Q1165" i="2"/>
  <c r="Q1141" i="2"/>
  <c r="Q1109" i="2"/>
  <c r="Q1077" i="2"/>
  <c r="Q1061" i="2"/>
  <c r="Q1037" i="2"/>
  <c r="Q989" i="2"/>
  <c r="Q973" i="2"/>
  <c r="Q957" i="2"/>
  <c r="Q933" i="2"/>
  <c r="Q917" i="2"/>
  <c r="Q845" i="2"/>
  <c r="Q781" i="2"/>
  <c r="Q765" i="2"/>
  <c r="Q741" i="2"/>
  <c r="Q709" i="2"/>
  <c r="Q629" i="2"/>
  <c r="Q581" i="2"/>
  <c r="Q565" i="2"/>
  <c r="Q509" i="2"/>
  <c r="Q493" i="2"/>
  <c r="Q437" i="2"/>
  <c r="Q429" i="2"/>
  <c r="Q381" i="2"/>
  <c r="Q365" i="2"/>
  <c r="Q325" i="2"/>
  <c r="Q117" i="2"/>
  <c r="Q2690" i="2"/>
  <c r="Q2666" i="2"/>
  <c r="Q2642" i="2"/>
  <c r="Q2618" i="2"/>
  <c r="Q2610" i="2"/>
  <c r="Q2530" i="2"/>
  <c r="Q2482" i="2"/>
  <c r="Q2458" i="2"/>
  <c r="Q2354" i="2"/>
  <c r="Q2210" i="2"/>
  <c r="Q2186" i="2"/>
  <c r="Q1962" i="2"/>
  <c r="Q1818" i="2"/>
  <c r="Q1698" i="2"/>
  <c r="Q1506" i="2"/>
  <c r="Q1458" i="2"/>
  <c r="Q1442" i="2"/>
  <c r="Q1402" i="2"/>
  <c r="Q2713" i="2"/>
  <c r="Q1840" i="2"/>
  <c r="Q2872" i="2"/>
  <c r="Q1598" i="2"/>
  <c r="Q19" i="2"/>
  <c r="Q2187" i="2"/>
  <c r="Q1443" i="2"/>
  <c r="Q187" i="2"/>
  <c r="Q83" i="2"/>
  <c r="Q282" i="2"/>
  <c r="Q1459" i="2"/>
  <c r="Q714" i="2"/>
  <c r="Q1899" i="2"/>
  <c r="Q1771" i="2"/>
  <c r="Q186" i="2"/>
  <c r="Q146" i="2"/>
  <c r="Q2235" i="2"/>
  <c r="Q2195" i="2"/>
  <c r="Q2171" i="2"/>
  <c r="Q2131" i="2"/>
  <c r="Q2091" i="2"/>
  <c r="Q2083" i="2"/>
  <c r="Q2043" i="2"/>
  <c r="Q2011" i="2"/>
  <c r="Q1979" i="2"/>
  <c r="Q1939" i="2"/>
  <c r="Q1915" i="2"/>
  <c r="Q1875" i="2"/>
  <c r="Q1843" i="2"/>
  <c r="Q1803" i="2"/>
  <c r="Q1779" i="2"/>
  <c r="Q1755" i="2"/>
  <c r="Q1723" i="2"/>
  <c r="Q1683" i="2"/>
  <c r="Q1643" i="2"/>
  <c r="Q1619" i="2"/>
  <c r="Q1579" i="2"/>
  <c r="Q1547" i="2"/>
  <c r="Q1539" i="2"/>
  <c r="Q1523" i="2"/>
  <c r="Q1491" i="2"/>
  <c r="Q1451" i="2"/>
  <c r="Q1411" i="2"/>
  <c r="Q1395" i="2"/>
  <c r="Q1355" i="2"/>
  <c r="Q1331" i="2"/>
  <c r="Q1291" i="2"/>
  <c r="Q1267" i="2"/>
  <c r="Q1227" i="2"/>
  <c r="Q1187" i="2"/>
  <c r="Q1163" i="2"/>
  <c r="Q1131" i="2"/>
  <c r="Q1099" i="2"/>
  <c r="Q1075" i="2"/>
  <c r="Q1035" i="2"/>
  <c r="Q995" i="2"/>
  <c r="Q971" i="2"/>
  <c r="Q931" i="2"/>
  <c r="Q923" i="2"/>
  <c r="Q883" i="2"/>
  <c r="Q843" i="2"/>
  <c r="Q819" i="2"/>
  <c r="Q779" i="2"/>
  <c r="Q747" i="2"/>
  <c r="Q715" i="2"/>
  <c r="Q691" i="2"/>
  <c r="Q667" i="2"/>
  <c r="Q627" i="2"/>
  <c r="Q587" i="2"/>
  <c r="Q563" i="2"/>
  <c r="Q523" i="2"/>
  <c r="Q515" i="2"/>
  <c r="Q475" i="2"/>
  <c r="Q435" i="2"/>
  <c r="Q411" i="2"/>
  <c r="Q371" i="2"/>
  <c r="Q347" i="2"/>
  <c r="Q307" i="2"/>
  <c r="Q275" i="2"/>
  <c r="Q259" i="2"/>
  <c r="Q219" i="2"/>
  <c r="Q195" i="2"/>
  <c r="Q155" i="2"/>
  <c r="Q115" i="2"/>
  <c r="Q91" i="2"/>
  <c r="Q27" i="2"/>
  <c r="Q2857" i="2"/>
  <c r="Q2609" i="2"/>
  <c r="Q241" i="2"/>
  <c r="Q57" i="2"/>
  <c r="Q2259" i="2"/>
  <c r="Q2203" i="2"/>
  <c r="Q2163" i="2"/>
  <c r="Q2123" i="2"/>
  <c r="Q2059" i="2"/>
  <c r="Q2019" i="2"/>
  <c r="Q1963" i="2"/>
  <c r="Q1907" i="2"/>
  <c r="Q1867" i="2"/>
  <c r="Q1819" i="2"/>
  <c r="Q1763" i="2"/>
  <c r="Q1715" i="2"/>
  <c r="Q1651" i="2"/>
  <c r="Q1603" i="2"/>
  <c r="Q1555" i="2"/>
  <c r="Q1475" i="2"/>
  <c r="Q1435" i="2"/>
  <c r="Q1371" i="2"/>
  <c r="Q1307" i="2"/>
  <c r="Q1251" i="2"/>
  <c r="Q1203" i="2"/>
  <c r="Q1147" i="2"/>
  <c r="Q1107" i="2"/>
  <c r="Q1059" i="2"/>
  <c r="Q1003" i="2"/>
  <c r="Q955" i="2"/>
  <c r="Q891" i="2"/>
  <c r="Q851" i="2"/>
  <c r="Q795" i="2"/>
  <c r="Q739" i="2"/>
  <c r="Q699" i="2"/>
  <c r="Q643" i="2"/>
  <c r="Q603" i="2"/>
  <c r="Q555" i="2"/>
  <c r="Q483" i="2"/>
  <c r="Q443" i="2"/>
  <c r="Q395" i="2"/>
  <c r="Q331" i="2"/>
  <c r="Q291" i="2"/>
  <c r="Q227" i="2"/>
  <c r="Q139" i="2"/>
  <c r="Q59" i="2"/>
  <c r="Q2793" i="2"/>
  <c r="Q2856" i="2"/>
  <c r="Q2608" i="2"/>
  <c r="Q3" i="2"/>
  <c r="Q2243" i="2"/>
  <c r="Q2227" i="2"/>
  <c r="Q2139" i="2"/>
  <c r="Q2107" i="2"/>
  <c r="Q2075" i="2"/>
  <c r="Q2035" i="2"/>
  <c r="Q1995" i="2"/>
  <c r="Q1955" i="2"/>
  <c r="Q1923" i="2"/>
  <c r="Q1883" i="2"/>
  <c r="Q1859" i="2"/>
  <c r="Q1835" i="2"/>
  <c r="Q1795" i="2"/>
  <c r="Q1747" i="2"/>
  <c r="Q1707" i="2"/>
  <c r="Q1675" i="2"/>
  <c r="Q1635" i="2"/>
  <c r="Q1595" i="2"/>
  <c r="Q1563" i="2"/>
  <c r="Q1515" i="2"/>
  <c r="Q1467" i="2"/>
  <c r="Q1419" i="2"/>
  <c r="Q1403" i="2"/>
  <c r="Q1379" i="2"/>
  <c r="Q1347" i="2"/>
  <c r="Q1323" i="2"/>
  <c r="Q1283" i="2"/>
  <c r="Q1243" i="2"/>
  <c r="Q1211" i="2"/>
  <c r="Q1171" i="2"/>
  <c r="Q1123" i="2"/>
  <c r="Q1091" i="2"/>
  <c r="Q1051" i="2"/>
  <c r="Q1019" i="2"/>
  <c r="Q979" i="2"/>
  <c r="Q939" i="2"/>
  <c r="Q915" i="2"/>
  <c r="Q875" i="2"/>
  <c r="Q835" i="2"/>
  <c r="Q803" i="2"/>
  <c r="Q771" i="2"/>
  <c r="Q731" i="2"/>
  <c r="Q683" i="2"/>
  <c r="Q651" i="2"/>
  <c r="Q619" i="2"/>
  <c r="Q571" i="2"/>
  <c r="Q531" i="2"/>
  <c r="Q499" i="2"/>
  <c r="Q459" i="2"/>
  <c r="Q419" i="2"/>
  <c r="Q387" i="2"/>
  <c r="Q363" i="2"/>
  <c r="Q323" i="2"/>
  <c r="Q283" i="2"/>
  <c r="Q243" i="2"/>
  <c r="Q203" i="2"/>
  <c r="Q163" i="2"/>
  <c r="Q131" i="2"/>
  <c r="Q107" i="2"/>
  <c r="Q67" i="2"/>
  <c r="Q43" i="2"/>
  <c r="Q2251" i="2"/>
  <c r="Q2219" i="2"/>
  <c r="Q2179" i="2"/>
  <c r="Q2147" i="2"/>
  <c r="Q2115" i="2"/>
  <c r="Q2067" i="2"/>
  <c r="Q2027" i="2"/>
  <c r="Q1987" i="2"/>
  <c r="Q1971" i="2"/>
  <c r="Q1931" i="2"/>
  <c r="Q1891" i="2"/>
  <c r="Q1851" i="2"/>
  <c r="Q1827" i="2"/>
  <c r="Q1787" i="2"/>
  <c r="Q1739" i="2"/>
  <c r="Q1699" i="2"/>
  <c r="Q1691" i="2"/>
  <c r="Q1659" i="2"/>
  <c r="Q1627" i="2"/>
  <c r="Q1587" i="2"/>
  <c r="Q1531" i="2"/>
  <c r="Q1499" i="2"/>
  <c r="Q1387" i="2"/>
  <c r="Q1339" i="2"/>
  <c r="Q1315" i="2"/>
  <c r="Q1275" i="2"/>
  <c r="Q1235" i="2"/>
  <c r="Q1195" i="2"/>
  <c r="Q1179" i="2"/>
  <c r="Q1139" i="2"/>
  <c r="Q1083" i="2"/>
  <c r="Q1043" i="2"/>
  <c r="Q1027" i="2"/>
  <c r="Q987" i="2"/>
  <c r="Q947" i="2"/>
  <c r="Q907" i="2"/>
  <c r="Q867" i="2"/>
  <c r="Q827" i="2"/>
  <c r="Q787" i="2"/>
  <c r="Q723" i="2"/>
  <c r="Q675" i="2"/>
  <c r="Q635" i="2"/>
  <c r="Q611" i="2"/>
  <c r="Q579" i="2"/>
  <c r="Q539" i="2"/>
  <c r="Q507" i="2"/>
  <c r="Q467" i="2"/>
  <c r="Q427" i="2"/>
  <c r="Q379" i="2"/>
  <c r="Q355" i="2"/>
  <c r="Q315" i="2"/>
  <c r="Q267" i="2"/>
  <c r="Q251" i="2"/>
  <c r="Q211" i="2"/>
  <c r="Q171" i="2"/>
  <c r="Q123" i="2"/>
  <c r="Q99" i="2"/>
  <c r="Q75" i="2"/>
  <c r="Q35" i="2"/>
  <c r="Q2267" i="2"/>
  <c r="Q2211" i="2"/>
  <c r="Q2155" i="2"/>
  <c r="Q2099" i="2"/>
  <c r="Q2051" i="2"/>
  <c r="Q2003" i="2"/>
  <c r="Q1947" i="2"/>
  <c r="Q1811" i="2"/>
  <c r="Q1731" i="2"/>
  <c r="Q1667" i="2"/>
  <c r="Q1611" i="2"/>
  <c r="Q1571" i="2"/>
  <c r="Q1507" i="2"/>
  <c r="Q1483" i="2"/>
  <c r="Q1427" i="2"/>
  <c r="Q1363" i="2"/>
  <c r="Q1299" i="2"/>
  <c r="Q1259" i="2"/>
  <c r="Q1219" i="2"/>
  <c r="Q1155" i="2"/>
  <c r="Q1115" i="2"/>
  <c r="Q1067" i="2"/>
  <c r="Q1011" i="2"/>
  <c r="Q963" i="2"/>
  <c r="Q899" i="2"/>
  <c r="Q859" i="2"/>
  <c r="Q811" i="2"/>
  <c r="Q755" i="2"/>
  <c r="Q707" i="2"/>
  <c r="Q659" i="2"/>
  <c r="Q595" i="2"/>
  <c r="Q547" i="2"/>
  <c r="Q491" i="2"/>
  <c r="Q451" i="2"/>
  <c r="Q403" i="2"/>
  <c r="Q339" i="2"/>
  <c r="Q299" i="2"/>
  <c r="Q235" i="2"/>
  <c r="Q179" i="2"/>
  <c r="Q147" i="2"/>
  <c r="Q51" i="2"/>
  <c r="Q2969" i="2"/>
  <c r="Q2921" i="2"/>
  <c r="Q2873" i="2"/>
  <c r="Q2809" i="2"/>
  <c r="Q2785" i="2"/>
  <c r="Q2761" i="2"/>
  <c r="Q2721" i="2"/>
  <c r="Q2649" i="2"/>
  <c r="Q2625" i="2"/>
  <c r="Q2537" i="2"/>
  <c r="Q2489" i="2"/>
  <c r="Q2441" i="2"/>
  <c r="Q2417" i="2"/>
  <c r="Q2401" i="2"/>
  <c r="Q2369" i="2"/>
  <c r="Q1969" i="2"/>
  <c r="Q1873" i="2"/>
  <c r="Q1697" i="2"/>
  <c r="Q1593" i="2"/>
  <c r="Q1297" i="2"/>
  <c r="Q1249" i="2"/>
  <c r="Q1073" i="2"/>
  <c r="Q1033" i="2"/>
  <c r="Q809" i="2"/>
  <c r="Q777" i="2"/>
  <c r="Q737" i="2"/>
  <c r="Q625" i="2"/>
  <c r="Q585" i="2"/>
  <c r="Q513" i="2"/>
  <c r="Q481" i="2"/>
  <c r="Q409" i="2"/>
  <c r="Q369" i="2"/>
  <c r="Q305" i="2"/>
  <c r="Q273" i="2"/>
  <c r="Q201" i="2"/>
  <c r="Q169" i="2"/>
  <c r="Q129" i="2"/>
  <c r="Q89" i="2"/>
  <c r="Q33" i="2"/>
  <c r="Q2952" i="2"/>
  <c r="Q2928" i="2"/>
  <c r="Q2896" i="2"/>
  <c r="Q2848" i="2"/>
  <c r="Q2808" i="2"/>
  <c r="Q2784" i="2"/>
  <c r="Q2752" i="2"/>
  <c r="Q2728" i="2"/>
  <c r="Q2704" i="2"/>
  <c r="Q2688" i="2"/>
  <c r="Q2656" i="2"/>
  <c r="Q2640" i="2"/>
  <c r="Q2616" i="2"/>
  <c r="Q2584" i="2"/>
  <c r="Q2576" i="2"/>
  <c r="Q2568" i="2"/>
  <c r="Q2560" i="2"/>
  <c r="Q2552" i="2"/>
  <c r="Q2536" i="2"/>
  <c r="Q2416" i="2"/>
  <c r="Q2336" i="2"/>
  <c r="Q2264" i="2"/>
  <c r="Q2040" i="2"/>
  <c r="Q1800" i="2"/>
  <c r="Q1552" i="2"/>
  <c r="Q1504" i="2"/>
  <c r="Q1312" i="2"/>
  <c r="Q1096" i="2"/>
  <c r="Q1056" i="2"/>
  <c r="Q944" i="2"/>
  <c r="Q848" i="2"/>
  <c r="Q800" i="2"/>
  <c r="Q2953" i="2"/>
  <c r="Q2905" i="2"/>
  <c r="Q2849" i="2"/>
  <c r="Q2801" i="2"/>
  <c r="Q2745" i="2"/>
  <c r="Q2681" i="2"/>
  <c r="Q2593" i="2"/>
  <c r="Q2529" i="2"/>
  <c r="Q2473" i="2"/>
  <c r="Q2385" i="2"/>
  <c r="Q2305" i="2"/>
  <c r="Q2241" i="2"/>
  <c r="Q2113" i="2"/>
  <c r="Q2081" i="2"/>
  <c r="Q1985" i="2"/>
  <c r="Q1937" i="2"/>
  <c r="Q1881" i="2"/>
  <c r="Q1753" i="2"/>
  <c r="Q1617" i="2"/>
  <c r="Q1601" i="2"/>
  <c r="Q1497" i="2"/>
  <c r="Q1321" i="2"/>
  <c r="Q1225" i="2"/>
  <c r="Q1129" i="2"/>
  <c r="Q1001" i="2"/>
  <c r="Q817" i="2"/>
  <c r="Q753" i="2"/>
  <c r="Q681" i="2"/>
  <c r="Q641" i="2"/>
  <c r="Q593" i="2"/>
  <c r="Q561" i="2"/>
  <c r="Q497" i="2"/>
  <c r="Q457" i="2"/>
  <c r="Q385" i="2"/>
  <c r="Q353" i="2"/>
  <c r="Q321" i="2"/>
  <c r="Q249" i="2"/>
  <c r="Q217" i="2"/>
  <c r="Q177" i="2"/>
  <c r="Q145" i="2"/>
  <c r="Q105" i="2"/>
  <c r="Q25" i="2"/>
  <c r="Q2976" i="2"/>
  <c r="Q2944" i="2"/>
  <c r="Q2912" i="2"/>
  <c r="Q2832" i="2"/>
  <c r="Q2800" i="2"/>
  <c r="Q2760" i="2"/>
  <c r="Q2736" i="2"/>
  <c r="Q2712" i="2"/>
  <c r="Q2696" i="2"/>
  <c r="Q2664" i="2"/>
  <c r="Q2648" i="2"/>
  <c r="Q2632" i="2"/>
  <c r="Q2624" i="2"/>
  <c r="Q2600" i="2"/>
  <c r="Q2592" i="2"/>
  <c r="Q2544" i="2"/>
  <c r="Q2400" i="2"/>
  <c r="Q2376" i="2"/>
  <c r="Q2288" i="2"/>
  <c r="Q2224" i="2"/>
  <c r="Q2064" i="2"/>
  <c r="Q2016" i="2"/>
  <c r="Q1904" i="2"/>
  <c r="Q1640" i="2"/>
  <c r="Q2961" i="2"/>
  <c r="Q2929" i="2"/>
  <c r="Q2897" i="2"/>
  <c r="Q2865" i="2"/>
  <c r="Q2817" i="2"/>
  <c r="Q2769" i="2"/>
  <c r="Q2737" i="2"/>
  <c r="Q2705" i="2"/>
  <c r="Q2697" i="2"/>
  <c r="Q2689" i="2"/>
  <c r="Q2657" i="2"/>
  <c r="Q2553" i="2"/>
  <c r="Q2521" i="2"/>
  <c r="Q2481" i="2"/>
  <c r="Q2433" i="2"/>
  <c r="Q2425" i="2"/>
  <c r="Q2409" i="2"/>
  <c r="Q2377" i="2"/>
  <c r="Q2313" i="2"/>
  <c r="Q2041" i="2"/>
  <c r="Q1953" i="2"/>
  <c r="Q1905" i="2"/>
  <c r="Q1833" i="2"/>
  <c r="Q1809" i="2"/>
  <c r="Q1761" i="2"/>
  <c r="Q1681" i="2"/>
  <c r="Q1657" i="2"/>
  <c r="Q1577" i="2"/>
  <c r="Q1529" i="2"/>
  <c r="Q1465" i="2"/>
  <c r="Q1441" i="2"/>
  <c r="Q1401" i="2"/>
  <c r="Q1361" i="2"/>
  <c r="Q1273" i="2"/>
  <c r="Q1209" i="2"/>
  <c r="Q1177" i="2"/>
  <c r="Q1145" i="2"/>
  <c r="Q1081" i="2"/>
  <c r="Q921" i="2"/>
  <c r="Q849" i="2"/>
  <c r="Q825" i="2"/>
  <c r="Q801" i="2"/>
  <c r="Q769" i="2"/>
  <c r="Q745" i="2"/>
  <c r="Q721" i="2"/>
  <c r="Q673" i="2"/>
  <c r="Q649" i="2"/>
  <c r="Q601" i="2"/>
  <c r="Q521" i="2"/>
  <c r="Q465" i="2"/>
  <c r="Q393" i="2"/>
  <c r="Q345" i="2"/>
  <c r="Q313" i="2"/>
  <c r="Q289" i="2"/>
  <c r="Q257" i="2"/>
  <c r="Q225" i="2"/>
  <c r="Q209" i="2"/>
  <c r="Q185" i="2"/>
  <c r="Q153" i="2"/>
  <c r="Q113" i="2"/>
  <c r="Q49" i="2"/>
  <c r="Q41" i="2"/>
  <c r="Q2968" i="2"/>
  <c r="Q2936" i="2"/>
  <c r="Q2904" i="2"/>
  <c r="Q2888" i="2"/>
  <c r="Q2864" i="2"/>
  <c r="Q2816" i="2"/>
  <c r="Q2776" i="2"/>
  <c r="Q2768" i="2"/>
  <c r="Q2744" i="2"/>
  <c r="Q2720" i="2"/>
  <c r="Q2672" i="2"/>
  <c r="Q2937" i="2"/>
  <c r="Q2889" i="2"/>
  <c r="Q2833" i="2"/>
  <c r="Q2777" i="2"/>
  <c r="Q2729" i="2"/>
  <c r="Q2665" i="2"/>
  <c r="Q2641" i="2"/>
  <c r="Q2617" i="2"/>
  <c r="Q2545" i="2"/>
  <c r="Q2497" i="2"/>
  <c r="Q2449" i="2"/>
  <c r="Q2345" i="2"/>
  <c r="Q2209" i="2"/>
  <c r="Q2121" i="2"/>
  <c r="Q2065" i="2"/>
  <c r="Q2017" i="2"/>
  <c r="Q1921" i="2"/>
  <c r="Q1889" i="2"/>
  <c r="Q1849" i="2"/>
  <c r="Q1793" i="2"/>
  <c r="Q1745" i="2"/>
  <c r="Q1545" i="2"/>
  <c r="Q1393" i="2"/>
  <c r="Q1337" i="2"/>
  <c r="Q1289" i="2"/>
  <c r="Q1201" i="2"/>
  <c r="Q1153" i="2"/>
  <c r="Q1105" i="2"/>
  <c r="Q1065" i="2"/>
  <c r="Q1025" i="2"/>
  <c r="Q969" i="2"/>
  <c r="Q873" i="2"/>
  <c r="Q793" i="2"/>
  <c r="Q729" i="2"/>
  <c r="Q697" i="2"/>
  <c r="Q665" i="2"/>
  <c r="Q617" i="2"/>
  <c r="Q577" i="2"/>
  <c r="Q537" i="2"/>
  <c r="Q505" i="2"/>
  <c r="Q473" i="2"/>
  <c r="Q433" i="2"/>
  <c r="Q401" i="2"/>
  <c r="Q337" i="2"/>
  <c r="Q297" i="2"/>
  <c r="Q193" i="2"/>
  <c r="Q161" i="2"/>
  <c r="Q121" i="2"/>
  <c r="Q97" i="2"/>
  <c r="Q65" i="2"/>
  <c r="Q17" i="2"/>
  <c r="Q2960" i="2"/>
  <c r="Q2920" i="2"/>
  <c r="Q2880" i="2"/>
  <c r="Q2840" i="2"/>
  <c r="Q2824" i="2"/>
  <c r="Q2792" i="2"/>
  <c r="Q2680" i="2"/>
  <c r="Q2977" i="2"/>
  <c r="Q2945" i="2"/>
  <c r="Q2913" i="2"/>
  <c r="Q2881" i="2"/>
  <c r="Q2841" i="2"/>
  <c r="Q2825" i="2"/>
  <c r="Q2753" i="2"/>
  <c r="Q2673" i="2"/>
  <c r="Q2633" i="2"/>
  <c r="Q2585" i="2"/>
  <c r="Q2577" i="2"/>
  <c r="Q2569" i="2"/>
  <c r="Q2561" i="2"/>
  <c r="Q2513" i="2"/>
  <c r="Q2505" i="2"/>
  <c r="Q2465" i="2"/>
  <c r="Q2457" i="2"/>
  <c r="Q2393" i="2"/>
  <c r="Q2177" i="2"/>
  <c r="Q2089" i="2"/>
  <c r="Q1993" i="2"/>
  <c r="Q1929" i="2"/>
  <c r="Q1857" i="2"/>
  <c r="Q1785" i="2"/>
  <c r="Q1689" i="2"/>
  <c r="Q1649" i="2"/>
  <c r="Q1457" i="2"/>
  <c r="Q1409" i="2"/>
  <c r="Q1369" i="2"/>
  <c r="Q1305" i="2"/>
  <c r="Q1169" i="2"/>
  <c r="Q1097" i="2"/>
  <c r="Q1017" i="2"/>
  <c r="Q985" i="2"/>
  <c r="Q945" i="2"/>
  <c r="Q905" i="2"/>
  <c r="Q881" i="2"/>
  <c r="Q2906" i="2"/>
  <c r="Q2882" i="2"/>
  <c r="Q2472" i="2"/>
  <c r="Q2456" i="2"/>
  <c r="Q2392" i="2"/>
  <c r="Q2296" i="2"/>
  <c r="Q2184" i="2"/>
  <c r="Q2152" i="2"/>
  <c r="Q2104" i="2"/>
  <c r="Q2072" i="2"/>
  <c r="Q2024" i="2"/>
  <c r="Q1992" i="2"/>
  <c r="Q1960" i="2"/>
  <c r="Q1920" i="2"/>
  <c r="Q1880" i="2"/>
  <c r="Q1848" i="2"/>
  <c r="Q1768" i="2"/>
  <c r="Q1736" i="2"/>
  <c r="Q1688" i="2"/>
  <c r="Q1656" i="2"/>
  <c r="Q1608" i="2"/>
  <c r="Q1576" i="2"/>
  <c r="Q1536" i="2"/>
  <c r="Q1488" i="2"/>
  <c r="Q1456" i="2"/>
  <c r="Q1416" i="2"/>
  <c r="Q1368" i="2"/>
  <c r="Q1336" i="2"/>
  <c r="Q1288" i="2"/>
  <c r="Q1248" i="2"/>
  <c r="Q1216" i="2"/>
  <c r="Q1168" i="2"/>
  <c r="Q1136" i="2"/>
  <c r="Q1104" i="2"/>
  <c r="Q1024" i="2"/>
  <c r="Q992" i="2"/>
  <c r="Q912" i="2"/>
  <c r="Q872" i="2"/>
  <c r="Q824" i="2"/>
  <c r="Q2919" i="2"/>
  <c r="Q2879" i="2"/>
  <c r="Q2847" i="2"/>
  <c r="Q2791" i="2"/>
  <c r="Q2767" i="2"/>
  <c r="Q2743" i="2"/>
  <c r="Q2711" i="2"/>
  <c r="Q2655" i="2"/>
  <c r="Q2615" i="2"/>
  <c r="Q2527" i="2"/>
  <c r="Q2503" i="2"/>
  <c r="Q2479" i="2"/>
  <c r="Q2512" i="2"/>
  <c r="Q2464" i="2"/>
  <c r="Q2248" i="2"/>
  <c r="Q2216" i="2"/>
  <c r="Q2168" i="2"/>
  <c r="Q2128" i="2"/>
  <c r="Q2096" i="2"/>
  <c r="Q2048" i="2"/>
  <c r="Q1984" i="2"/>
  <c r="Q1944" i="2"/>
  <c r="Q1872" i="2"/>
  <c r="Q1824" i="2"/>
  <c r="Q1752" i="2"/>
  <c r="Q1712" i="2"/>
  <c r="Q1680" i="2"/>
  <c r="Q1632" i="2"/>
  <c r="Q1600" i="2"/>
  <c r="Q1544" i="2"/>
  <c r="Q1512" i="2"/>
  <c r="Q1480" i="2"/>
  <c r="Q1448" i="2"/>
  <c r="Q1408" i="2"/>
  <c r="Q1360" i="2"/>
  <c r="Q1328" i="2"/>
  <c r="Q1280" i="2"/>
  <c r="Q1256" i="2"/>
  <c r="Q1224" i="2"/>
  <c r="Q1192" i="2"/>
  <c r="Q1144" i="2"/>
  <c r="Q1112" i="2"/>
  <c r="Q1072" i="2"/>
  <c r="Q1032" i="2"/>
  <c r="Q1000" i="2"/>
  <c r="Q920" i="2"/>
  <c r="Q880" i="2"/>
  <c r="Q832" i="2"/>
  <c r="Q2528" i="2"/>
  <c r="Q2504" i="2"/>
  <c r="Q2480" i="2"/>
  <c r="Q2440" i="2"/>
  <c r="Q2424" i="2"/>
  <c r="Q2384" i="2"/>
  <c r="Q2368" i="2"/>
  <c r="Q2360" i="2"/>
  <c r="Q2320" i="2"/>
  <c r="Q2304" i="2"/>
  <c r="Q2272" i="2"/>
  <c r="Q2240" i="2"/>
  <c r="Q2192" i="2"/>
  <c r="Q2160" i="2"/>
  <c r="Q2136" i="2"/>
  <c r="Q2112" i="2"/>
  <c r="Q2032" i="2"/>
  <c r="Q2000" i="2"/>
  <c r="Q1968" i="2"/>
  <c r="Q1936" i="2"/>
  <c r="Q1912" i="2"/>
  <c r="Q1888" i="2"/>
  <c r="Q1856" i="2"/>
  <c r="Q1784" i="2"/>
  <c r="Q1760" i="2"/>
  <c r="Q1728" i="2"/>
  <c r="Q1704" i="2"/>
  <c r="Q1672" i="2"/>
  <c r="Q1648" i="2"/>
  <c r="Q1624" i="2"/>
  <c r="Q1592" i="2"/>
  <c r="Q1568" i="2"/>
  <c r="Q1528" i="2"/>
  <c r="Q1496" i="2"/>
  <c r="Q1464" i="2"/>
  <c r="Q1432" i="2"/>
  <c r="Q1400" i="2"/>
  <c r="Q1376" i="2"/>
  <c r="Q1352" i="2"/>
  <c r="Q1320" i="2"/>
  <c r="Q1304" i="2"/>
  <c r="Q1272" i="2"/>
  <c r="Q1240" i="2"/>
  <c r="Q1208" i="2"/>
  <c r="Q1184" i="2"/>
  <c r="Q1160" i="2"/>
  <c r="Q1120" i="2"/>
  <c r="Q1088" i="2"/>
  <c r="Q1064" i="2"/>
  <c r="Q1040" i="2"/>
  <c r="Q1008" i="2"/>
  <c r="Q984" i="2"/>
  <c r="Q968" i="2"/>
  <c r="Q936" i="2"/>
  <c r="Q904" i="2"/>
  <c r="Q888" i="2"/>
  <c r="Q856" i="2"/>
  <c r="Q816" i="2"/>
  <c r="Q792" i="2"/>
  <c r="Q2496" i="2"/>
  <c r="Q2488" i="2"/>
  <c r="Q2448" i="2"/>
  <c r="Q2432" i="2"/>
  <c r="Q2408" i="2"/>
  <c r="Q2312" i="2"/>
  <c r="Q2280" i="2"/>
  <c r="Q2256" i="2"/>
  <c r="Q2232" i="2"/>
  <c r="Q2176" i="2"/>
  <c r="Q2144" i="2"/>
  <c r="Q2120" i="2"/>
  <c r="Q2088" i="2"/>
  <c r="Q2056" i="2"/>
  <c r="Q2008" i="2"/>
  <c r="Q1976" i="2"/>
  <c r="Q1952" i="2"/>
  <c r="Q1928" i="2"/>
  <c r="Q1896" i="2"/>
  <c r="Q1864" i="2"/>
  <c r="Q1832" i="2"/>
  <c r="Q1808" i="2"/>
  <c r="Q1776" i="2"/>
  <c r="Q1744" i="2"/>
  <c r="Q1720" i="2"/>
  <c r="Q1696" i="2"/>
  <c r="Q1664" i="2"/>
  <c r="Q1616" i="2"/>
  <c r="Q1584" i="2"/>
  <c r="Q1560" i="2"/>
  <c r="Q1520" i="2"/>
  <c r="Q1472" i="2"/>
  <c r="Q1440" i="2"/>
  <c r="Q1424" i="2"/>
  <c r="Q1392" i="2"/>
  <c r="Q1384" i="2"/>
  <c r="Q1344" i="2"/>
  <c r="Q1296" i="2"/>
  <c r="Q1264" i="2"/>
  <c r="Q1232" i="2"/>
  <c r="Q1200" i="2"/>
  <c r="Q1176" i="2"/>
  <c r="Q1152" i="2"/>
  <c r="Q1128" i="2"/>
  <c r="Q1080" i="2"/>
  <c r="Q1048" i="2"/>
  <c r="Q1016" i="2"/>
  <c r="Q976" i="2"/>
  <c r="Q960" i="2"/>
  <c r="Q928" i="2"/>
  <c r="Q896" i="2"/>
  <c r="Q864" i="2"/>
  <c r="Q840" i="2"/>
  <c r="Q808" i="2"/>
  <c r="Q784" i="2"/>
  <c r="Q2208" i="2"/>
  <c r="Q2971" i="2"/>
  <c r="Q2963" i="2"/>
  <c r="Q2955" i="2"/>
  <c r="Q2947" i="2"/>
  <c r="Q2939" i="2"/>
  <c r="Q2931" i="2"/>
  <c r="Q2923" i="2"/>
  <c r="Q2915" i="2"/>
  <c r="Q2907" i="2"/>
  <c r="Q2899" i="2"/>
  <c r="Q2891" i="2"/>
  <c r="Q2883" i="2"/>
  <c r="Q2875" i="2"/>
  <c r="Q2867" i="2"/>
  <c r="Q2859" i="2"/>
  <c r="Q2851" i="2"/>
  <c r="Q2843" i="2"/>
  <c r="Q2835" i="2"/>
  <c r="Q2827" i="2"/>
  <c r="Q2819" i="2"/>
  <c r="Q2811" i="2"/>
  <c r="Q2803" i="2"/>
  <c r="Q2795" i="2"/>
  <c r="Q2787" i="2"/>
  <c r="Q2779" i="2"/>
  <c r="Q2771" i="2"/>
  <c r="Q2763" i="2"/>
  <c r="Q2755" i="2"/>
  <c r="Q2747" i="2"/>
  <c r="Q2739" i="2"/>
  <c r="Q2731" i="2"/>
  <c r="Q2723" i="2"/>
  <c r="Q2715" i="2"/>
  <c r="Q2707" i="2"/>
  <c r="Q2699" i="2"/>
  <c r="Q2691" i="2"/>
  <c r="Q2683" i="2"/>
  <c r="Q2675" i="2"/>
  <c r="Q2667" i="2"/>
  <c r="Q2659" i="2"/>
  <c r="Q2651" i="2"/>
  <c r="Q2635" i="2"/>
  <c r="Q2627" i="2"/>
  <c r="Q2619" i="2"/>
  <c r="Q2611" i="2"/>
  <c r="Q2603" i="2"/>
  <c r="Q2595" i="2"/>
  <c r="Q2587" i="2"/>
  <c r="Q2579" i="2"/>
  <c r="Q2571" i="2"/>
  <c r="Q2563" i="2"/>
  <c r="Q2555" i="2"/>
  <c r="Q2547" i="2"/>
  <c r="Q2539" i="2"/>
  <c r="Q2531" i="2"/>
  <c r="Q2523" i="2"/>
  <c r="Q2515" i="2"/>
  <c r="Q2507" i="2"/>
  <c r="Q2499" i="2"/>
  <c r="Q2491" i="2"/>
  <c r="Q2483" i="2"/>
  <c r="Q2475" i="2"/>
  <c r="Q2467" i="2"/>
  <c r="Q2459" i="2"/>
  <c r="Q2451" i="2"/>
  <c r="Q2443" i="2"/>
  <c r="Q2435" i="2"/>
  <c r="Q2427" i="2"/>
  <c r="Q2419" i="2"/>
  <c r="Q2411" i="2"/>
  <c r="Q2403" i="2"/>
  <c r="Q2395" i="2"/>
  <c r="Q2291" i="2"/>
  <c r="Q2978" i="2"/>
  <c r="Q2970" i="2"/>
  <c r="Q2962" i="2"/>
  <c r="Q2954" i="2"/>
  <c r="Q2946" i="2"/>
  <c r="Q2938" i="2"/>
  <c r="Q2930" i="2"/>
  <c r="Q2922" i="2"/>
  <c r="Q2914" i="2"/>
  <c r="Q2898" i="2"/>
  <c r="Q2890" i="2"/>
  <c r="Q2874" i="2"/>
  <c r="Q2866" i="2"/>
  <c r="Q2858" i="2"/>
  <c r="Q2850" i="2"/>
  <c r="Q2842" i="2"/>
  <c r="Q2834" i="2"/>
  <c r="Q2826" i="2"/>
  <c r="Q2818" i="2"/>
  <c r="Q2810" i="2"/>
  <c r="Q2802" i="2"/>
  <c r="Q2794" i="2"/>
  <c r="Q2786" i="2"/>
  <c r="Q2778" i="2"/>
  <c r="Q2770" i="2"/>
  <c r="Q2762" i="2"/>
  <c r="Q2754" i="2"/>
  <c r="Q2746" i="2"/>
  <c r="Q2738" i="2"/>
  <c r="Q2730" i="2"/>
  <c r="Q2722" i="2"/>
  <c r="Q2714" i="2"/>
  <c r="Q2706" i="2"/>
  <c r="Q2698" i="2"/>
  <c r="Q2682" i="2"/>
  <c r="Q2674" i="2"/>
  <c r="Q2658" i="2"/>
  <c r="Q2650" i="2"/>
  <c r="Q2634" i="2"/>
  <c r="Q2626" i="2"/>
  <c r="Q2602" i="2"/>
  <c r="Q2594" i="2"/>
  <c r="Q2586" i="2"/>
  <c r="Q2578" i="2"/>
  <c r="Q2570" i="2"/>
  <c r="Q2562" i="2"/>
  <c r="Q2554" i="2"/>
  <c r="Q2546" i="2"/>
  <c r="Q2506" i="2"/>
  <c r="Q2146" i="2"/>
  <c r="Q1882" i="2"/>
  <c r="Q2959" i="2"/>
  <c r="Q2943" i="2"/>
  <c r="Q2935" i="2"/>
  <c r="Q2903" i="2"/>
  <c r="Q2895" i="2"/>
  <c r="Q2887" i="2"/>
  <c r="Q2871" i="2"/>
  <c r="Q2863" i="2"/>
  <c r="Q2855" i="2"/>
  <c r="Q2823" i="2"/>
  <c r="Q2815" i="2"/>
  <c r="Q2807" i="2"/>
  <c r="Q2783" i="2"/>
  <c r="Q2775" i="2"/>
  <c r="Q2759" i="2"/>
  <c r="Q2751" i="2"/>
  <c r="Q2735" i="2"/>
  <c r="Q2727" i="2"/>
  <c r="Q2695" i="2"/>
  <c r="Q2679" i="2"/>
  <c r="Q2671" i="2"/>
  <c r="Q2647" i="2"/>
  <c r="Q2639" i="2"/>
  <c r="Q2631" i="2"/>
  <c r="Q2623" i="2"/>
  <c r="Q2591" i="2"/>
  <c r="Q2583" i="2"/>
  <c r="Q2567" i="2"/>
  <c r="Q2551" i="2"/>
  <c r="Q2543" i="2"/>
  <c r="Q2535" i="2"/>
  <c r="Q2511" i="2"/>
  <c r="Q2495" i="2"/>
  <c r="Q2487" i="2"/>
  <c r="Q2471" i="2"/>
  <c r="Q2455" i="2"/>
  <c r="Q2439" i="2"/>
  <c r="Q2431" i="2"/>
  <c r="Q2423" i="2"/>
  <c r="Q2407" i="2"/>
  <c r="Q2399" i="2"/>
  <c r="Q2391" i="2"/>
  <c r="Q2383" i="2"/>
  <c r="Q2375" i="2"/>
  <c r="Q2367" i="2"/>
  <c r="Q2359" i="2"/>
  <c r="Q2343" i="2"/>
  <c r="Q2335" i="2"/>
  <c r="Q2319" i="2"/>
  <c r="Q2303" i="2"/>
  <c r="Q2295" i="2"/>
  <c r="Q2279" i="2"/>
  <c r="Q2271" i="2"/>
  <c r="Q2255" i="2"/>
  <c r="Q2247" i="2"/>
  <c r="Q2239" i="2"/>
  <c r="Q2231" i="2"/>
  <c r="Q2223" i="2"/>
  <c r="Q2215" i="2"/>
  <c r="Q2199" i="2"/>
  <c r="Q2191" i="2"/>
  <c r="Q2183" i="2"/>
  <c r="Q2175" i="2"/>
  <c r="Q2167" i="2"/>
  <c r="Q2151" i="2"/>
  <c r="Q1695" i="2"/>
  <c r="Q1567" i="2"/>
  <c r="Q2974" i="2"/>
  <c r="Q2926" i="2"/>
  <c r="R2894" i="2"/>
  <c r="Q2878" i="2"/>
  <c r="Q2814" i="2"/>
  <c r="Q2766" i="2"/>
  <c r="Q2670" i="2"/>
  <c r="Q2470" i="2"/>
  <c r="Q2054" i="2"/>
  <c r="Q1894" i="2"/>
  <c r="Q846" i="2"/>
  <c r="Q2387" i="2"/>
  <c r="Q2379" i="2"/>
  <c r="Q2371" i="2"/>
  <c r="Q2363" i="2"/>
  <c r="Q2355" i="2"/>
  <c r="Q2347" i="2"/>
  <c r="Q2339" i="2"/>
  <c r="Q2331" i="2"/>
  <c r="Q2323" i="2"/>
  <c r="Q2315" i="2"/>
  <c r="Q2307" i="2"/>
  <c r="Q2299" i="2"/>
  <c r="Q2283" i="2"/>
  <c r="Q2275" i="2"/>
  <c r="Q2538" i="2"/>
  <c r="Q2522" i="2"/>
  <c r="Q2514" i="2"/>
  <c r="Q2498" i="2"/>
  <c r="Q2490" i="2"/>
  <c r="Q2474" i="2"/>
  <c r="Q2466" i="2"/>
  <c r="Q2450" i="2"/>
  <c r="Q2442" i="2"/>
  <c r="Q2434" i="2"/>
  <c r="Q2426" i="2"/>
  <c r="Q2418" i="2"/>
  <c r="Q2410" i="2"/>
  <c r="Q2402" i="2"/>
  <c r="Q2394" i="2"/>
  <c r="Q2386" i="2"/>
  <c r="Q2378" i="2"/>
  <c r="Q2370" i="2"/>
  <c r="Q2362" i="2"/>
  <c r="Q2346" i="2"/>
  <c r="Q2338" i="2"/>
  <c r="Q2330" i="2"/>
  <c r="Q2322" i="2"/>
  <c r="Q2314" i="2"/>
  <c r="Q2306" i="2"/>
  <c r="Q2298" i="2"/>
  <c r="Q2290" i="2"/>
  <c r="Q2282" i="2"/>
  <c r="Q2274" i="2"/>
  <c r="Q2266" i="2"/>
  <c r="Q2258" i="2"/>
  <c r="Q2250" i="2"/>
  <c r="Q2242" i="2"/>
  <c r="Q2234" i="2"/>
  <c r="Q2226" i="2"/>
  <c r="Q2218" i="2"/>
  <c r="Q2202" i="2"/>
  <c r="Q2194" i="2"/>
  <c r="Q2178" i="2"/>
  <c r="Q2170" i="2"/>
  <c r="Q2162" i="2"/>
  <c r="Q2154" i="2"/>
  <c r="Q2138" i="2"/>
  <c r="Q2130" i="2"/>
  <c r="Q2122" i="2"/>
  <c r="Q2114" i="2"/>
  <c r="Q2106" i="2"/>
  <c r="Q2098" i="2"/>
  <c r="Q2090" i="2"/>
  <c r="Q2082" i="2"/>
  <c r="Q2074" i="2"/>
  <c r="Q2066" i="2"/>
  <c r="Q2058" i="2"/>
  <c r="Q2050" i="2"/>
  <c r="Q2042" i="2"/>
  <c r="Q2034" i="2"/>
  <c r="Q2026" i="2"/>
  <c r="Q2018" i="2"/>
  <c r="Q2010" i="2"/>
  <c r="Q2002" i="2"/>
  <c r="Q1994" i="2"/>
  <c r="Q1986" i="2"/>
  <c r="Q1978" i="2"/>
  <c r="Q1970" i="2"/>
  <c r="Q1954" i="2"/>
  <c r="Q1946" i="2"/>
  <c r="Q1938" i="2"/>
  <c r="Q1930" i="2"/>
  <c r="Q1922" i="2"/>
  <c r="Q1914" i="2"/>
  <c r="Q1906" i="2"/>
  <c r="Q1898" i="2"/>
  <c r="Q1890" i="2"/>
  <c r="Q1874" i="2"/>
  <c r="Q1866" i="2"/>
  <c r="Q1858" i="2"/>
  <c r="Q1850" i="2"/>
  <c r="Q1842" i="2"/>
  <c r="Q1834" i="2"/>
  <c r="Q1826" i="2"/>
  <c r="Q1810" i="2"/>
  <c r="Q1802" i="2"/>
  <c r="Q1794" i="2"/>
  <c r="Q1786" i="2"/>
  <c r="Q1778" i="2"/>
  <c r="Q1770" i="2"/>
  <c r="Q1762" i="2"/>
  <c r="Q1754" i="2"/>
  <c r="Q1746" i="2"/>
  <c r="Q1738" i="2"/>
  <c r="Q1730" i="2"/>
  <c r="Q1722" i="2"/>
  <c r="Q1714" i="2"/>
  <c r="Q1706" i="2"/>
  <c r="Q1690" i="2"/>
  <c r="Q1682" i="2"/>
  <c r="Q1674" i="2"/>
  <c r="Q1666" i="2"/>
  <c r="Q1658" i="2"/>
  <c r="Q1650" i="2"/>
  <c r="Q1642" i="2"/>
  <c r="Q1634" i="2"/>
  <c r="Q1626" i="2"/>
  <c r="Q1618" i="2"/>
  <c r="Q1610" i="2"/>
  <c r="Q1602" i="2"/>
  <c r="Q1594" i="2"/>
  <c r="Q1586" i="2"/>
  <c r="Q1578" i="2"/>
  <c r="Q1570" i="2"/>
  <c r="Q1562" i="2"/>
  <c r="Q1554" i="2"/>
  <c r="Q1546" i="2"/>
  <c r="Q1538" i="2"/>
  <c r="Q1530" i="2"/>
  <c r="Q1522" i="2"/>
  <c r="Q1514" i="2"/>
  <c r="Q1498" i="2"/>
  <c r="Q1490" i="2"/>
  <c r="Q1482" i="2"/>
  <c r="Q1474" i="2"/>
  <c r="Q1466" i="2"/>
  <c r="Q1450" i="2"/>
  <c r="Q1434" i="2"/>
  <c r="Q1426" i="2"/>
  <c r="Q1418" i="2"/>
  <c r="Q1410" i="2"/>
  <c r="Q1394" i="2"/>
  <c r="Q1386" i="2"/>
  <c r="Q1378" i="2"/>
  <c r="Q1370" i="2"/>
  <c r="Q1362" i="2"/>
  <c r="Q1354" i="2"/>
  <c r="Q1346" i="2"/>
  <c r="Q1338" i="2"/>
  <c r="Q1330" i="2"/>
  <c r="Q1322" i="2"/>
  <c r="Q1314" i="2"/>
  <c r="Q1306" i="2"/>
  <c r="Q1298" i="2"/>
  <c r="Q1290" i="2"/>
  <c r="Q1282" i="2"/>
  <c r="Q1274" i="2"/>
  <c r="Q1266" i="2"/>
  <c r="Q1258" i="2"/>
  <c r="Q1250" i="2"/>
  <c r="Q1242" i="2"/>
  <c r="Q1234" i="2"/>
  <c r="Q1226" i="2"/>
  <c r="Q1218" i="2"/>
  <c r="Q1210" i="2"/>
  <c r="Q1202" i="2"/>
  <c r="Q1194" i="2"/>
  <c r="Q1186" i="2"/>
  <c r="Q1178" i="2"/>
  <c r="Q1170" i="2"/>
  <c r="Q1162" i="2"/>
  <c r="Q1154" i="2"/>
  <c r="Q1146" i="2"/>
  <c r="Q1138" i="2"/>
  <c r="Q1130" i="2"/>
  <c r="Q1122" i="2"/>
  <c r="Q1114" i="2"/>
  <c r="Q1106" i="2"/>
  <c r="Q1098" i="2"/>
  <c r="Q1090" i="2"/>
  <c r="Q1082" i="2"/>
  <c r="Q970" i="2"/>
  <c r="Q778" i="2"/>
  <c r="Q538" i="2"/>
  <c r="Q2135" i="2"/>
  <c r="Q2127" i="2"/>
  <c r="Q2111" i="2"/>
  <c r="Q2095" i="2"/>
  <c r="Q2087" i="2"/>
  <c r="Q2071" i="2"/>
  <c r="Q2055" i="2"/>
  <c r="Q2047" i="2"/>
  <c r="Q2039" i="2"/>
  <c r="Q2023" i="2"/>
  <c r="Q2007" i="2"/>
  <c r="Q1999" i="2"/>
  <c r="Q1991" i="2"/>
  <c r="Q1983" i="2"/>
  <c r="Q1967" i="2"/>
  <c r="Q1959" i="2"/>
  <c r="Q1951" i="2"/>
  <c r="Q1935" i="2"/>
  <c r="Q1927" i="2"/>
  <c r="Q1911" i="2"/>
  <c r="Q1895" i="2"/>
  <c r="Q1887" i="2"/>
  <c r="Q1879" i="2"/>
  <c r="Q1871" i="2"/>
  <c r="Q1863" i="2"/>
  <c r="Q1847" i="2"/>
  <c r="Q1839" i="2"/>
  <c r="Q1831" i="2"/>
  <c r="Q1823" i="2"/>
  <c r="Q1807" i="2"/>
  <c r="Q1767" i="2"/>
  <c r="Q1759" i="2"/>
  <c r="Q1743" i="2"/>
  <c r="Q1735" i="2"/>
  <c r="Q1719" i="2"/>
  <c r="Q1711" i="2"/>
  <c r="Q1703" i="2"/>
  <c r="Q1687" i="2"/>
  <c r="Q1679" i="2"/>
  <c r="Q1671" i="2"/>
  <c r="Q1663" i="2"/>
  <c r="Q1647" i="2"/>
  <c r="Q1631" i="2"/>
  <c r="Q1623" i="2"/>
  <c r="Q1607" i="2"/>
  <c r="Q1591" i="2"/>
  <c r="Q1583" i="2"/>
  <c r="Q1559" i="2"/>
  <c r="Q1551" i="2"/>
  <c r="Q1543" i="2"/>
  <c r="Q1527" i="2"/>
  <c r="Q1519" i="2"/>
  <c r="Q1511" i="2"/>
  <c r="Q1503" i="2"/>
  <c r="Q1495" i="2"/>
  <c r="Q1487" i="2"/>
  <c r="Q1479" i="2"/>
  <c r="Q1463" i="2"/>
  <c r="Q1455" i="2"/>
  <c r="Q1447" i="2"/>
  <c r="Q1439" i="2"/>
  <c r="Q1431" i="2"/>
  <c r="Q1415" i="2"/>
  <c r="Q1407" i="2"/>
  <c r="Q1399" i="2"/>
  <c r="Q2334" i="2"/>
  <c r="Q2326" i="2"/>
  <c r="R2294" i="2"/>
  <c r="Q2158" i="2"/>
  <c r="Q2150" i="2"/>
  <c r="Q2126" i="2"/>
  <c r="Q2118" i="2"/>
  <c r="Q2102" i="2"/>
  <c r="Q2030" i="2"/>
  <c r="Q2006" i="2"/>
  <c r="Q1990" i="2"/>
  <c r="Q1982" i="2"/>
  <c r="R1918" i="2"/>
  <c r="Q1838" i="2"/>
  <c r="Q1798" i="2"/>
  <c r="Q1790" i="2"/>
  <c r="Q1774" i="2"/>
  <c r="Q1074" i="2"/>
  <c r="Q1066" i="2"/>
  <c r="Q1058" i="2"/>
  <c r="Q1050" i="2"/>
  <c r="Q1042" i="2"/>
  <c r="Q1034" i="2"/>
  <c r="Q1026" i="2"/>
  <c r="Q1018" i="2"/>
  <c r="Q1010" i="2"/>
  <c r="Q1002" i="2"/>
  <c r="Q994" i="2"/>
  <c r="Q986" i="2"/>
  <c r="Q978" i="2"/>
  <c r="Q962" i="2"/>
  <c r="Q954" i="2"/>
  <c r="Q946" i="2"/>
  <c r="Q938" i="2"/>
  <c r="Q930" i="2"/>
  <c r="Q922" i="2"/>
  <c r="Q914" i="2"/>
  <c r="Q906" i="2"/>
  <c r="Q898" i="2"/>
  <c r="Q890" i="2"/>
  <c r="Q882" i="2"/>
  <c r="Q874" i="2"/>
  <c r="Q866" i="2"/>
  <c r="Q858" i="2"/>
  <c r="Q850" i="2"/>
  <c r="Q842" i="2"/>
  <c r="Q834" i="2"/>
  <c r="Q826" i="2"/>
  <c r="Q818" i="2"/>
  <c r="Q810" i="2"/>
  <c r="Q802" i="2"/>
  <c r="Q794" i="2"/>
  <c r="Q786" i="2"/>
  <c r="Q770" i="2"/>
  <c r="Q762" i="2"/>
  <c r="Q754" i="2"/>
  <c r="Q746" i="2"/>
  <c r="Q738" i="2"/>
  <c r="Q730" i="2"/>
  <c r="Q722" i="2"/>
  <c r="Q706" i="2"/>
  <c r="Q698" i="2"/>
  <c r="Q690" i="2"/>
  <c r="Q682" i="2"/>
  <c r="Q674" i="2"/>
  <c r="Q666" i="2"/>
  <c r="Q658" i="2"/>
  <c r="Q650" i="2"/>
  <c r="Q642" i="2"/>
  <c r="Q634" i="2"/>
  <c r="Q626" i="2"/>
  <c r="Q618" i="2"/>
  <c r="Q610" i="2"/>
  <c r="Q602" i="2"/>
  <c r="Q594" i="2"/>
  <c r="Q586" i="2"/>
  <c r="Q578" i="2"/>
  <c r="Q570" i="2"/>
  <c r="Q562" i="2"/>
  <c r="Q554" i="2"/>
  <c r="Q546" i="2"/>
  <c r="Q530" i="2"/>
  <c r="Q522" i="2"/>
  <c r="Q514" i="2"/>
  <c r="Q506" i="2"/>
  <c r="Q498" i="2"/>
  <c r="Q490" i="2"/>
  <c r="Q482" i="2"/>
  <c r="Q474" i="2"/>
  <c r="Q466" i="2"/>
  <c r="Q458" i="2"/>
  <c r="Q450" i="2"/>
  <c r="Q442" i="2"/>
  <c r="Q434" i="2"/>
  <c r="Q426" i="2"/>
  <c r="Q418" i="2"/>
  <c r="Q410" i="2"/>
  <c r="Q394" i="2"/>
  <c r="Q386" i="2"/>
  <c r="Q378" i="2"/>
  <c r="Q370" i="2"/>
  <c r="Q362" i="2"/>
  <c r="Q1391" i="2"/>
  <c r="Q1375" i="2"/>
  <c r="Q1367" i="2"/>
  <c r="Q1359" i="2"/>
  <c r="Q1343" i="2"/>
  <c r="Q1327" i="2"/>
  <c r="Q1319" i="2"/>
  <c r="Q1311" i="2"/>
  <c r="Q1303" i="2"/>
  <c r="Q1295" i="2"/>
  <c r="Q1279" i="2"/>
  <c r="Q1271" i="2"/>
  <c r="Q1263" i="2"/>
  <c r="Q1255" i="2"/>
  <c r="Q1247" i="2"/>
  <c r="Q1239" i="2"/>
  <c r="Q1215" i="2"/>
  <c r="Q1207" i="2"/>
  <c r="Q1191" i="2"/>
  <c r="Q1175" i="2"/>
  <c r="Q1167" i="2"/>
  <c r="Q1159" i="2"/>
  <c r="Q1143" i="2"/>
  <c r="Q1127" i="2"/>
  <c r="Q1119" i="2"/>
  <c r="Q1111" i="2"/>
  <c r="Q1103" i="2"/>
  <c r="Q1087" i="2"/>
  <c r="Q1079" i="2"/>
  <c r="Q1750" i="2"/>
  <c r="Q1678" i="2"/>
  <c r="Q1446" i="2"/>
  <c r="Q354" i="2"/>
  <c r="Q346" i="2"/>
  <c r="Q338" i="2"/>
  <c r="Q330" i="2"/>
  <c r="Q322" i="2"/>
  <c r="Q306" i="2"/>
  <c r="Q298" i="2"/>
  <c r="Q290" i="2"/>
  <c r="Q274" i="2"/>
  <c r="Q266" i="2"/>
  <c r="Q258" i="2"/>
  <c r="Q250" i="2"/>
  <c r="Q242" i="2"/>
  <c r="Q234" i="2"/>
  <c r="Q226" i="2"/>
  <c r="Q218" i="2"/>
  <c r="Q210" i="2"/>
  <c r="Q202" i="2"/>
  <c r="Q194" i="2"/>
  <c r="Q178" i="2"/>
  <c r="Q170" i="2"/>
  <c r="Q162" i="2"/>
  <c r="Q154" i="2"/>
  <c r="Q138" i="2"/>
  <c r="Q130" i="2"/>
  <c r="Q122" i="2"/>
  <c r="Q114" i="2"/>
  <c r="Q106" i="2"/>
  <c r="Q98" i="2"/>
  <c r="Q90" i="2"/>
  <c r="Q74" i="2"/>
  <c r="Q66" i="2"/>
  <c r="Q58" i="2"/>
  <c r="Q50" i="2"/>
  <c r="Q42" i="2"/>
  <c r="Q34" i="2"/>
  <c r="Q26" i="2"/>
  <c r="Q18" i="2"/>
  <c r="Q10" i="2"/>
  <c r="Q768" i="2"/>
  <c r="Q760" i="2"/>
  <c r="Q752" i="2"/>
  <c r="Q744" i="2"/>
  <c r="Q736" i="2"/>
  <c r="Q728" i="2"/>
  <c r="Q720" i="2"/>
  <c r="Q704" i="2"/>
  <c r="Q696" i="2"/>
  <c r="Q688" i="2"/>
  <c r="Q680" i="2"/>
  <c r="Q672" i="2"/>
  <c r="Q664" i="2"/>
  <c r="Q656" i="2"/>
  <c r="Q648" i="2"/>
  <c r="Q640" i="2"/>
  <c r="Q632" i="2"/>
  <c r="Q624" i="2"/>
  <c r="Q616" i="2"/>
  <c r="Q608" i="2"/>
  <c r="Q576" i="2"/>
  <c r="Q568" i="2"/>
  <c r="Q560" i="2"/>
  <c r="Q552" i="2"/>
  <c r="Q504" i="2"/>
  <c r="Q480" i="2"/>
  <c r="Q440" i="2"/>
  <c r="Q400" i="2"/>
  <c r="Q392" i="2"/>
  <c r="Q368" i="2"/>
  <c r="Q344" i="2"/>
  <c r="Q336" i="2"/>
  <c r="Q296" i="2"/>
  <c r="Q248" i="2"/>
  <c r="Q232" i="2"/>
  <c r="Q216" i="2"/>
  <c r="Q208" i="2"/>
  <c r="Q200" i="2"/>
  <c r="Q160" i="2"/>
  <c r="Q144" i="2"/>
  <c r="Q88" i="2"/>
  <c r="Q80" i="2"/>
  <c r="Q48" i="2"/>
  <c r="Q24" i="2"/>
  <c r="Q1063" i="2"/>
  <c r="Q1055" i="2"/>
  <c r="Q1039" i="2"/>
  <c r="Q1031" i="2"/>
  <c r="Q1023" i="2"/>
  <c r="Q1015" i="2"/>
  <c r="Q1007" i="2"/>
  <c r="Q999" i="2"/>
  <c r="Q991" i="2"/>
  <c r="Q975" i="2"/>
  <c r="Q959" i="2"/>
  <c r="Q951" i="2"/>
  <c r="Q935" i="2"/>
  <c r="Q927" i="2"/>
  <c r="Q919" i="2"/>
  <c r="Q903" i="2"/>
  <c r="Q895" i="2"/>
  <c r="Q887" i="2"/>
  <c r="Q863" i="2"/>
  <c r="Q855" i="2"/>
  <c r="Q839" i="2"/>
  <c r="Q831" i="2"/>
  <c r="Q823" i="2"/>
  <c r="Q815" i="2"/>
  <c r="Q807" i="2"/>
  <c r="Q791" i="2"/>
  <c r="Q783" i="2"/>
  <c r="Q767" i="2"/>
  <c r="Q759" i="2"/>
  <c r="Q743" i="2"/>
  <c r="Q735" i="2"/>
  <c r="Q727" i="2"/>
  <c r="Q719" i="2"/>
  <c r="Q711" i="2"/>
  <c r="Q703" i="2"/>
  <c r="Q687" i="2"/>
  <c r="Q679" i="2"/>
  <c r="Q671" i="2"/>
  <c r="Q663" i="2"/>
  <c r="Q647" i="2"/>
  <c r="Q639" i="2"/>
  <c r="Q631" i="2"/>
  <c r="Q623" i="2"/>
  <c r="Q615" i="2"/>
  <c r="Q607" i="2"/>
  <c r="Q599" i="2"/>
  <c r="Q591" i="2"/>
  <c r="Q583" i="2"/>
  <c r="Q575" i="2"/>
  <c r="Q559" i="2"/>
  <c r="Q551" i="2"/>
  <c r="Q543" i="2"/>
  <c r="Q535" i="2"/>
  <c r="Q527" i="2"/>
  <c r="Q495" i="2"/>
  <c r="Q479" i="2"/>
  <c r="Q463" i="2"/>
  <c r="Q455" i="2"/>
  <c r="Q431" i="2"/>
  <c r="Q415" i="2"/>
  <c r="Q399" i="2"/>
  <c r="Q391" i="2"/>
  <c r="Q383" i="2"/>
  <c r="Q375" i="2"/>
  <c r="Q367" i="2"/>
  <c r="Q359" i="2"/>
  <c r="Q327" i="2"/>
  <c r="Q319" i="2"/>
  <c r="Q311" i="2"/>
  <c r="Q295" i="2"/>
  <c r="Q287" i="2"/>
  <c r="Q263" i="2"/>
  <c r="Q239" i="2"/>
  <c r="Q231" i="2"/>
  <c r="Q215" i="2"/>
  <c r="Q167" i="2"/>
  <c r="Q159" i="2"/>
  <c r="Q143" i="2"/>
  <c r="Q135" i="2"/>
  <c r="Q111" i="2"/>
  <c r="Q95" i="2"/>
  <c r="Q71" i="2"/>
  <c r="Q63" i="2"/>
  <c r="Q31" i="2"/>
  <c r="Q23" i="2"/>
  <c r="Q1414" i="2"/>
  <c r="Q1318" i="2"/>
  <c r="Q1262" i="2"/>
  <c r="Q1238" i="2"/>
  <c r="Q1190" i="2"/>
  <c r="Q1158" i="2"/>
  <c r="Q1054" i="2"/>
  <c r="Q1014" i="2"/>
  <c r="Q926" i="2"/>
  <c r="Q918" i="2"/>
  <c r="Q886" i="2"/>
  <c r="Q878" i="2"/>
  <c r="Q870" i="2"/>
  <c r="Q830" i="2"/>
  <c r="Q822" i="2"/>
  <c r="Q774" i="2"/>
  <c r="Q750" i="2"/>
  <c r="Q718" i="2"/>
  <c r="Q710" i="2"/>
  <c r="Q678" i="2"/>
  <c r="Q638" i="2"/>
  <c r="Q606" i="2"/>
  <c r="Q590" i="2"/>
  <c r="R542" i="2"/>
  <c r="Q534" i="2"/>
  <c r="Q470" i="2"/>
  <c r="Q454" i="2"/>
  <c r="Q438" i="2"/>
  <c r="Q430" i="2"/>
  <c r="Q334" i="2"/>
  <c r="Q302" i="2"/>
  <c r="Q294" i="2"/>
  <c r="Q286" i="2"/>
  <c r="Q190" i="2"/>
  <c r="Q182" i="2"/>
  <c r="Q174" i="2"/>
  <c r="Q166" i="2"/>
  <c r="Q158" i="2"/>
  <c r="Q126" i="2"/>
  <c r="Q54" i="2"/>
  <c r="Q46" i="2"/>
  <c r="Q38" i="2"/>
  <c r="Q30" i="2"/>
  <c r="Q22" i="2"/>
  <c r="Q542" i="2"/>
  <c r="Q2964" i="2"/>
  <c r="Q2836" i="2"/>
  <c r="Q2828" i="2"/>
  <c r="Q2700" i="2"/>
  <c r="R2766" i="2"/>
  <c r="R854" i="2"/>
  <c r="R414" i="2"/>
  <c r="R1598" i="2"/>
  <c r="R110" i="2"/>
  <c r="R630" i="2"/>
  <c r="R398" i="2"/>
  <c r="R126" i="2"/>
  <c r="R86" i="2"/>
  <c r="Q7" i="2"/>
  <c r="R574" i="2"/>
  <c r="R94" i="2"/>
  <c r="Q1710" i="2"/>
  <c r="R750" i="2"/>
  <c r="R638" i="2"/>
  <c r="R926" i="2"/>
  <c r="R894" i="2"/>
  <c r="R878" i="2"/>
  <c r="R710" i="2"/>
  <c r="R670" i="2"/>
  <c r="R654" i="2"/>
  <c r="R534" i="2"/>
  <c r="R510" i="2"/>
  <c r="R462" i="2"/>
  <c r="R254" i="2"/>
  <c r="R246" i="2"/>
  <c r="R206" i="2"/>
  <c r="R54" i="2"/>
  <c r="R46" i="2"/>
  <c r="R14" i="2"/>
  <c r="Q1614" i="2"/>
  <c r="R577" i="2"/>
  <c r="R2242" i="2"/>
  <c r="Q990" i="2"/>
  <c r="Q2894" i="2"/>
  <c r="Q1230" i="2"/>
  <c r="R726" i="2"/>
  <c r="R918" i="2"/>
  <c r="R662" i="2"/>
  <c r="R598" i="2"/>
  <c r="R558" i="2"/>
  <c r="Q1222" i="2"/>
  <c r="Q1086" i="2"/>
  <c r="Q2344" i="2"/>
  <c r="Q1070" i="2"/>
  <c r="R2972" i="2"/>
  <c r="R2964" i="2"/>
  <c r="R2956" i="2"/>
  <c r="R2948" i="2"/>
  <c r="R2940" i="2"/>
  <c r="R2932" i="2"/>
  <c r="R2924" i="2"/>
  <c r="R2916" i="2"/>
  <c r="R2908" i="2"/>
  <c r="R2900" i="2"/>
  <c r="R2892" i="2"/>
  <c r="R2884" i="2"/>
  <c r="R2876" i="2"/>
  <c r="R2868" i="2"/>
  <c r="R2860" i="2"/>
  <c r="R2852" i="2"/>
  <c r="R2844" i="2"/>
  <c r="R2836" i="2"/>
  <c r="R2828" i="2"/>
  <c r="R2820" i="2"/>
  <c r="R2812" i="2"/>
  <c r="R2804" i="2"/>
  <c r="R2796" i="2"/>
  <c r="R2788" i="2"/>
  <c r="R2780" i="2"/>
  <c r="R2772" i="2"/>
  <c r="R2764" i="2"/>
  <c r="R2756" i="2"/>
  <c r="R2748" i="2"/>
  <c r="R2740" i="2"/>
  <c r="R2732" i="2"/>
  <c r="R2724" i="2"/>
  <c r="R2716" i="2"/>
  <c r="R2708" i="2"/>
  <c r="R2700" i="2"/>
  <c r="R2692" i="2"/>
  <c r="R2684" i="2"/>
  <c r="R2676" i="2"/>
  <c r="R2668" i="2"/>
  <c r="R2660" i="2"/>
  <c r="R2652" i="2"/>
  <c r="R2644" i="2"/>
  <c r="R2636" i="2"/>
  <c r="R2628" i="2"/>
  <c r="R2620" i="2"/>
  <c r="R2612" i="2"/>
  <c r="R2604" i="2"/>
  <c r="R2596" i="2"/>
  <c r="R2588" i="2"/>
  <c r="R2580" i="2"/>
  <c r="R2572" i="2"/>
  <c r="R2564" i="2"/>
  <c r="R2556" i="2"/>
  <c r="R2548" i="2"/>
  <c r="R2540" i="2"/>
  <c r="R2532" i="2"/>
  <c r="R2524" i="2"/>
  <c r="R2516" i="2"/>
  <c r="R2508" i="2"/>
  <c r="R2500" i="2"/>
  <c r="R2492" i="2"/>
  <c r="R2484" i="2"/>
  <c r="R2476" i="2"/>
  <c r="R2468" i="2"/>
  <c r="R2460" i="2"/>
  <c r="R2452" i="2"/>
  <c r="R2444" i="2"/>
  <c r="R2436" i="2"/>
  <c r="R2428" i="2"/>
  <c r="R2420" i="2"/>
  <c r="R2412" i="2"/>
  <c r="R2404" i="2"/>
  <c r="R2396" i="2"/>
  <c r="R2388" i="2"/>
  <c r="R2380" i="2"/>
  <c r="R2372" i="2"/>
  <c r="R2364" i="2"/>
  <c r="R2356" i="2"/>
  <c r="R2348" i="2"/>
  <c r="R2340" i="2"/>
  <c r="R2332" i="2"/>
  <c r="R2324" i="2"/>
  <c r="R2316" i="2"/>
  <c r="R2308" i="2"/>
  <c r="R2300" i="2"/>
  <c r="R2292" i="2"/>
  <c r="R2284" i="2"/>
  <c r="R2276" i="2"/>
  <c r="R2268" i="2"/>
  <c r="R2260" i="2"/>
  <c r="R2252" i="2"/>
  <c r="R2244" i="2"/>
  <c r="R2236" i="2"/>
  <c r="R2228" i="2"/>
  <c r="R2220" i="2"/>
  <c r="R2212" i="2"/>
  <c r="R2204" i="2"/>
  <c r="R2196" i="2"/>
  <c r="R2188" i="2"/>
  <c r="R2180" i="2"/>
  <c r="R2172" i="2"/>
  <c r="R2164" i="2"/>
  <c r="R2156" i="2"/>
  <c r="R2148" i="2"/>
  <c r="R2140" i="2"/>
  <c r="R2132" i="2"/>
  <c r="R2124" i="2"/>
  <c r="R2116" i="2"/>
  <c r="R2108" i="2"/>
  <c r="R2100" i="2"/>
  <c r="R2092" i="2"/>
  <c r="R2084" i="2"/>
  <c r="R2076" i="2"/>
  <c r="R2068" i="2"/>
  <c r="R2060" i="2"/>
  <c r="R2052" i="2"/>
  <c r="R2044" i="2"/>
  <c r="R2036" i="2"/>
  <c r="R2028" i="2"/>
  <c r="R2020" i="2"/>
  <c r="R2012" i="2"/>
  <c r="R2004" i="2"/>
  <c r="R1996" i="2"/>
  <c r="R1988" i="2"/>
  <c r="R1980" i="2"/>
  <c r="R1972" i="2"/>
  <c r="R1964" i="2"/>
  <c r="R1956" i="2"/>
  <c r="R1948" i="2"/>
  <c r="R1940" i="2"/>
  <c r="R1932" i="2"/>
  <c r="R1924" i="2"/>
  <c r="R1916" i="2"/>
  <c r="R1908" i="2"/>
  <c r="R1900" i="2"/>
  <c r="R1892" i="2"/>
  <c r="R1884" i="2"/>
  <c r="R1876" i="2"/>
  <c r="R1868" i="2"/>
  <c r="R1860" i="2"/>
  <c r="R1852" i="2"/>
  <c r="R1844" i="2"/>
  <c r="R1836" i="2"/>
  <c r="R1828" i="2"/>
  <c r="R1820" i="2"/>
  <c r="R1812" i="2"/>
  <c r="R1804" i="2"/>
  <c r="R1796" i="2"/>
  <c r="R1788" i="2"/>
  <c r="R1780" i="2"/>
  <c r="R1772" i="2"/>
  <c r="R1764" i="2"/>
  <c r="R1756" i="2"/>
  <c r="R1724" i="2"/>
  <c r="R676" i="2"/>
  <c r="R3" i="2"/>
  <c r="R2971" i="2"/>
  <c r="R2963" i="2"/>
  <c r="R2955" i="2"/>
  <c r="R2947" i="2"/>
  <c r="R2939" i="2"/>
  <c r="R2931" i="2"/>
  <c r="R2923" i="2"/>
  <c r="R2915" i="2"/>
  <c r="R2907" i="2"/>
  <c r="R2899" i="2"/>
  <c r="R2891" i="2"/>
  <c r="R2883" i="2"/>
  <c r="R2875" i="2"/>
  <c r="R2867" i="2"/>
  <c r="R2859" i="2"/>
  <c r="R2851" i="2"/>
  <c r="R2843" i="2"/>
  <c r="R2835" i="2"/>
  <c r="R2827" i="2"/>
  <c r="R2819" i="2"/>
  <c r="R2811" i="2"/>
  <c r="R2803" i="2"/>
  <c r="R2795" i="2"/>
  <c r="R2787" i="2"/>
  <c r="R2779" i="2"/>
  <c r="R2771" i="2"/>
  <c r="R2763" i="2"/>
  <c r="R2755" i="2"/>
  <c r="R2747" i="2"/>
  <c r="R2739" i="2"/>
  <c r="R2731" i="2"/>
  <c r="R2723" i="2"/>
  <c r="R2715" i="2"/>
  <c r="R2707" i="2"/>
  <c r="R2699" i="2"/>
  <c r="R2691" i="2"/>
  <c r="R2683" i="2"/>
  <c r="R2675" i="2"/>
  <c r="R2667" i="2"/>
  <c r="R2659" i="2"/>
  <c r="R2651" i="2"/>
  <c r="R2643" i="2"/>
  <c r="R2635" i="2"/>
  <c r="R2627" i="2"/>
  <c r="R2619" i="2"/>
  <c r="R2611" i="2"/>
  <c r="R2603" i="2"/>
  <c r="R2595" i="2"/>
  <c r="R2587" i="2"/>
  <c r="R2579" i="2"/>
  <c r="R2539" i="2"/>
  <c r="R2531" i="2"/>
  <c r="R2523" i="2"/>
  <c r="R2515" i="2"/>
  <c r="R2507" i="2"/>
  <c r="R2499" i="2"/>
  <c r="R2491" i="2"/>
  <c r="R2483" i="2"/>
  <c r="R2475" i="2"/>
  <c r="R2467" i="2"/>
  <c r="R2459" i="2"/>
  <c r="R2451" i="2"/>
  <c r="R2443" i="2"/>
  <c r="R2435" i="2"/>
  <c r="R2427" i="2"/>
  <c r="R2419" i="2"/>
  <c r="R2411" i="2"/>
  <c r="R2403" i="2"/>
  <c r="R2395" i="2"/>
  <c r="R2387" i="2"/>
  <c r="R2379" i="2"/>
  <c r="R2371" i="2"/>
  <c r="R2363" i="2"/>
  <c r="R2355" i="2"/>
  <c r="R2347" i="2"/>
  <c r="R2339" i="2"/>
  <c r="R2331" i="2"/>
  <c r="R2323" i="2"/>
  <c r="R2315" i="2"/>
  <c r="R2307" i="2"/>
  <c r="R2299" i="2"/>
  <c r="R2291" i="2"/>
  <c r="R2283" i="2"/>
  <c r="R2275" i="2"/>
  <c r="R2267" i="2"/>
  <c r="R2259" i="2"/>
  <c r="R2251" i="2"/>
  <c r="R2243" i="2"/>
  <c r="R2235" i="2"/>
  <c r="R2227" i="2"/>
  <c r="R2219" i="2"/>
  <c r="R2211" i="2"/>
  <c r="R2203" i="2"/>
  <c r="R2195" i="2"/>
  <c r="R2187" i="2"/>
  <c r="R2179" i="2"/>
  <c r="R2171" i="2"/>
  <c r="R2163" i="2"/>
  <c r="R2155" i="2"/>
  <c r="R2147" i="2"/>
  <c r="R2139" i="2"/>
  <c r="R2131" i="2"/>
  <c r="R2123" i="2"/>
  <c r="R2115" i="2"/>
  <c r="R2107" i="2"/>
  <c r="R2099" i="2"/>
  <c r="R2091" i="2"/>
  <c r="R2083" i="2"/>
  <c r="R2075" i="2"/>
  <c r="R2067" i="2"/>
  <c r="R2059" i="2"/>
  <c r="R2051" i="2"/>
  <c r="R2043" i="2"/>
  <c r="R2035" i="2"/>
  <c r="R2027" i="2"/>
  <c r="R2019" i="2"/>
  <c r="R2011" i="2"/>
  <c r="R2003" i="2"/>
  <c r="R1995" i="2"/>
  <c r="R1987" i="2"/>
  <c r="R1979" i="2"/>
  <c r="R1971" i="2"/>
  <c r="R1963" i="2"/>
  <c r="R1955" i="2"/>
  <c r="R1947" i="2"/>
  <c r="R1939" i="2"/>
  <c r="R1931" i="2"/>
  <c r="R1923" i="2"/>
  <c r="R1915" i="2"/>
  <c r="R1907" i="2"/>
  <c r="R1899" i="2"/>
  <c r="R1891" i="2"/>
  <c r="R1883" i="2"/>
  <c r="R1875" i="2"/>
  <c r="R1867" i="2"/>
  <c r="R1859" i="2"/>
  <c r="R1851" i="2"/>
  <c r="R1843" i="2"/>
  <c r="R1835" i="2"/>
  <c r="R1827" i="2"/>
  <c r="R1819" i="2"/>
  <c r="R1811" i="2"/>
  <c r="R1803" i="2"/>
  <c r="R1795" i="2"/>
  <c r="R1787" i="2"/>
  <c r="R1779" i="2"/>
  <c r="R1771" i="2"/>
  <c r="R1763" i="2"/>
  <c r="R1755" i="2"/>
  <c r="R1747" i="2"/>
  <c r="R1739" i="2"/>
  <c r="R1731" i="2"/>
  <c r="R1723" i="2"/>
  <c r="R1715" i="2"/>
  <c r="R1707" i="2"/>
  <c r="R1699" i="2"/>
  <c r="R1691" i="2"/>
  <c r="R1683" i="2"/>
  <c r="R1675" i="2"/>
  <c r="R1667" i="2"/>
  <c r="R1659" i="2"/>
  <c r="R1651" i="2"/>
  <c r="R1643" i="2"/>
  <c r="R1635" i="2"/>
  <c r="R1627" i="2"/>
  <c r="R1619" i="2"/>
  <c r="R1611" i="2"/>
  <c r="R1603" i="2"/>
  <c r="R1595" i="2"/>
  <c r="R1587" i="2"/>
  <c r="R1579" i="2"/>
  <c r="R1571" i="2"/>
  <c r="R1563" i="2"/>
  <c r="R1555" i="2"/>
  <c r="R1547" i="2"/>
  <c r="R1539" i="2"/>
  <c r="R1531" i="2"/>
  <c r="R1523" i="2"/>
  <c r="R1515" i="2"/>
  <c r="R1507" i="2"/>
  <c r="R1499" i="2"/>
  <c r="R1491" i="2"/>
  <c r="R1483" i="2"/>
  <c r="R1475" i="2"/>
  <c r="R1467" i="2"/>
  <c r="R1459" i="2"/>
  <c r="R1451" i="2"/>
  <c r="R1443" i="2"/>
  <c r="R1435" i="2"/>
  <c r="R1427" i="2"/>
  <c r="R1419" i="2"/>
  <c r="R1411" i="2"/>
  <c r="R1403" i="2"/>
  <c r="R1395" i="2"/>
  <c r="R1387" i="2"/>
  <c r="R1379" i="2"/>
  <c r="R1371" i="2"/>
  <c r="R1363" i="2"/>
  <c r="R1355" i="2"/>
  <c r="R1347" i="2"/>
  <c r="R1339" i="2"/>
  <c r="R1331" i="2"/>
  <c r="R1323" i="2"/>
  <c r="R1315" i="2"/>
  <c r="R1307" i="2"/>
  <c r="R1299" i="2"/>
  <c r="R1291" i="2"/>
  <c r="R1283" i="2"/>
  <c r="R1275" i="2"/>
  <c r="R1267" i="2"/>
  <c r="R1259" i="2"/>
  <c r="R1251" i="2"/>
  <c r="R1243" i="2"/>
  <c r="R1235" i="2"/>
  <c r="R1227" i="2"/>
  <c r="R1219" i="2"/>
  <c r="R1211" i="2"/>
  <c r="R1203" i="2"/>
  <c r="R1195" i="2"/>
  <c r="R1187" i="2"/>
  <c r="R1179" i="2"/>
  <c r="R1171" i="2"/>
  <c r="R1163" i="2"/>
  <c r="R1155" i="2"/>
  <c r="R1147" i="2"/>
  <c r="R1139" i="2"/>
  <c r="R1131" i="2"/>
  <c r="R1123" i="2"/>
  <c r="R1115" i="2"/>
  <c r="R1107" i="2"/>
  <c r="R1099" i="2"/>
  <c r="R1091" i="2"/>
  <c r="R1083" i="2"/>
  <c r="R1075" i="2"/>
  <c r="R1067" i="2"/>
  <c r="R1059" i="2"/>
  <c r="R1051" i="2"/>
  <c r="R1043" i="2"/>
  <c r="R1035" i="2"/>
  <c r="R1027" i="2"/>
  <c r="R1019" i="2"/>
  <c r="R1011" i="2"/>
  <c r="R1003" i="2"/>
  <c r="R995" i="2"/>
  <c r="R987" i="2"/>
  <c r="R979" i="2"/>
  <c r="R971" i="2"/>
  <c r="R963" i="2"/>
  <c r="R955" i="2"/>
  <c r="R947" i="2"/>
  <c r="R939" i="2"/>
  <c r="R931" i="2"/>
  <c r="R923" i="2"/>
  <c r="R915" i="2"/>
  <c r="R907" i="2"/>
  <c r="R899" i="2"/>
  <c r="R891" i="2"/>
  <c r="R883" i="2"/>
  <c r="R875" i="2"/>
  <c r="R867" i="2"/>
  <c r="R859" i="2"/>
  <c r="R851" i="2"/>
  <c r="R843" i="2"/>
  <c r="R835" i="2"/>
  <c r="R827" i="2"/>
  <c r="R819" i="2"/>
  <c r="R811" i="2"/>
  <c r="R803" i="2"/>
  <c r="R795" i="2"/>
  <c r="R787" i="2"/>
  <c r="R779" i="2"/>
  <c r="R771" i="2"/>
  <c r="R763" i="2"/>
  <c r="R755" i="2"/>
  <c r="R747" i="2"/>
  <c r="R739" i="2"/>
  <c r="R731" i="2"/>
  <c r="R723" i="2"/>
  <c r="R715" i="2"/>
  <c r="R707" i="2"/>
  <c r="R699" i="2"/>
  <c r="R691" i="2"/>
  <c r="R683" i="2"/>
  <c r="R675" i="2"/>
  <c r="R667" i="2"/>
  <c r="R659" i="2"/>
  <c r="R651" i="2"/>
  <c r="R643" i="2"/>
  <c r="R635" i="2"/>
  <c r="R627" i="2"/>
  <c r="R619" i="2"/>
  <c r="R611" i="2"/>
  <c r="R603" i="2"/>
  <c r="R595" i="2"/>
  <c r="R587" i="2"/>
  <c r="R579" i="2"/>
  <c r="R571" i="2"/>
  <c r="R563" i="2"/>
  <c r="R555" i="2"/>
  <c r="R547" i="2"/>
  <c r="R539" i="2"/>
  <c r="R531" i="2"/>
  <c r="R523" i="2"/>
  <c r="R515" i="2"/>
  <c r="R507" i="2"/>
  <c r="R499" i="2"/>
  <c r="R491" i="2"/>
  <c r="R483" i="2"/>
  <c r="R475" i="2"/>
  <c r="R467" i="2"/>
  <c r="R459" i="2"/>
  <c r="R451" i="2"/>
  <c r="R443" i="2"/>
  <c r="R435" i="2"/>
  <c r="R427" i="2"/>
  <c r="R419" i="2"/>
  <c r="R411" i="2"/>
  <c r="R403" i="2"/>
  <c r="R395" i="2"/>
  <c r="R387" i="2"/>
  <c r="R379" i="2"/>
  <c r="R371" i="2"/>
  <c r="R363" i="2"/>
  <c r="R355" i="2"/>
  <c r="R347" i="2"/>
  <c r="R339" i="2"/>
  <c r="R331" i="2"/>
  <c r="R323" i="2"/>
  <c r="R315" i="2"/>
  <c r="R307" i="2"/>
  <c r="R299" i="2"/>
  <c r="R291" i="2"/>
  <c r="R283" i="2"/>
  <c r="R275" i="2"/>
  <c r="R267" i="2"/>
  <c r="R259" i="2"/>
  <c r="R251" i="2"/>
  <c r="R243" i="2"/>
  <c r="R235" i="2"/>
  <c r="R227" i="2"/>
  <c r="R219" i="2"/>
  <c r="R211" i="2"/>
  <c r="R203" i="2"/>
  <c r="R195" i="2"/>
  <c r="R187" i="2"/>
  <c r="R179" i="2"/>
  <c r="R171" i="2"/>
  <c r="R163" i="2"/>
  <c r="R155" i="2"/>
  <c r="R147" i="2"/>
  <c r="R139" i="2"/>
  <c r="R131" i="2"/>
  <c r="R123" i="2"/>
  <c r="R115" i="2"/>
  <c r="R107" i="2"/>
  <c r="R99" i="2"/>
  <c r="R91" i="2"/>
  <c r="R83" i="2"/>
  <c r="R75" i="2"/>
  <c r="R67" i="2"/>
  <c r="R59" i="2"/>
  <c r="R51" i="2"/>
  <c r="R43" i="2"/>
  <c r="R35" i="2"/>
  <c r="R27" i="2"/>
  <c r="R19" i="2"/>
  <c r="R11" i="2"/>
  <c r="R2039" i="2"/>
  <c r="R2563" i="2"/>
  <c r="R1914" i="2"/>
  <c r="R1906" i="2"/>
  <c r="R1898" i="2"/>
  <c r="R1890" i="2"/>
  <c r="R1882" i="2"/>
  <c r="R1874" i="2"/>
  <c r="R1866" i="2"/>
  <c r="R1858" i="2"/>
  <c r="R1850" i="2"/>
  <c r="R1842" i="2"/>
  <c r="R1834" i="2"/>
  <c r="R1826" i="2"/>
  <c r="R1818" i="2"/>
  <c r="R1810" i="2"/>
  <c r="R1802" i="2"/>
  <c r="R1794" i="2"/>
  <c r="R1786" i="2"/>
  <c r="R1778" i="2"/>
  <c r="R1770" i="2"/>
  <c r="R1762" i="2"/>
  <c r="R1754" i="2"/>
  <c r="R1746" i="2"/>
  <c r="R1738" i="2"/>
  <c r="R1730" i="2"/>
  <c r="R1722" i="2"/>
  <c r="R1714" i="2"/>
  <c r="R1706" i="2"/>
  <c r="R1698" i="2"/>
  <c r="R1690" i="2"/>
  <c r="R1682" i="2"/>
  <c r="R1674" i="2"/>
  <c r="R1666" i="2"/>
  <c r="R1658" i="2"/>
  <c r="R1650" i="2"/>
  <c r="R1642" i="2"/>
  <c r="R1634" i="2"/>
  <c r="R1626" i="2"/>
  <c r="R1618" i="2"/>
  <c r="R1610" i="2"/>
  <c r="R1602" i="2"/>
  <c r="R1594" i="2"/>
  <c r="R1586" i="2"/>
  <c r="R1578" i="2"/>
  <c r="R1570" i="2"/>
  <c r="R1562" i="2"/>
  <c r="R1554" i="2"/>
  <c r="R1546" i="2"/>
  <c r="R1538" i="2"/>
  <c r="R1530" i="2"/>
  <c r="R1522" i="2"/>
  <c r="R1514" i="2"/>
  <c r="R1506" i="2"/>
  <c r="R1498" i="2"/>
  <c r="R1490" i="2"/>
  <c r="R1482" i="2"/>
  <c r="R1474" i="2"/>
  <c r="R1466" i="2"/>
  <c r="R1458" i="2"/>
  <c r="R1450" i="2"/>
  <c r="R1442" i="2"/>
  <c r="R1434" i="2"/>
  <c r="R1426" i="2"/>
  <c r="R1418" i="2"/>
  <c r="R1410" i="2"/>
  <c r="R1402" i="2"/>
  <c r="R1394" i="2"/>
  <c r="R1386" i="2"/>
  <c r="R1378" i="2"/>
  <c r="R1370" i="2"/>
  <c r="R1362" i="2"/>
  <c r="R1354" i="2"/>
  <c r="R1346" i="2"/>
  <c r="R1338" i="2"/>
  <c r="R1330" i="2"/>
  <c r="R1322" i="2"/>
  <c r="R1314" i="2"/>
  <c r="R1306" i="2"/>
  <c r="R1298" i="2"/>
  <c r="R1290" i="2"/>
  <c r="R1282" i="2"/>
  <c r="R1274" i="2"/>
  <c r="R1266" i="2"/>
  <c r="R1146" i="2"/>
  <c r="R2555" i="2"/>
  <c r="R2978" i="2"/>
  <c r="R2946" i="2"/>
  <c r="R2922" i="2"/>
  <c r="R2890" i="2"/>
  <c r="R2858" i="2"/>
  <c r="R2834" i="2"/>
  <c r="R2802" i="2"/>
  <c r="R2770" i="2"/>
  <c r="R2738" i="2"/>
  <c r="R2706" i="2"/>
  <c r="R2674" i="2"/>
  <c r="R2650" i="2"/>
  <c r="R2610" i="2"/>
  <c r="R2586" i="2"/>
  <c r="R2562" i="2"/>
  <c r="R2538" i="2"/>
  <c r="R2506" i="2"/>
  <c r="R2474" i="2"/>
  <c r="R2450" i="2"/>
  <c r="R2418" i="2"/>
  <c r="R2394" i="2"/>
  <c r="R2362" i="2"/>
  <c r="R2338" i="2"/>
  <c r="R2306" i="2"/>
  <c r="R2274" i="2"/>
  <c r="R2250" i="2"/>
  <c r="R2226" i="2"/>
  <c r="R2194" i="2"/>
  <c r="R2162" i="2"/>
  <c r="R2138" i="2"/>
  <c r="R2114" i="2"/>
  <c r="R2082" i="2"/>
  <c r="R2050" i="2"/>
  <c r="R2018" i="2"/>
  <c r="R1994" i="2"/>
  <c r="R1938" i="2"/>
  <c r="Q2601" i="2"/>
  <c r="R2601" i="2"/>
  <c r="Q2353" i="2"/>
  <c r="R2353" i="2"/>
  <c r="Q2297" i="2"/>
  <c r="R2297" i="2"/>
  <c r="Q2273" i="2"/>
  <c r="R2273" i="2"/>
  <c r="Q2225" i="2"/>
  <c r="R2225" i="2"/>
  <c r="Q2201" i="2"/>
  <c r="R2201" i="2"/>
  <c r="Q2185" i="2"/>
  <c r="R2185" i="2"/>
  <c r="Q2169" i="2"/>
  <c r="R2169" i="2"/>
  <c r="Q2145" i="2"/>
  <c r="R2145" i="2"/>
  <c r="Q2097" i="2"/>
  <c r="R2097" i="2"/>
  <c r="Q2057" i="2"/>
  <c r="R2057" i="2"/>
  <c r="Q2049" i="2"/>
  <c r="R2049" i="2"/>
  <c r="Q2025" i="2"/>
  <c r="R2025" i="2"/>
  <c r="Q2009" i="2"/>
  <c r="R2009" i="2"/>
  <c r="Q1961" i="2"/>
  <c r="R1961" i="2"/>
  <c r="Q1897" i="2"/>
  <c r="R1897" i="2"/>
  <c r="Q1865" i="2"/>
  <c r="R1865" i="2"/>
  <c r="Q1769" i="2"/>
  <c r="R1769" i="2"/>
  <c r="Q1721" i="2"/>
  <c r="R1721" i="2"/>
  <c r="Q1705" i="2"/>
  <c r="R1705" i="2"/>
  <c r="Q1665" i="2"/>
  <c r="R1665" i="2"/>
  <c r="Q1641" i="2"/>
  <c r="R1641" i="2"/>
  <c r="Q1625" i="2"/>
  <c r="R1625" i="2"/>
  <c r="Q1561" i="2"/>
  <c r="R1561" i="2"/>
  <c r="Q1521" i="2"/>
  <c r="R1521" i="2"/>
  <c r="Q1505" i="2"/>
  <c r="R1505" i="2"/>
  <c r="Q1481" i="2"/>
  <c r="R1481" i="2"/>
  <c r="R2889" i="2"/>
  <c r="R1253" i="2"/>
  <c r="Q584" i="2"/>
  <c r="R584" i="2"/>
  <c r="R2962" i="2"/>
  <c r="R2938" i="2"/>
  <c r="R2914" i="2"/>
  <c r="R2898" i="2"/>
  <c r="R2874" i="2"/>
  <c r="R2850" i="2"/>
  <c r="R2826" i="2"/>
  <c r="R2810" i="2"/>
  <c r="R2786" i="2"/>
  <c r="R2762" i="2"/>
  <c r="R2746" i="2"/>
  <c r="R2722" i="2"/>
  <c r="R2698" i="2"/>
  <c r="R2690" i="2"/>
  <c r="R2666" i="2"/>
  <c r="R2642" i="2"/>
  <c r="R2626" i="2"/>
  <c r="R2602" i="2"/>
  <c r="R2578" i="2"/>
  <c r="R2546" i="2"/>
  <c r="R2522" i="2"/>
  <c r="R2498" i="2"/>
  <c r="R2482" i="2"/>
  <c r="R2458" i="2"/>
  <c r="R2442" i="2"/>
  <c r="R2426" i="2"/>
  <c r="R2410" i="2"/>
  <c r="R2386" i="2"/>
  <c r="R2370" i="2"/>
  <c r="R2346" i="2"/>
  <c r="R2322" i="2"/>
  <c r="R2298" i="2"/>
  <c r="R2282" i="2"/>
  <c r="R2258" i="2"/>
  <c r="R2234" i="2"/>
  <c r="R2218" i="2"/>
  <c r="R2202" i="2"/>
  <c r="R2178" i="2"/>
  <c r="R2154" i="2"/>
  <c r="R2130" i="2"/>
  <c r="R2106" i="2"/>
  <c r="R2090" i="2"/>
  <c r="R2066" i="2"/>
  <c r="R2042" i="2"/>
  <c r="R2026" i="2"/>
  <c r="R2002" i="2"/>
  <c r="R1978" i="2"/>
  <c r="R1962" i="2"/>
  <c r="R1946" i="2"/>
  <c r="R1930" i="2"/>
  <c r="Q2361" i="2"/>
  <c r="R2361" i="2"/>
  <c r="Q2337" i="2"/>
  <c r="R2337" i="2"/>
  <c r="Q2329" i="2"/>
  <c r="R2329" i="2"/>
  <c r="Q2321" i="2"/>
  <c r="R2321" i="2"/>
  <c r="Q2289" i="2"/>
  <c r="R2289" i="2"/>
  <c r="Q2265" i="2"/>
  <c r="R2265" i="2"/>
  <c r="Q2257" i="2"/>
  <c r="R2257" i="2"/>
  <c r="Q2233" i="2"/>
  <c r="R2233" i="2"/>
  <c r="Q2153" i="2"/>
  <c r="R2153" i="2"/>
  <c r="Q2137" i="2"/>
  <c r="R2137" i="2"/>
  <c r="Q2073" i="2"/>
  <c r="R2073" i="2"/>
  <c r="Q1977" i="2"/>
  <c r="R1977" i="2"/>
  <c r="Q1841" i="2"/>
  <c r="R1841" i="2"/>
  <c r="Q1817" i="2"/>
  <c r="R1817" i="2"/>
  <c r="Q1777" i="2"/>
  <c r="R1777" i="2"/>
  <c r="Q1729" i="2"/>
  <c r="R1729" i="2"/>
  <c r="Q1713" i="2"/>
  <c r="R1713" i="2"/>
  <c r="Q1633" i="2"/>
  <c r="R1633" i="2"/>
  <c r="Q1553" i="2"/>
  <c r="R1553" i="2"/>
  <c r="Q1513" i="2"/>
  <c r="R1513" i="2"/>
  <c r="Q1489" i="2"/>
  <c r="R1489" i="2"/>
  <c r="Q1473" i="2"/>
  <c r="R1473" i="2"/>
  <c r="Q1433" i="2"/>
  <c r="R1433" i="2"/>
  <c r="Q1287" i="2"/>
  <c r="R1287" i="2"/>
  <c r="R2571" i="2"/>
  <c r="R2547" i="2"/>
  <c r="R2970" i="2"/>
  <c r="R2954" i="2"/>
  <c r="R2930" i="2"/>
  <c r="R2906" i="2"/>
  <c r="R2882" i="2"/>
  <c r="R2866" i="2"/>
  <c r="R2842" i="2"/>
  <c r="R2818" i="2"/>
  <c r="R2794" i="2"/>
  <c r="R2778" i="2"/>
  <c r="R2754" i="2"/>
  <c r="R2730" i="2"/>
  <c r="R2714" i="2"/>
  <c r="R2682" i="2"/>
  <c r="R2658" i="2"/>
  <c r="R2634" i="2"/>
  <c r="R2618" i="2"/>
  <c r="R2594" i="2"/>
  <c r="R2570" i="2"/>
  <c r="R2554" i="2"/>
  <c r="R2530" i="2"/>
  <c r="R2514" i="2"/>
  <c r="R2490" i="2"/>
  <c r="R2466" i="2"/>
  <c r="R2434" i="2"/>
  <c r="R2402" i="2"/>
  <c r="R2378" i="2"/>
  <c r="R2354" i="2"/>
  <c r="R2330" i="2"/>
  <c r="R2314" i="2"/>
  <c r="R2290" i="2"/>
  <c r="R2266" i="2"/>
  <c r="R2210" i="2"/>
  <c r="R2186" i="2"/>
  <c r="R2170" i="2"/>
  <c r="R2146" i="2"/>
  <c r="R2122" i="2"/>
  <c r="R2098" i="2"/>
  <c r="R2074" i="2"/>
  <c r="R2058" i="2"/>
  <c r="R2034" i="2"/>
  <c r="R2010" i="2"/>
  <c r="R1986" i="2"/>
  <c r="R1970" i="2"/>
  <c r="R1954" i="2"/>
  <c r="R1922" i="2"/>
  <c r="Q2281" i="2"/>
  <c r="R2281" i="2"/>
  <c r="Q2249" i="2"/>
  <c r="R2249" i="2"/>
  <c r="Q2217" i="2"/>
  <c r="R2217" i="2"/>
  <c r="Q2193" i="2"/>
  <c r="R2193" i="2"/>
  <c r="Q2161" i="2"/>
  <c r="R2161" i="2"/>
  <c r="Q2129" i="2"/>
  <c r="R2129" i="2"/>
  <c r="Q2105" i="2"/>
  <c r="R2105" i="2"/>
  <c r="Q2033" i="2"/>
  <c r="R2033" i="2"/>
  <c r="Q2001" i="2"/>
  <c r="R2001" i="2"/>
  <c r="Q1945" i="2"/>
  <c r="R1945" i="2"/>
  <c r="Q1913" i="2"/>
  <c r="R1913" i="2"/>
  <c r="Q1825" i="2"/>
  <c r="R1825" i="2"/>
  <c r="Q1801" i="2"/>
  <c r="R1801" i="2"/>
  <c r="Q1737" i="2"/>
  <c r="R1737" i="2"/>
  <c r="Q1673" i="2"/>
  <c r="R1673" i="2"/>
  <c r="Q1609" i="2"/>
  <c r="R1609" i="2"/>
  <c r="Q1585" i="2"/>
  <c r="R1585" i="2"/>
  <c r="Q1569" i="2"/>
  <c r="R1569" i="2"/>
  <c r="Q1537" i="2"/>
  <c r="R1537" i="2"/>
  <c r="Q1449" i="2"/>
  <c r="R1449" i="2"/>
  <c r="Q1053" i="2"/>
  <c r="R1053" i="2"/>
  <c r="Q885" i="2"/>
  <c r="R885" i="2"/>
  <c r="R2973" i="2"/>
  <c r="R2965" i="2"/>
  <c r="R2957" i="2"/>
  <c r="R2949" i="2"/>
  <c r="R2941" i="2"/>
  <c r="R2933" i="2"/>
  <c r="R2925" i="2"/>
  <c r="R2917" i="2"/>
  <c r="R2909" i="2"/>
  <c r="R2901" i="2"/>
  <c r="R2893" i="2"/>
  <c r="R2885" i="2"/>
  <c r="R2877" i="2"/>
  <c r="R2869" i="2"/>
  <c r="R2861" i="2"/>
  <c r="R2853" i="2"/>
  <c r="R2845" i="2"/>
  <c r="R2837" i="2"/>
  <c r="R2829" i="2"/>
  <c r="R2821" i="2"/>
  <c r="R2813" i="2"/>
  <c r="R2805" i="2"/>
  <c r="R2797" i="2"/>
  <c r="R2789" i="2"/>
  <c r="R2781" i="2"/>
  <c r="R2773" i="2"/>
  <c r="R2765" i="2"/>
  <c r="R2757" i="2"/>
  <c r="R2749" i="2"/>
  <c r="R2741" i="2"/>
  <c r="R2733" i="2"/>
  <c r="R2725" i="2"/>
  <c r="R2717" i="2"/>
  <c r="R2709" i="2"/>
  <c r="R2701" i="2"/>
  <c r="R2693" i="2"/>
  <c r="R2685" i="2"/>
  <c r="R2677" i="2"/>
  <c r="R2669" i="2"/>
  <c r="R2661" i="2"/>
  <c r="R2653" i="2"/>
  <c r="R2645" i="2"/>
  <c r="R2637" i="2"/>
  <c r="R2629" i="2"/>
  <c r="R2621" i="2"/>
  <c r="R2613" i="2"/>
  <c r="R2605" i="2"/>
  <c r="R2597" i="2"/>
  <c r="R2589" i="2"/>
  <c r="R2581" i="2"/>
  <c r="R2573" i="2"/>
  <c r="R2565" i="2"/>
  <c r="R2557" i="2"/>
  <c r="R2549" i="2"/>
  <c r="R2541" i="2"/>
  <c r="R2533" i="2"/>
  <c r="R2525" i="2"/>
  <c r="R2517" i="2"/>
  <c r="R2509" i="2"/>
  <c r="R2501" i="2"/>
  <c r="R2493" i="2"/>
  <c r="R2485" i="2"/>
  <c r="R2477" i="2"/>
  <c r="R2469" i="2"/>
  <c r="R2461" i="2"/>
  <c r="R2453" i="2"/>
  <c r="R2445" i="2"/>
  <c r="R2437" i="2"/>
  <c r="R2429" i="2"/>
  <c r="R2421" i="2"/>
  <c r="R2413" i="2"/>
  <c r="R2405" i="2"/>
  <c r="R2397" i="2"/>
  <c r="R2389" i="2"/>
  <c r="R2381" i="2"/>
  <c r="R2373" i="2"/>
  <c r="R2365" i="2"/>
  <c r="R2357" i="2"/>
  <c r="R2349" i="2"/>
  <c r="R2341" i="2"/>
  <c r="R2333" i="2"/>
  <c r="R2325" i="2"/>
  <c r="R2317" i="2"/>
  <c r="R2309" i="2"/>
  <c r="R2301" i="2"/>
  <c r="R2293" i="2"/>
  <c r="R2285" i="2"/>
  <c r="R2277" i="2"/>
  <c r="R2269" i="2"/>
  <c r="R2261" i="2"/>
  <c r="R2253" i="2"/>
  <c r="R2245" i="2"/>
  <c r="R2237" i="2"/>
  <c r="R2229" i="2"/>
  <c r="R2221" i="2"/>
  <c r="R2213" i="2"/>
  <c r="R2205" i="2"/>
  <c r="R2197" i="2"/>
  <c r="R2189" i="2"/>
  <c r="R2181" i="2"/>
  <c r="R2173" i="2"/>
  <c r="R2165" i="2"/>
  <c r="R2157" i="2"/>
  <c r="R2149" i="2"/>
  <c r="R2141" i="2"/>
  <c r="R2133" i="2"/>
  <c r="R2125" i="2"/>
  <c r="R2117" i="2"/>
  <c r="R2109" i="2"/>
  <c r="R2101" i="2"/>
  <c r="R2093" i="2"/>
  <c r="R2085" i="2"/>
  <c r="R2077" i="2"/>
  <c r="R2069" i="2"/>
  <c r="R2061" i="2"/>
  <c r="R2053" i="2"/>
  <c r="R2045" i="2"/>
  <c r="R2037" i="2"/>
  <c r="R2029" i="2"/>
  <c r="R2021" i="2"/>
  <c r="R2013" i="2"/>
  <c r="R2005" i="2"/>
  <c r="R1997" i="2"/>
  <c r="R1989" i="2"/>
  <c r="R1981" i="2"/>
  <c r="R1973" i="2"/>
  <c r="R1965" i="2"/>
  <c r="R1957" i="2"/>
  <c r="R1949" i="2"/>
  <c r="R1941" i="2"/>
  <c r="R1933" i="2"/>
  <c r="R1925" i="2"/>
  <c r="R1917" i="2"/>
  <c r="R1909" i="2"/>
  <c r="R1901" i="2"/>
  <c r="R1893" i="2"/>
  <c r="R1885" i="2"/>
  <c r="R1877" i="2"/>
  <c r="R1869" i="2"/>
  <c r="R1861" i="2"/>
  <c r="R1853" i="2"/>
  <c r="R1845" i="2"/>
  <c r="R1837" i="2"/>
  <c r="R1829" i="2"/>
  <c r="R1821" i="2"/>
  <c r="R1813" i="2"/>
  <c r="R1805" i="2"/>
  <c r="R1797" i="2"/>
  <c r="R1789" i="2"/>
  <c r="R1781" i="2"/>
  <c r="R1773" i="2"/>
  <c r="R1765" i="2"/>
  <c r="R1757" i="2"/>
  <c r="R1749" i="2"/>
  <c r="R1741" i="2"/>
  <c r="R1733" i="2"/>
  <c r="R1725" i="2"/>
  <c r="R1717" i="2"/>
  <c r="R1709" i="2"/>
  <c r="R1701" i="2"/>
  <c r="R1693" i="2"/>
  <c r="R1685" i="2"/>
  <c r="R1677" i="2"/>
  <c r="R1669" i="2"/>
  <c r="R1661" i="2"/>
  <c r="R1653" i="2"/>
  <c r="R1645" i="2"/>
  <c r="R1637" i="2"/>
  <c r="R1629" i="2"/>
  <c r="R1621" i="2"/>
  <c r="R1613" i="2"/>
  <c r="R1605" i="2"/>
  <c r="R1597" i="2"/>
  <c r="R1589" i="2"/>
  <c r="R1581" i="2"/>
  <c r="R1573" i="2"/>
  <c r="R1565" i="2"/>
  <c r="R1557" i="2"/>
  <c r="R1549" i="2"/>
  <c r="R1541" i="2"/>
  <c r="R1533" i="2"/>
  <c r="R1525" i="2"/>
  <c r="R1517" i="2"/>
  <c r="R1509" i="2"/>
  <c r="R1501" i="2"/>
  <c r="R1493" i="2"/>
  <c r="R1485" i="2"/>
  <c r="R1477" i="2"/>
  <c r="R1469" i="2"/>
  <c r="R1461" i="2"/>
  <c r="R1453" i="2"/>
  <c r="R1445" i="2"/>
  <c r="R1437" i="2"/>
  <c r="R1429" i="2"/>
  <c r="R1421" i="2"/>
  <c r="R1413" i="2"/>
  <c r="R1405" i="2"/>
  <c r="R1397" i="2"/>
  <c r="R1389" i="2"/>
  <c r="R1381" i="2"/>
  <c r="R1373" i="2"/>
  <c r="R1365" i="2"/>
  <c r="R1357" i="2"/>
  <c r="R1349" i="2"/>
  <c r="R1341" i="2"/>
  <c r="R1333" i="2"/>
  <c r="R1325" i="2"/>
  <c r="R1317" i="2"/>
  <c r="R1309" i="2"/>
  <c r="R1301" i="2"/>
  <c r="R1293" i="2"/>
  <c r="R1285" i="2"/>
  <c r="R1277" i="2"/>
  <c r="R1269" i="2"/>
  <c r="R1748" i="2"/>
  <c r="R1740" i="2"/>
  <c r="R1732" i="2"/>
  <c r="R1716" i="2"/>
  <c r="R1708" i="2"/>
  <c r="R1700" i="2"/>
  <c r="R1692" i="2"/>
  <c r="R1684" i="2"/>
  <c r="R1676" i="2"/>
  <c r="R1668" i="2"/>
  <c r="R1660" i="2"/>
  <c r="R1652" i="2"/>
  <c r="R1644" i="2"/>
  <c r="R1636" i="2"/>
  <c r="R1628" i="2"/>
  <c r="R1620" i="2"/>
  <c r="R1612" i="2"/>
  <c r="R1604" i="2"/>
  <c r="R1596" i="2"/>
  <c r="R1588" i="2"/>
  <c r="R1580" i="2"/>
  <c r="R1572" i="2"/>
  <c r="R1564" i="2"/>
  <c r="R1556" i="2"/>
  <c r="R1548" i="2"/>
  <c r="R1540" i="2"/>
  <c r="R1532" i="2"/>
  <c r="R1524" i="2"/>
  <c r="R1516" i="2"/>
  <c r="R1508" i="2"/>
  <c r="R1500" i="2"/>
  <c r="R1492" i="2"/>
  <c r="R1484" i="2"/>
  <c r="R1476" i="2"/>
  <c r="R1468" i="2"/>
  <c r="R1460" i="2"/>
  <c r="R1452" i="2"/>
  <c r="R1444" i="2"/>
  <c r="R1436" i="2"/>
  <c r="R1428" i="2"/>
  <c r="R1420" i="2"/>
  <c r="R1412" i="2"/>
  <c r="R1404" i="2"/>
  <c r="R1396" i="2"/>
  <c r="R1388" i="2"/>
  <c r="R1380" i="2"/>
  <c r="R1372" i="2"/>
  <c r="R1364" i="2"/>
  <c r="R1356" i="2"/>
  <c r="R1348" i="2"/>
  <c r="R1340" i="2"/>
  <c r="R1332" i="2"/>
  <c r="R1324" i="2"/>
  <c r="R1316" i="2"/>
  <c r="R1308" i="2"/>
  <c r="R1300" i="2"/>
  <c r="R1292" i="2"/>
  <c r="R1284" i="2"/>
  <c r="R1276" i="2"/>
  <c r="R1268" i="2"/>
  <c r="R1260" i="2"/>
  <c r="R1252" i="2"/>
  <c r="R1244" i="2"/>
  <c r="R1236" i="2"/>
  <c r="R1228" i="2"/>
  <c r="R1220" i="2"/>
  <c r="R1212" i="2"/>
  <c r="R1204" i="2"/>
  <c r="R1196" i="2"/>
  <c r="R1188" i="2"/>
  <c r="R1180" i="2"/>
  <c r="R1172" i="2"/>
  <c r="R1164" i="2"/>
  <c r="R1156" i="2"/>
  <c r="R1148" i="2"/>
  <c r="R1140" i="2"/>
  <c r="R1132" i="2"/>
  <c r="R1124" i="2"/>
  <c r="R1116" i="2"/>
  <c r="R1108" i="2"/>
  <c r="R1100" i="2"/>
  <c r="R1092" i="2"/>
  <c r="R1084" i="2"/>
  <c r="R1076" i="2"/>
  <c r="R1068" i="2"/>
  <c r="R1060" i="2"/>
  <c r="R1052" i="2"/>
  <c r="R1044" i="2"/>
  <c r="R1036" i="2"/>
  <c r="R1028" i="2"/>
  <c r="R1020" i="2"/>
  <c r="R1012" i="2"/>
  <c r="R1004" i="2"/>
  <c r="R996" i="2"/>
  <c r="R988" i="2"/>
  <c r="R980" i="2"/>
  <c r="R972" i="2"/>
  <c r="R964" i="2"/>
  <c r="R956" i="2"/>
  <c r="R948" i="2"/>
  <c r="R940" i="2"/>
  <c r="R932" i="2"/>
  <c r="R924" i="2"/>
  <c r="R916" i="2"/>
  <c r="R908" i="2"/>
  <c r="R900" i="2"/>
  <c r="R892" i="2"/>
  <c r="R884" i="2"/>
  <c r="R876" i="2"/>
  <c r="R868" i="2"/>
  <c r="R860" i="2"/>
  <c r="R852" i="2"/>
  <c r="R844" i="2"/>
  <c r="R836" i="2"/>
  <c r="R828" i="2"/>
  <c r="R820" i="2"/>
  <c r="R812" i="2"/>
  <c r="R804" i="2"/>
  <c r="R796" i="2"/>
  <c r="R788" i="2"/>
  <c r="R780" i="2"/>
  <c r="R772" i="2"/>
  <c r="R764" i="2"/>
  <c r="R756" i="2"/>
  <c r="R748" i="2"/>
  <c r="R740" i="2"/>
  <c r="R732" i="2"/>
  <c r="R724" i="2"/>
  <c r="R716" i="2"/>
  <c r="R708" i="2"/>
  <c r="R700" i="2"/>
  <c r="R692" i="2"/>
  <c r="R684" i="2"/>
  <c r="R668" i="2"/>
  <c r="R660" i="2"/>
  <c r="R652" i="2"/>
  <c r="R644" i="2"/>
  <c r="R636" i="2"/>
  <c r="R628" i="2"/>
  <c r="R620" i="2"/>
  <c r="R612" i="2"/>
  <c r="R604" i="2"/>
  <c r="R596" i="2"/>
  <c r="R588" i="2"/>
  <c r="R580" i="2"/>
  <c r="R572" i="2"/>
  <c r="R564" i="2"/>
  <c r="R556" i="2"/>
  <c r="R548" i="2"/>
  <c r="R540" i="2"/>
  <c r="R532" i="2"/>
  <c r="R524" i="2"/>
  <c r="R516" i="2"/>
  <c r="R508" i="2"/>
  <c r="R500" i="2"/>
  <c r="R492" i="2"/>
  <c r="R484" i="2"/>
  <c r="R476" i="2"/>
  <c r="R468" i="2"/>
  <c r="R460" i="2"/>
  <c r="R452" i="2"/>
  <c r="R444" i="2"/>
  <c r="R436" i="2"/>
  <c r="R428" i="2"/>
  <c r="R420" i="2"/>
  <c r="R412" i="2"/>
  <c r="R404" i="2"/>
  <c r="R396" i="2"/>
  <c r="R388" i="2"/>
  <c r="R380" i="2"/>
  <c r="R372" i="2"/>
  <c r="R364" i="2"/>
  <c r="R356" i="2"/>
  <c r="R348" i="2"/>
  <c r="R340" i="2"/>
  <c r="R332" i="2"/>
  <c r="R324" i="2"/>
  <c r="R316" i="2"/>
  <c r="R308" i="2"/>
  <c r="R300" i="2"/>
  <c r="R292" i="2"/>
  <c r="R284" i="2"/>
  <c r="R276" i="2"/>
  <c r="R268" i="2"/>
  <c r="R260" i="2"/>
  <c r="R252" i="2"/>
  <c r="R244" i="2"/>
  <c r="R236" i="2"/>
  <c r="R228" i="2"/>
  <c r="R220" i="2"/>
  <c r="R212" i="2"/>
  <c r="R204" i="2"/>
  <c r="R196" i="2"/>
  <c r="R188" i="2"/>
  <c r="R180" i="2"/>
  <c r="R172" i="2"/>
  <c r="R164" i="2"/>
  <c r="R156" i="2"/>
  <c r="R148" i="2"/>
  <c r="R140" i="2"/>
  <c r="R132" i="2"/>
  <c r="R124" i="2"/>
  <c r="R116" i="2"/>
  <c r="R108" i="2"/>
  <c r="R100" i="2"/>
  <c r="R92" i="2"/>
  <c r="R84" i="2"/>
  <c r="R76" i="2"/>
  <c r="R68" i="2"/>
  <c r="R60" i="2"/>
  <c r="R52" i="2"/>
  <c r="R44" i="2"/>
  <c r="R36" i="2"/>
  <c r="R28" i="2"/>
  <c r="R20" i="2"/>
  <c r="R1258" i="2"/>
  <c r="R1250" i="2"/>
  <c r="R1242" i="2"/>
  <c r="R1234" i="2"/>
  <c r="R1226" i="2"/>
  <c r="R1218" i="2"/>
  <c r="R1210" i="2"/>
  <c r="R1202" i="2"/>
  <c r="R1194" i="2"/>
  <c r="R1186" i="2"/>
  <c r="R1178" i="2"/>
  <c r="R1170" i="2"/>
  <c r="R1162" i="2"/>
  <c r="R1154" i="2"/>
  <c r="R1138" i="2"/>
  <c r="R1130" i="2"/>
  <c r="R1122" i="2"/>
  <c r="R1114" i="2"/>
  <c r="R1106" i="2"/>
  <c r="R1098" i="2"/>
  <c r="R1090" i="2"/>
  <c r="R1082" i="2"/>
  <c r="R1074" i="2"/>
  <c r="R1066" i="2"/>
  <c r="R1058" i="2"/>
  <c r="R1050" i="2"/>
  <c r="R1042" i="2"/>
  <c r="R1034" i="2"/>
  <c r="R1026" i="2"/>
  <c r="R1018" i="2"/>
  <c r="R1010" i="2"/>
  <c r="R1002" i="2"/>
  <c r="R994" i="2"/>
  <c r="R986" i="2"/>
  <c r="R978" i="2"/>
  <c r="R970" i="2"/>
  <c r="R962" i="2"/>
  <c r="R954" i="2"/>
  <c r="R946" i="2"/>
  <c r="R938" i="2"/>
  <c r="R930" i="2"/>
  <c r="R922" i="2"/>
  <c r="R914" i="2"/>
  <c r="R906" i="2"/>
  <c r="R898" i="2"/>
  <c r="R890" i="2"/>
  <c r="R882" i="2"/>
  <c r="R874" i="2"/>
  <c r="R866" i="2"/>
  <c r="R858" i="2"/>
  <c r="R850" i="2"/>
  <c r="R842" i="2"/>
  <c r="R834" i="2"/>
  <c r="R826" i="2"/>
  <c r="R818" i="2"/>
  <c r="R810" i="2"/>
  <c r="R802" i="2"/>
  <c r="R794" i="2"/>
  <c r="R786" i="2"/>
  <c r="R778" i="2"/>
  <c r="R770" i="2"/>
  <c r="R762" i="2"/>
  <c r="R754" i="2"/>
  <c r="R746" i="2"/>
  <c r="R738" i="2"/>
  <c r="R730" i="2"/>
  <c r="R722" i="2"/>
  <c r="R714" i="2"/>
  <c r="R706" i="2"/>
  <c r="R698" i="2"/>
  <c r="R690" i="2"/>
  <c r="R682" i="2"/>
  <c r="R674" i="2"/>
  <c r="R666" i="2"/>
  <c r="R658" i="2"/>
  <c r="R650" i="2"/>
  <c r="R642" i="2"/>
  <c r="R634" i="2"/>
  <c r="R626" i="2"/>
  <c r="R618" i="2"/>
  <c r="R610" i="2"/>
  <c r="R602" i="2"/>
  <c r="R594" i="2"/>
  <c r="R586" i="2"/>
  <c r="R578" i="2"/>
  <c r="R570" i="2"/>
  <c r="R562" i="2"/>
  <c r="R554" i="2"/>
  <c r="R546" i="2"/>
  <c r="R538" i="2"/>
  <c r="R530" i="2"/>
  <c r="R522" i="2"/>
  <c r="R514" i="2"/>
  <c r="R506" i="2"/>
  <c r="R498" i="2"/>
  <c r="R490" i="2"/>
  <c r="R482" i="2"/>
  <c r="R474" i="2"/>
  <c r="R466" i="2"/>
  <c r="R458" i="2"/>
  <c r="R450" i="2"/>
  <c r="R442" i="2"/>
  <c r="R434" i="2"/>
  <c r="R426" i="2"/>
  <c r="R418" i="2"/>
  <c r="R410" i="2"/>
  <c r="R402" i="2"/>
  <c r="R394" i="2"/>
  <c r="R386" i="2"/>
  <c r="R378" i="2"/>
  <c r="R370" i="2"/>
  <c r="R362" i="2"/>
  <c r="R354" i="2"/>
  <c r="R346" i="2"/>
  <c r="R338" i="2"/>
  <c r="R330" i="2"/>
  <c r="R322" i="2"/>
  <c r="R314" i="2"/>
  <c r="R306" i="2"/>
  <c r="R298" i="2"/>
  <c r="R290" i="2"/>
  <c r="R282" i="2"/>
  <c r="R274" i="2"/>
  <c r="R266" i="2"/>
  <c r="R258" i="2"/>
  <c r="R250" i="2"/>
  <c r="R242" i="2"/>
  <c r="R234" i="2"/>
  <c r="R226" i="2"/>
  <c r="R218" i="2"/>
  <c r="R210" i="2"/>
  <c r="R202" i="2"/>
  <c r="R194" i="2"/>
  <c r="R186" i="2"/>
  <c r="R178" i="2"/>
  <c r="R170" i="2"/>
  <c r="R162" i="2"/>
  <c r="R154" i="2"/>
  <c r="R146" i="2"/>
  <c r="R138" i="2"/>
  <c r="R130" i="2"/>
  <c r="R122" i="2"/>
  <c r="R114" i="2"/>
  <c r="R106" i="2"/>
  <c r="R98" i="2"/>
  <c r="R90" i="2"/>
  <c r="R82" i="2"/>
  <c r="R74" i="2"/>
  <c r="R66" i="2"/>
  <c r="R58" i="2"/>
  <c r="R50" i="2"/>
  <c r="R42" i="2"/>
  <c r="R34" i="2"/>
  <c r="R26" i="2"/>
  <c r="R18" i="2"/>
  <c r="R10" i="2"/>
  <c r="Q1425" i="2"/>
  <c r="R1425" i="2"/>
  <c r="Q1417" i="2"/>
  <c r="R1417" i="2"/>
  <c r="Q1385" i="2"/>
  <c r="R1385" i="2"/>
  <c r="Q1377" i="2"/>
  <c r="R1377" i="2"/>
  <c r="Q1353" i="2"/>
  <c r="R1353" i="2"/>
  <c r="Q1345" i="2"/>
  <c r="R1345" i="2"/>
  <c r="Q1329" i="2"/>
  <c r="R1329" i="2"/>
  <c r="Q1313" i="2"/>
  <c r="R1313" i="2"/>
  <c r="Q1281" i="2"/>
  <c r="R1281" i="2"/>
  <c r="Q1265" i="2"/>
  <c r="R1265" i="2"/>
  <c r="Q1257" i="2"/>
  <c r="R1257" i="2"/>
  <c r="Q1241" i="2"/>
  <c r="R1241" i="2"/>
  <c r="Q1233" i="2"/>
  <c r="R1233" i="2"/>
  <c r="Q1217" i="2"/>
  <c r="R1217" i="2"/>
  <c r="Q1193" i="2"/>
  <c r="R1193" i="2"/>
  <c r="Q1185" i="2"/>
  <c r="R1185" i="2"/>
  <c r="Q1161" i="2"/>
  <c r="R1161" i="2"/>
  <c r="Q1137" i="2"/>
  <c r="R1137" i="2"/>
  <c r="Q1121" i="2"/>
  <c r="R1121" i="2"/>
  <c r="Q1113" i="2"/>
  <c r="R1113" i="2"/>
  <c r="Q1089" i="2"/>
  <c r="R1089" i="2"/>
  <c r="Q1057" i="2"/>
  <c r="R1057" i="2"/>
  <c r="Q1049" i="2"/>
  <c r="R1049" i="2"/>
  <c r="Q1041" i="2"/>
  <c r="R1041" i="2"/>
  <c r="Q1009" i="2"/>
  <c r="R1009" i="2"/>
  <c r="Q993" i="2"/>
  <c r="R993" i="2"/>
  <c r="Q977" i="2"/>
  <c r="R977" i="2"/>
  <c r="R961" i="2"/>
  <c r="Q961" i="2"/>
  <c r="Q953" i="2"/>
  <c r="R953" i="2"/>
  <c r="Q937" i="2"/>
  <c r="R937" i="2"/>
  <c r="R929" i="2"/>
  <c r="Q929" i="2"/>
  <c r="R913" i="2"/>
  <c r="Q913" i="2"/>
  <c r="R897" i="2"/>
  <c r="Q897" i="2"/>
  <c r="Q889" i="2"/>
  <c r="R889" i="2"/>
  <c r="R865" i="2"/>
  <c r="Q865" i="2"/>
  <c r="R857" i="2"/>
  <c r="Q857" i="2"/>
  <c r="Q841" i="2"/>
  <c r="R841" i="2"/>
  <c r="Q833" i="2"/>
  <c r="R833" i="2"/>
  <c r="Q785" i="2"/>
  <c r="R785" i="2"/>
  <c r="R761" i="2"/>
  <c r="Q761" i="2"/>
  <c r="R705" i="2"/>
  <c r="Q705" i="2"/>
  <c r="R689" i="2"/>
  <c r="Q689" i="2"/>
  <c r="Q657" i="2"/>
  <c r="R657" i="2"/>
  <c r="Q633" i="2"/>
  <c r="R633" i="2"/>
  <c r="Q609" i="2"/>
  <c r="R609" i="2"/>
  <c r="R553" i="2"/>
  <c r="Q553" i="2"/>
  <c r="Q545" i="2"/>
  <c r="R545" i="2"/>
  <c r="Q529" i="2"/>
  <c r="R529" i="2"/>
  <c r="R489" i="2"/>
  <c r="Q489" i="2"/>
  <c r="R449" i="2"/>
  <c r="Q449" i="2"/>
  <c r="Q441" i="2"/>
  <c r="R441" i="2"/>
  <c r="R425" i="2"/>
  <c r="Q425" i="2"/>
  <c r="Q417" i="2"/>
  <c r="R417" i="2"/>
  <c r="Q377" i="2"/>
  <c r="R377" i="2"/>
  <c r="Q361" i="2"/>
  <c r="R361" i="2"/>
  <c r="R329" i="2"/>
  <c r="Q329" i="2"/>
  <c r="R281" i="2"/>
  <c r="Q281" i="2"/>
  <c r="Q265" i="2"/>
  <c r="R265" i="2"/>
  <c r="R233" i="2"/>
  <c r="Q233" i="2"/>
  <c r="R137" i="2"/>
  <c r="Q137" i="2"/>
  <c r="R81" i="2"/>
  <c r="Q81" i="2"/>
  <c r="Q73" i="2"/>
  <c r="R73" i="2"/>
  <c r="R9" i="2"/>
  <c r="Q9" i="2"/>
  <c r="R2977" i="2"/>
  <c r="R2969" i="2"/>
  <c r="R2961" i="2"/>
  <c r="R2953" i="2"/>
  <c r="R2945" i="2"/>
  <c r="R2937" i="2"/>
  <c r="R2929" i="2"/>
  <c r="R2921" i="2"/>
  <c r="R2913" i="2"/>
  <c r="R2905" i="2"/>
  <c r="R2897" i="2"/>
  <c r="R2881" i="2"/>
  <c r="R2873" i="2"/>
  <c r="R2865" i="2"/>
  <c r="R2857" i="2"/>
  <c r="R2849" i="2"/>
  <c r="R2841" i="2"/>
  <c r="R2833" i="2"/>
  <c r="R2825" i="2"/>
  <c r="R2817" i="2"/>
  <c r="R2809" i="2"/>
  <c r="R2801" i="2"/>
  <c r="R2793" i="2"/>
  <c r="R2785" i="2"/>
  <c r="R2777" i="2"/>
  <c r="R2769" i="2"/>
  <c r="R56" i="2"/>
  <c r="Q56" i="2"/>
  <c r="R2976" i="2"/>
  <c r="R2968" i="2"/>
  <c r="R2960" i="2"/>
  <c r="R2952" i="2"/>
  <c r="R2944" i="2"/>
  <c r="R2936" i="2"/>
  <c r="R2928" i="2"/>
  <c r="R2920" i="2"/>
  <c r="R2912" i="2"/>
  <c r="R2904" i="2"/>
  <c r="R2896" i="2"/>
  <c r="R2888" i="2"/>
  <c r="R2880" i="2"/>
  <c r="R2872" i="2"/>
  <c r="R2864" i="2"/>
  <c r="R2856" i="2"/>
  <c r="R2848" i="2"/>
  <c r="R2840" i="2"/>
  <c r="R2832" i="2"/>
  <c r="R2824" i="2"/>
  <c r="R2816" i="2"/>
  <c r="R2808" i="2"/>
  <c r="R2800" i="2"/>
  <c r="R2792" i="2"/>
  <c r="R2784" i="2"/>
  <c r="R2776" i="2"/>
  <c r="R2768" i="2"/>
  <c r="R2760" i="2"/>
  <c r="R2752" i="2"/>
  <c r="R2744" i="2"/>
  <c r="R2736" i="2"/>
  <c r="R2728" i="2"/>
  <c r="R2720" i="2"/>
  <c r="R2712" i="2"/>
  <c r="R2704" i="2"/>
  <c r="R2696" i="2"/>
  <c r="R2688" i="2"/>
  <c r="R2680" i="2"/>
  <c r="R2672" i="2"/>
  <c r="R2664" i="2"/>
  <c r="R2656" i="2"/>
  <c r="R2648" i="2"/>
  <c r="R2640" i="2"/>
  <c r="R2632" i="2"/>
  <c r="R2624" i="2"/>
  <c r="R2616" i="2"/>
  <c r="R2608" i="2"/>
  <c r="R2600" i="2"/>
  <c r="R2592" i="2"/>
  <c r="R2584" i="2"/>
  <c r="R2576" i="2"/>
  <c r="R2568" i="2"/>
  <c r="R2560" i="2"/>
  <c r="R2552" i="2"/>
  <c r="R2544" i="2"/>
  <c r="R2536" i="2"/>
  <c r="R2528" i="2"/>
  <c r="R2520" i="2"/>
  <c r="R2512" i="2"/>
  <c r="R2504" i="2"/>
  <c r="R2496" i="2"/>
  <c r="R2488" i="2"/>
  <c r="R2480" i="2"/>
  <c r="R2472" i="2"/>
  <c r="R2464" i="2"/>
  <c r="R2456" i="2"/>
  <c r="R2448" i="2"/>
  <c r="R2440" i="2"/>
  <c r="R2432" i="2"/>
  <c r="R2424" i="2"/>
  <c r="R2416" i="2"/>
  <c r="R2408" i="2"/>
  <c r="R2400" i="2"/>
  <c r="R2392" i="2"/>
  <c r="R2384" i="2"/>
  <c r="R2376" i="2"/>
  <c r="R2368" i="2"/>
  <c r="R2360" i="2"/>
  <c r="R2352" i="2"/>
  <c r="R2344" i="2"/>
  <c r="R2336" i="2"/>
  <c r="R2328" i="2"/>
  <c r="R2320" i="2"/>
  <c r="R2312" i="2"/>
  <c r="R2304" i="2"/>
  <c r="R2296" i="2"/>
  <c r="R2288" i="2"/>
  <c r="R2280" i="2"/>
  <c r="R2272" i="2"/>
  <c r="R2264" i="2"/>
  <c r="R2256" i="2"/>
  <c r="R2248" i="2"/>
  <c r="R2240" i="2"/>
  <c r="R2232" i="2"/>
  <c r="R2224" i="2"/>
  <c r="R2216" i="2"/>
  <c r="R2208" i="2"/>
  <c r="R2200" i="2"/>
  <c r="R2192" i="2"/>
  <c r="R2184" i="2"/>
  <c r="R2176" i="2"/>
  <c r="R2168" i="2"/>
  <c r="R2160" i="2"/>
  <c r="R2152" i="2"/>
  <c r="R2144" i="2"/>
  <c r="R2136" i="2"/>
  <c r="R2128" i="2"/>
  <c r="R2120" i="2"/>
  <c r="R2112" i="2"/>
  <c r="R2104" i="2"/>
  <c r="R2096" i="2"/>
  <c r="R2088" i="2"/>
  <c r="R2080" i="2"/>
  <c r="R2072" i="2"/>
  <c r="R2064" i="2"/>
  <c r="R2056" i="2"/>
  <c r="R2048" i="2"/>
  <c r="R2040" i="2"/>
  <c r="R2032" i="2"/>
  <c r="R2024" i="2"/>
  <c r="R2016" i="2"/>
  <c r="R2008" i="2"/>
  <c r="R2000" i="2"/>
  <c r="R1992" i="2"/>
  <c r="R1984" i="2"/>
  <c r="R1976" i="2"/>
  <c r="R1968" i="2"/>
  <c r="R1960" i="2"/>
  <c r="R1952" i="2"/>
  <c r="R1944" i="2"/>
  <c r="R1936" i="2"/>
  <c r="R1928" i="2"/>
  <c r="R1920" i="2"/>
  <c r="R1912" i="2"/>
  <c r="R1904" i="2"/>
  <c r="R1896" i="2"/>
  <c r="R1888" i="2"/>
  <c r="R1880" i="2"/>
  <c r="R1872" i="2"/>
  <c r="R1864" i="2"/>
  <c r="R1856" i="2"/>
  <c r="R1848" i="2"/>
  <c r="R1840" i="2"/>
  <c r="R1832" i="2"/>
  <c r="R1824" i="2"/>
  <c r="R1816" i="2"/>
  <c r="R1808" i="2"/>
  <c r="R1800" i="2"/>
  <c r="R1792" i="2"/>
  <c r="R1784" i="2"/>
  <c r="R1776" i="2"/>
  <c r="R1768" i="2"/>
  <c r="R1760" i="2"/>
  <c r="R1752" i="2"/>
  <c r="R1744" i="2"/>
  <c r="R1736" i="2"/>
  <c r="R1728" i="2"/>
  <c r="R1720" i="2"/>
  <c r="Q503" i="2"/>
  <c r="R503" i="2"/>
  <c r="Q447" i="2"/>
  <c r="R447" i="2"/>
  <c r="Q343" i="2"/>
  <c r="R343" i="2"/>
  <c r="Q303" i="2"/>
  <c r="R303" i="2"/>
  <c r="Q271" i="2"/>
  <c r="R271" i="2"/>
  <c r="Q255" i="2"/>
  <c r="R255" i="2"/>
  <c r="Q223" i="2"/>
  <c r="R223" i="2"/>
  <c r="Q191" i="2"/>
  <c r="R191" i="2"/>
  <c r="Q127" i="2"/>
  <c r="R127" i="2"/>
  <c r="Q15" i="2"/>
  <c r="R15" i="2"/>
  <c r="R2975" i="2"/>
  <c r="R2959" i="2"/>
  <c r="R2943" i="2"/>
  <c r="R2927" i="2"/>
  <c r="R2911" i="2"/>
  <c r="R2895" i="2"/>
  <c r="R2887" i="2"/>
  <c r="R2879" i="2"/>
  <c r="R2871" i="2"/>
  <c r="R2863" i="2"/>
  <c r="R2847" i="2"/>
  <c r="R2839" i="2"/>
  <c r="R2831" i="2"/>
  <c r="R2823" i="2"/>
  <c r="R2815" i="2"/>
  <c r="R2807" i="2"/>
  <c r="R2799" i="2"/>
  <c r="R2791" i="2"/>
  <c r="R2783" i="2"/>
  <c r="R2775" i="2"/>
  <c r="R2767" i="2"/>
  <c r="R2759" i="2"/>
  <c r="R2751" i="2"/>
  <c r="R2743" i="2"/>
  <c r="R2735" i="2"/>
  <c r="R2727" i="2"/>
  <c r="R2719" i="2"/>
  <c r="R2711" i="2"/>
  <c r="R2703" i="2"/>
  <c r="R2695" i="2"/>
  <c r="R2687" i="2"/>
  <c r="R2679" i="2"/>
  <c r="R2671" i="2"/>
  <c r="R2663" i="2"/>
  <c r="R2655" i="2"/>
  <c r="R2647" i="2"/>
  <c r="R2639" i="2"/>
  <c r="R2631" i="2"/>
  <c r="R2623" i="2"/>
  <c r="R2615" i="2"/>
  <c r="R2607" i="2"/>
  <c r="R2599" i="2"/>
  <c r="R2591" i="2"/>
  <c r="R2583" i="2"/>
  <c r="R2575" i="2"/>
  <c r="R2567" i="2"/>
  <c r="R2559" i="2"/>
  <c r="R2551" i="2"/>
  <c r="R2543" i="2"/>
  <c r="R2535" i="2"/>
  <c r="R2527" i="2"/>
  <c r="R2519" i="2"/>
  <c r="R2511" i="2"/>
  <c r="R2503" i="2"/>
  <c r="R2495" i="2"/>
  <c r="R2487" i="2"/>
  <c r="R2479" i="2"/>
  <c r="R2471" i="2"/>
  <c r="R2463" i="2"/>
  <c r="R2455" i="2"/>
  <c r="R2447" i="2"/>
  <c r="R2439" i="2"/>
  <c r="R2431" i="2"/>
  <c r="R2423" i="2"/>
  <c r="R2415" i="2"/>
  <c r="R2407" i="2"/>
  <c r="R2399" i="2"/>
  <c r="R2391" i="2"/>
  <c r="R2383" i="2"/>
  <c r="R2375" i="2"/>
  <c r="R2367" i="2"/>
  <c r="R2359" i="2"/>
  <c r="R2351" i="2"/>
  <c r="R2343" i="2"/>
  <c r="R2335" i="2"/>
  <c r="R2327" i="2"/>
  <c r="R2319" i="2"/>
  <c r="R2311" i="2"/>
  <c r="R2303" i="2"/>
  <c r="R2295" i="2"/>
  <c r="R2287" i="2"/>
  <c r="R2279" i="2"/>
  <c r="R2271" i="2"/>
  <c r="R2263" i="2"/>
  <c r="R2255" i="2"/>
  <c r="R2247" i="2"/>
  <c r="R2239" i="2"/>
  <c r="R2231" i="2"/>
  <c r="R2223" i="2"/>
  <c r="R2215" i="2"/>
  <c r="R2207" i="2"/>
  <c r="R2199" i="2"/>
  <c r="R2191" i="2"/>
  <c r="R2183" i="2"/>
  <c r="R2175" i="2"/>
  <c r="R1895" i="2"/>
  <c r="R1783" i="2"/>
  <c r="R2326" i="2"/>
  <c r="Q471" i="2"/>
  <c r="R471" i="2"/>
  <c r="Q439" i="2"/>
  <c r="R439" i="2"/>
  <c r="Q407" i="2"/>
  <c r="R407" i="2"/>
  <c r="Q199" i="2"/>
  <c r="R199" i="2"/>
  <c r="Q151" i="2"/>
  <c r="R151" i="2"/>
  <c r="Q119" i="2"/>
  <c r="R119" i="2"/>
  <c r="Q87" i="2"/>
  <c r="R87" i="2"/>
  <c r="Q39" i="2"/>
  <c r="R39" i="2"/>
  <c r="R2967" i="2"/>
  <c r="R2951" i="2"/>
  <c r="R2935" i="2"/>
  <c r="R2919" i="2"/>
  <c r="R2903" i="2"/>
  <c r="R2855" i="2"/>
  <c r="R2966" i="2"/>
  <c r="Q2966" i="2"/>
  <c r="R2958" i="2"/>
  <c r="Q2958" i="2"/>
  <c r="R2942" i="2"/>
  <c r="Q2942" i="2"/>
  <c r="R2934" i="2"/>
  <c r="Q2934" i="2"/>
  <c r="Q2918" i="2"/>
  <c r="R2918" i="2"/>
  <c r="Q2910" i="2"/>
  <c r="R2910" i="2"/>
  <c r="Q2886" i="2"/>
  <c r="R2886" i="2"/>
  <c r="R2870" i="2"/>
  <c r="Q2870" i="2"/>
  <c r="Q2838" i="2"/>
  <c r="R2838" i="2"/>
  <c r="R2822" i="2"/>
  <c r="Q2822" i="2"/>
  <c r="Q2790" i="2"/>
  <c r="R2790" i="2"/>
  <c r="R2774" i="2"/>
  <c r="Q2774" i="2"/>
  <c r="R2750" i="2"/>
  <c r="Q2750" i="2"/>
  <c r="Q2742" i="2"/>
  <c r="R2742" i="2"/>
  <c r="R2726" i="2"/>
  <c r="Q2726" i="2"/>
  <c r="Q2718" i="2"/>
  <c r="R2718" i="2"/>
  <c r="R2702" i="2"/>
  <c r="Q2702" i="2"/>
  <c r="Q2694" i="2"/>
  <c r="R2694" i="2"/>
  <c r="Q2662" i="2"/>
  <c r="R2662" i="2"/>
  <c r="R2654" i="2"/>
  <c r="Q2654" i="2"/>
  <c r="Q2646" i="2"/>
  <c r="R2646" i="2"/>
  <c r="R2638" i="2"/>
  <c r="Q2638" i="2"/>
  <c r="R2630" i="2"/>
  <c r="Q2630" i="2"/>
  <c r="R2622" i="2"/>
  <c r="Q2622" i="2"/>
  <c r="Q2598" i="2"/>
  <c r="R2598" i="2"/>
  <c r="Q2590" i="2"/>
  <c r="R2590" i="2"/>
  <c r="R2582" i="2"/>
  <c r="Q2582" i="2"/>
  <c r="R2566" i="2"/>
  <c r="Q2566" i="2"/>
  <c r="R2558" i="2"/>
  <c r="Q2558" i="2"/>
  <c r="Q2534" i="2"/>
  <c r="R2534" i="2"/>
  <c r="Q2526" i="2"/>
  <c r="R2526" i="2"/>
  <c r="R2518" i="2"/>
  <c r="Q2518" i="2"/>
  <c r="R2510" i="2"/>
  <c r="Q2510" i="2"/>
  <c r="R2502" i="2"/>
  <c r="Q2502" i="2"/>
  <c r="R2494" i="2"/>
  <c r="Q2494" i="2"/>
  <c r="R2486" i="2"/>
  <c r="Q2486" i="2"/>
  <c r="R2462" i="2"/>
  <c r="Q2462" i="2"/>
  <c r="R2454" i="2"/>
  <c r="Q2454" i="2"/>
  <c r="Q2446" i="2"/>
  <c r="R2446" i="2"/>
  <c r="R2430" i="2"/>
  <c r="Q2430" i="2"/>
  <c r="R2422" i="2"/>
  <c r="Q2422" i="2"/>
  <c r="Q2406" i="2"/>
  <c r="R2406" i="2"/>
  <c r="Q2398" i="2"/>
  <c r="R2398" i="2"/>
  <c r="R2390" i="2"/>
  <c r="Q2390" i="2"/>
  <c r="R2382" i="2"/>
  <c r="Q2382" i="2"/>
  <c r="R2374" i="2"/>
  <c r="Q2374" i="2"/>
  <c r="R2366" i="2"/>
  <c r="Q2366" i="2"/>
  <c r="R2358" i="2"/>
  <c r="Q2358" i="2"/>
  <c r="Q2342" i="2"/>
  <c r="R2342" i="2"/>
  <c r="R2318" i="2"/>
  <c r="Q2318" i="2"/>
  <c r="R2310" i="2"/>
  <c r="Q2310" i="2"/>
  <c r="Q2278" i="2"/>
  <c r="R2278" i="2"/>
  <c r="R2270" i="2"/>
  <c r="Q2270" i="2"/>
  <c r="R2262" i="2"/>
  <c r="Q2262" i="2"/>
  <c r="R2254" i="2"/>
  <c r="Q2254" i="2"/>
  <c r="R2246" i="2"/>
  <c r="Q2246" i="2"/>
  <c r="Q2238" i="2"/>
  <c r="R2238" i="2"/>
  <c r="Q2230" i="2"/>
  <c r="R2230" i="2"/>
  <c r="Q2214" i="2"/>
  <c r="R2214" i="2"/>
  <c r="Q2206" i="2"/>
  <c r="R2206" i="2"/>
  <c r="R2190" i="2"/>
  <c r="Q2190" i="2"/>
  <c r="Q2182" i="2"/>
  <c r="R2182" i="2"/>
  <c r="R2174" i="2"/>
  <c r="Q2174" i="2"/>
  <c r="Q2550" i="2"/>
  <c r="Q2294" i="2"/>
  <c r="Q569" i="2"/>
  <c r="R2761" i="2"/>
  <c r="R2409" i="2"/>
  <c r="R1712" i="2"/>
  <c r="R1704" i="2"/>
  <c r="R1696" i="2"/>
  <c r="R1688" i="2"/>
  <c r="R1680" i="2"/>
  <c r="R1672" i="2"/>
  <c r="R1664" i="2"/>
  <c r="R1656" i="2"/>
  <c r="R1648" i="2"/>
  <c r="R1640" i="2"/>
  <c r="R1632" i="2"/>
  <c r="R1624" i="2"/>
  <c r="R1616" i="2"/>
  <c r="R1608" i="2"/>
  <c r="R1600" i="2"/>
  <c r="R1592" i="2"/>
  <c r="R1584" i="2"/>
  <c r="R1576" i="2"/>
  <c r="R1568" i="2"/>
  <c r="R1560" i="2"/>
  <c r="R1552" i="2"/>
  <c r="R1544" i="2"/>
  <c r="R1536" i="2"/>
  <c r="R1528" i="2"/>
  <c r="R1520" i="2"/>
  <c r="R1512" i="2"/>
  <c r="R1504" i="2"/>
  <c r="R1496" i="2"/>
  <c r="R1488" i="2"/>
  <c r="R1480" i="2"/>
  <c r="R1472" i="2"/>
  <c r="R1464" i="2"/>
  <c r="R1456" i="2"/>
  <c r="R1448" i="2"/>
  <c r="R1440" i="2"/>
  <c r="R1432" i="2"/>
  <c r="R1424" i="2"/>
  <c r="R1416" i="2"/>
  <c r="R1408" i="2"/>
  <c r="R1400" i="2"/>
  <c r="R1392" i="2"/>
  <c r="R1384" i="2"/>
  <c r="R1376" i="2"/>
  <c r="R1368" i="2"/>
  <c r="R1360" i="2"/>
  <c r="R1352" i="2"/>
  <c r="R1344" i="2"/>
  <c r="R1336" i="2"/>
  <c r="R1328" i="2"/>
  <c r="R1320" i="2"/>
  <c r="R1312" i="2"/>
  <c r="R1304" i="2"/>
  <c r="R1296" i="2"/>
  <c r="R1288" i="2"/>
  <c r="R1280" i="2"/>
  <c r="R1272" i="2"/>
  <c r="R1264" i="2"/>
  <c r="R1256" i="2"/>
  <c r="R1248" i="2"/>
  <c r="R1240" i="2"/>
  <c r="R1232" i="2"/>
  <c r="R1224" i="2"/>
  <c r="R1216" i="2"/>
  <c r="R1208" i="2"/>
  <c r="R1200" i="2"/>
  <c r="R1192" i="2"/>
  <c r="R1184" i="2"/>
  <c r="R1176" i="2"/>
  <c r="R1168" i="2"/>
  <c r="R1160" i="2"/>
  <c r="R1152" i="2"/>
  <c r="R1144" i="2"/>
  <c r="R1136" i="2"/>
  <c r="R1128" i="2"/>
  <c r="R1120" i="2"/>
  <c r="R1112" i="2"/>
  <c r="R1104" i="2"/>
  <c r="R1096" i="2"/>
  <c r="R1088" i="2"/>
  <c r="R1080" i="2"/>
  <c r="R1072" i="2"/>
  <c r="R1064" i="2"/>
  <c r="R1056" i="2"/>
  <c r="R1048" i="2"/>
  <c r="R1040" i="2"/>
  <c r="R1032" i="2"/>
  <c r="R1024" i="2"/>
  <c r="R1016" i="2"/>
  <c r="R1008" i="2"/>
  <c r="R1000" i="2"/>
  <c r="R992" i="2"/>
  <c r="R984" i="2"/>
  <c r="R976" i="2"/>
  <c r="R968" i="2"/>
  <c r="R960" i="2"/>
  <c r="R952" i="2"/>
  <c r="R944" i="2"/>
  <c r="R936" i="2"/>
  <c r="R928" i="2"/>
  <c r="R920" i="2"/>
  <c r="R912" i="2"/>
  <c r="R904" i="2"/>
  <c r="R896" i="2"/>
  <c r="R888" i="2"/>
  <c r="R880" i="2"/>
  <c r="R872" i="2"/>
  <c r="R864" i="2"/>
  <c r="R856" i="2"/>
  <c r="R848" i="2"/>
  <c r="R840" i="2"/>
  <c r="R832" i="2"/>
  <c r="R824" i="2"/>
  <c r="R816" i="2"/>
  <c r="R808" i="2"/>
  <c r="R800" i="2"/>
  <c r="R792" i="2"/>
  <c r="R784" i="2"/>
  <c r="R776" i="2"/>
  <c r="R768" i="2"/>
  <c r="R760" i="2"/>
  <c r="R752" i="2"/>
  <c r="R744" i="2"/>
  <c r="R736" i="2"/>
  <c r="R728" i="2"/>
  <c r="R720" i="2"/>
  <c r="R712" i="2"/>
  <c r="R704" i="2"/>
  <c r="Q1918" i="2"/>
  <c r="R2167" i="2"/>
  <c r="R2159" i="2"/>
  <c r="R2151" i="2"/>
  <c r="R2143" i="2"/>
  <c r="R2135" i="2"/>
  <c r="R2127" i="2"/>
  <c r="R2119" i="2"/>
  <c r="R2111" i="2"/>
  <c r="R2103" i="2"/>
  <c r="R2095" i="2"/>
  <c r="R2087" i="2"/>
  <c r="R2079" i="2"/>
  <c r="R2071" i="2"/>
  <c r="R2063" i="2"/>
  <c r="R2055" i="2"/>
  <c r="R2047" i="2"/>
  <c r="R2031" i="2"/>
  <c r="R2023" i="2"/>
  <c r="R2015" i="2"/>
  <c r="R2007" i="2"/>
  <c r="R1999" i="2"/>
  <c r="R1991" i="2"/>
  <c r="R1983" i="2"/>
  <c r="R1975" i="2"/>
  <c r="R1967" i="2"/>
  <c r="R1959" i="2"/>
  <c r="R1951" i="2"/>
  <c r="R1943" i="2"/>
  <c r="R1935" i="2"/>
  <c r="R1927" i="2"/>
  <c r="R1919" i="2"/>
  <c r="R1911" i="2"/>
  <c r="R1903" i="2"/>
  <c r="R1887" i="2"/>
  <c r="R1879" i="2"/>
  <c r="R1871" i="2"/>
  <c r="R1863" i="2"/>
  <c r="R1855" i="2"/>
  <c r="R1847" i="2"/>
  <c r="R1839" i="2"/>
  <c r="R1831" i="2"/>
  <c r="R1823" i="2"/>
  <c r="R1815" i="2"/>
  <c r="R1807" i="2"/>
  <c r="R1799" i="2"/>
  <c r="R1791" i="2"/>
  <c r="R1775" i="2"/>
  <c r="R1767" i="2"/>
  <c r="R1759" i="2"/>
  <c r="R1751" i="2"/>
  <c r="R1743" i="2"/>
  <c r="R1735" i="2"/>
  <c r="R1727" i="2"/>
  <c r="R1719" i="2"/>
  <c r="R1711" i="2"/>
  <c r="R1703" i="2"/>
  <c r="R1695" i="2"/>
  <c r="R1687" i="2"/>
  <c r="R1679" i="2"/>
  <c r="R1671" i="2"/>
  <c r="R1663" i="2"/>
  <c r="R1655" i="2"/>
  <c r="R1647" i="2"/>
  <c r="R1639" i="2"/>
  <c r="R1631" i="2"/>
  <c r="R1623" i="2"/>
  <c r="R1615" i="2"/>
  <c r="R1607" i="2"/>
  <c r="R1599" i="2"/>
  <c r="R1591" i="2"/>
  <c r="R1583" i="2"/>
  <c r="R1575" i="2"/>
  <c r="R1567" i="2"/>
  <c r="R1559" i="2"/>
  <c r="R1551" i="2"/>
  <c r="R1543" i="2"/>
  <c r="R1535" i="2"/>
  <c r="R1527" i="2"/>
  <c r="R1519" i="2"/>
  <c r="R1511" i="2"/>
  <c r="R1503" i="2"/>
  <c r="R1495" i="2"/>
  <c r="R1487" i="2"/>
  <c r="R1479" i="2"/>
  <c r="R1471" i="2"/>
  <c r="R1463" i="2"/>
  <c r="R1455" i="2"/>
  <c r="R1447" i="2"/>
  <c r="R1439" i="2"/>
  <c r="R1431" i="2"/>
  <c r="R1423" i="2"/>
  <c r="R1415" i="2"/>
  <c r="R1407" i="2"/>
  <c r="R1399" i="2"/>
  <c r="R1391" i="2"/>
  <c r="R1383" i="2"/>
  <c r="R1375" i="2"/>
  <c r="R1367" i="2"/>
  <c r="R1359" i="2"/>
  <c r="R1351" i="2"/>
  <c r="R1343" i="2"/>
  <c r="R1335" i="2"/>
  <c r="R1327" i="2"/>
  <c r="R1319" i="2"/>
  <c r="R1311" i="2"/>
  <c r="R1303" i="2"/>
  <c r="R1295" i="2"/>
  <c r="R1279" i="2"/>
  <c r="R1271" i="2"/>
  <c r="R1263" i="2"/>
  <c r="R1255" i="2"/>
  <c r="R1247" i="2"/>
  <c r="R1239" i="2"/>
  <c r="R1231" i="2"/>
  <c r="R1223" i="2"/>
  <c r="R1215" i="2"/>
  <c r="R1207" i="2"/>
  <c r="R1199" i="2"/>
  <c r="R1191" i="2"/>
  <c r="R1183" i="2"/>
  <c r="R1175" i="2"/>
  <c r="R1167" i="2"/>
  <c r="R1159" i="2"/>
  <c r="R1151" i="2"/>
  <c r="R823" i="2"/>
  <c r="R815" i="2"/>
  <c r="Q2142" i="2"/>
  <c r="R2142" i="2"/>
  <c r="Q2134" i="2"/>
  <c r="R2134" i="2"/>
  <c r="R2110" i="2"/>
  <c r="Q2110" i="2"/>
  <c r="R2094" i="2"/>
  <c r="Q2094" i="2"/>
  <c r="Q2086" i="2"/>
  <c r="R2086" i="2"/>
  <c r="Q2078" i="2"/>
  <c r="R2078" i="2"/>
  <c r="Q2062" i="2"/>
  <c r="R2062" i="2"/>
  <c r="R2046" i="2"/>
  <c r="Q2046" i="2"/>
  <c r="Q2022" i="2"/>
  <c r="R2022" i="2"/>
  <c r="Q2014" i="2"/>
  <c r="R2014" i="2"/>
  <c r="R1998" i="2"/>
  <c r="Q1998" i="2"/>
  <c r="Q1974" i="2"/>
  <c r="R1974" i="2"/>
  <c r="R1966" i="2"/>
  <c r="Q1966" i="2"/>
  <c r="R1950" i="2"/>
  <c r="Q1950" i="2"/>
  <c r="R1934" i="2"/>
  <c r="Q1934" i="2"/>
  <c r="Q1926" i="2"/>
  <c r="R1926" i="2"/>
  <c r="R1886" i="2"/>
  <c r="Q1886" i="2"/>
  <c r="Q1878" i="2"/>
  <c r="R1878" i="2"/>
  <c r="R1854" i="2"/>
  <c r="Q1854" i="2"/>
  <c r="Q1830" i="2"/>
  <c r="R1830" i="2"/>
  <c r="Q1814" i="2"/>
  <c r="R1814" i="2"/>
  <c r="Q1766" i="2"/>
  <c r="R1766" i="2"/>
  <c r="Q1758" i="2"/>
  <c r="R1758" i="2"/>
  <c r="R1742" i="2"/>
  <c r="Q1742" i="2"/>
  <c r="Q1694" i="2"/>
  <c r="R1694" i="2"/>
  <c r="R1686" i="2"/>
  <c r="Q1686" i="2"/>
  <c r="Q1662" i="2"/>
  <c r="R1662" i="2"/>
  <c r="Q1646" i="2"/>
  <c r="R1646" i="2"/>
  <c r="R1638" i="2"/>
  <c r="Q1638" i="2"/>
  <c r="Q1622" i="2"/>
  <c r="R1622" i="2"/>
  <c r="R1590" i="2"/>
  <c r="Q1590" i="2"/>
  <c r="Q1558" i="2"/>
  <c r="R1558" i="2"/>
  <c r="R1550" i="2"/>
  <c r="Q1550" i="2"/>
  <c r="R1542" i="2"/>
  <c r="Q1542" i="2"/>
  <c r="R1526" i="2"/>
  <c r="Q1526" i="2"/>
  <c r="Q1518" i="2"/>
  <c r="R1518" i="2"/>
  <c r="Q1502" i="2"/>
  <c r="R1502" i="2"/>
  <c r="Q1494" i="2"/>
  <c r="R1494" i="2"/>
  <c r="R1486" i="2"/>
  <c r="Q1486" i="2"/>
  <c r="Q1470" i="2"/>
  <c r="R1470" i="2"/>
  <c r="R1462" i="2"/>
  <c r="Q1462" i="2"/>
  <c r="R1454" i="2"/>
  <c r="Q1454" i="2"/>
  <c r="Q1438" i="2"/>
  <c r="R1438" i="2"/>
  <c r="R1422" i="2"/>
  <c r="Q1422" i="2"/>
  <c r="R1390" i="2"/>
  <c r="Q1390" i="2"/>
  <c r="R1358" i="2"/>
  <c r="Q1358" i="2"/>
  <c r="R1350" i="2"/>
  <c r="Q1350" i="2"/>
  <c r="R1326" i="2"/>
  <c r="Q1326" i="2"/>
  <c r="Q1310" i="2"/>
  <c r="R1310" i="2"/>
  <c r="R1302" i="2"/>
  <c r="Q1302" i="2"/>
  <c r="R1286" i="2"/>
  <c r="Q1286" i="2"/>
  <c r="Q1270" i="2"/>
  <c r="R1270" i="2"/>
  <c r="R1214" i="2"/>
  <c r="Q1214" i="2"/>
  <c r="R1206" i="2"/>
  <c r="Q1206" i="2"/>
  <c r="R1198" i="2"/>
  <c r="Q1198" i="2"/>
  <c r="Q1182" i="2"/>
  <c r="R1182" i="2"/>
  <c r="Q1166" i="2"/>
  <c r="R1166" i="2"/>
  <c r="Q1150" i="2"/>
  <c r="R1150" i="2"/>
  <c r="Q1902" i="2"/>
  <c r="R1261" i="2"/>
  <c r="R1245" i="2"/>
  <c r="R1237" i="2"/>
  <c r="R1229" i="2"/>
  <c r="R1221" i="2"/>
  <c r="R1213" i="2"/>
  <c r="R1205" i="2"/>
  <c r="R1197" i="2"/>
  <c r="R1189" i="2"/>
  <c r="R1181" i="2"/>
  <c r="R1173" i="2"/>
  <c r="R1165" i="2"/>
  <c r="R1157" i="2"/>
  <c r="R1149" i="2"/>
  <c r="R1141" i="2"/>
  <c r="R1133" i="2"/>
  <c r="R1125" i="2"/>
  <c r="R1117" i="2"/>
  <c r="R1109" i="2"/>
  <c r="R1101" i="2"/>
  <c r="R1093" i="2"/>
  <c r="R1085" i="2"/>
  <c r="R1077" i="2"/>
  <c r="R1069" i="2"/>
  <c r="R1061" i="2"/>
  <c r="R1045" i="2"/>
  <c r="R1037" i="2"/>
  <c r="R1029" i="2"/>
  <c r="R1021" i="2"/>
  <c r="R1013" i="2"/>
  <c r="R1005" i="2"/>
  <c r="R997" i="2"/>
  <c r="R989" i="2"/>
  <c r="R981" i="2"/>
  <c r="R973" i="2"/>
  <c r="R965" i="2"/>
  <c r="R957" i="2"/>
  <c r="R949" i="2"/>
  <c r="R941" i="2"/>
  <c r="R933" i="2"/>
  <c r="R925" i="2"/>
  <c r="R917" i="2"/>
  <c r="R909" i="2"/>
  <c r="R901" i="2"/>
  <c r="R893" i="2"/>
  <c r="R877" i="2"/>
  <c r="R869" i="2"/>
  <c r="R861" i="2"/>
  <c r="R853" i="2"/>
  <c r="R845" i="2"/>
  <c r="R837" i="2"/>
  <c r="R829" i="2"/>
  <c r="R821" i="2"/>
  <c r="R813" i="2"/>
  <c r="R805" i="2"/>
  <c r="R797" i="2"/>
  <c r="R789" i="2"/>
  <c r="R781" i="2"/>
  <c r="R773" i="2"/>
  <c r="R765" i="2"/>
  <c r="R757" i="2"/>
  <c r="R749" i="2"/>
  <c r="R741" i="2"/>
  <c r="R733" i="2"/>
  <c r="R725" i="2"/>
  <c r="R717" i="2"/>
  <c r="R709" i="2"/>
  <c r="R701" i="2"/>
  <c r="R693" i="2"/>
  <c r="R685" i="2"/>
  <c r="R677" i="2"/>
  <c r="R669" i="2"/>
  <c r="R661" i="2"/>
  <c r="R653" i="2"/>
  <c r="R645" i="2"/>
  <c r="R637" i="2"/>
  <c r="R629" i="2"/>
  <c r="R621" i="2"/>
  <c r="R613" i="2"/>
  <c r="R605" i="2"/>
  <c r="R597" i="2"/>
  <c r="R589" i="2"/>
  <c r="R581" i="2"/>
  <c r="R573" i="2"/>
  <c r="R565" i="2"/>
  <c r="R557" i="2"/>
  <c r="R549" i="2"/>
  <c r="R541" i="2"/>
  <c r="R533" i="2"/>
  <c r="R525" i="2"/>
  <c r="R517" i="2"/>
  <c r="R509" i="2"/>
  <c r="R501" i="2"/>
  <c r="R493" i="2"/>
  <c r="R485" i="2"/>
  <c r="R477" i="2"/>
  <c r="R469" i="2"/>
  <c r="R461" i="2"/>
  <c r="R453" i="2"/>
  <c r="R445" i="2"/>
  <c r="R437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61" i="2"/>
  <c r="R253" i="2"/>
  <c r="R24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9" i="2"/>
  <c r="R21" i="2"/>
  <c r="R13" i="2"/>
  <c r="R5" i="2"/>
  <c r="Q1342" i="2"/>
  <c r="R2070" i="2"/>
  <c r="R1734" i="2"/>
  <c r="R2753" i="2"/>
  <c r="R2745" i="2"/>
  <c r="R2737" i="2"/>
  <c r="R2729" i="2"/>
  <c r="R2721" i="2"/>
  <c r="R2713" i="2"/>
  <c r="R2705" i="2"/>
  <c r="R2697" i="2"/>
  <c r="R2689" i="2"/>
  <c r="R2681" i="2"/>
  <c r="R2673" i="2"/>
  <c r="R2665" i="2"/>
  <c r="R2657" i="2"/>
  <c r="R2649" i="2"/>
  <c r="R2641" i="2"/>
  <c r="R2633" i="2"/>
  <c r="R2625" i="2"/>
  <c r="R2617" i="2"/>
  <c r="R2609" i="2"/>
  <c r="R2593" i="2"/>
  <c r="R2585" i="2"/>
  <c r="R2577" i="2"/>
  <c r="R2569" i="2"/>
  <c r="R2561" i="2"/>
  <c r="R2553" i="2"/>
  <c r="R2545" i="2"/>
  <c r="R2537" i="2"/>
  <c r="R2529" i="2"/>
  <c r="R2521" i="2"/>
  <c r="R2513" i="2"/>
  <c r="R2505" i="2"/>
  <c r="R2497" i="2"/>
  <c r="R2489" i="2"/>
  <c r="R2481" i="2"/>
  <c r="R2473" i="2"/>
  <c r="R2465" i="2"/>
  <c r="R2457" i="2"/>
  <c r="R2449" i="2"/>
  <c r="R2441" i="2"/>
  <c r="R2433" i="2"/>
  <c r="R2425" i="2"/>
  <c r="R2417" i="2"/>
  <c r="R2401" i="2"/>
  <c r="R2393" i="2"/>
  <c r="R2385" i="2"/>
  <c r="R2377" i="2"/>
  <c r="R2345" i="2"/>
  <c r="R2313" i="2"/>
  <c r="R2209" i="2"/>
  <c r="R2113" i="2"/>
  <c r="R2065" i="2"/>
  <c r="R2041" i="2"/>
  <c r="R1993" i="2"/>
  <c r="R1969" i="2"/>
  <c r="R1849" i="2"/>
  <c r="R1793" i="2"/>
  <c r="R1697" i="2"/>
  <c r="R1657" i="2"/>
  <c r="R1601" i="2"/>
  <c r="R1289" i="2"/>
  <c r="R1025" i="2"/>
  <c r="R921" i="2"/>
  <c r="R817" i="2"/>
  <c r="R769" i="2"/>
  <c r="R217" i="2"/>
  <c r="R153" i="2"/>
  <c r="R121" i="2"/>
  <c r="R89" i="2"/>
  <c r="R696" i="2"/>
  <c r="R688" i="2"/>
  <c r="R680" i="2"/>
  <c r="R672" i="2"/>
  <c r="R664" i="2"/>
  <c r="R656" i="2"/>
  <c r="R648" i="2"/>
  <c r="R640" i="2"/>
  <c r="R632" i="2"/>
  <c r="R624" i="2"/>
  <c r="R616" i="2"/>
  <c r="R608" i="2"/>
  <c r="R600" i="2"/>
  <c r="R592" i="2"/>
  <c r="R576" i="2"/>
  <c r="R568" i="2"/>
  <c r="R560" i="2"/>
  <c r="R552" i="2"/>
  <c r="R544" i="2"/>
  <c r="R536" i="2"/>
  <c r="R528" i="2"/>
  <c r="R520" i="2"/>
  <c r="R512" i="2"/>
  <c r="R504" i="2"/>
  <c r="R496" i="2"/>
  <c r="R488" i="2"/>
  <c r="R480" i="2"/>
  <c r="R472" i="2"/>
  <c r="R464" i="2"/>
  <c r="R456" i="2"/>
  <c r="R448" i="2"/>
  <c r="R440" i="2"/>
  <c r="R432" i="2"/>
  <c r="R424" i="2"/>
  <c r="R416" i="2"/>
  <c r="R408" i="2"/>
  <c r="R400" i="2"/>
  <c r="R392" i="2"/>
  <c r="R384" i="2"/>
  <c r="R376" i="2"/>
  <c r="R368" i="2"/>
  <c r="R360" i="2"/>
  <c r="R352" i="2"/>
  <c r="R344" i="2"/>
  <c r="R336" i="2"/>
  <c r="R328" i="2"/>
  <c r="R320" i="2"/>
  <c r="R312" i="2"/>
  <c r="R304" i="2"/>
  <c r="R296" i="2"/>
  <c r="R288" i="2"/>
  <c r="R280" i="2"/>
  <c r="R272" i="2"/>
  <c r="R264" i="2"/>
  <c r="R256" i="2"/>
  <c r="R248" i="2"/>
  <c r="R240" i="2"/>
  <c r="R232" i="2"/>
  <c r="R224" i="2"/>
  <c r="R216" i="2"/>
  <c r="R208" i="2"/>
  <c r="R200" i="2"/>
  <c r="R192" i="2"/>
  <c r="R184" i="2"/>
  <c r="R176" i="2"/>
  <c r="R168" i="2"/>
  <c r="R160" i="2"/>
  <c r="R152" i="2"/>
  <c r="R144" i="2"/>
  <c r="R136" i="2"/>
  <c r="R128" i="2"/>
  <c r="R120" i="2"/>
  <c r="R112" i="2"/>
  <c r="R104" i="2"/>
  <c r="R96" i="2"/>
  <c r="R88" i="2"/>
  <c r="R80" i="2"/>
  <c r="R72" i="2"/>
  <c r="R64" i="2"/>
  <c r="R1143" i="2"/>
  <c r="R1135" i="2"/>
  <c r="R1127" i="2"/>
  <c r="R1119" i="2"/>
  <c r="R1111" i="2"/>
  <c r="R1103" i="2"/>
  <c r="R1095" i="2"/>
  <c r="R1087" i="2"/>
  <c r="R1079" i="2"/>
  <c r="R1071" i="2"/>
  <c r="R1063" i="2"/>
  <c r="R1055" i="2"/>
  <c r="R1047" i="2"/>
  <c r="R1039" i="2"/>
  <c r="R1031" i="2"/>
  <c r="R1023" i="2"/>
  <c r="R1015" i="2"/>
  <c r="R1007" i="2"/>
  <c r="R999" i="2"/>
  <c r="R991" i="2"/>
  <c r="R983" i="2"/>
  <c r="R975" i="2"/>
  <c r="R967" i="2"/>
  <c r="R959" i="2"/>
  <c r="R951" i="2"/>
  <c r="R943" i="2"/>
  <c r="R935" i="2"/>
  <c r="R927" i="2"/>
  <c r="R919" i="2"/>
  <c r="R911" i="2"/>
  <c r="R903" i="2"/>
  <c r="R895" i="2"/>
  <c r="R887" i="2"/>
  <c r="R879" i="2"/>
  <c r="R871" i="2"/>
  <c r="R863" i="2"/>
  <c r="R855" i="2"/>
  <c r="R847" i="2"/>
  <c r="R839" i="2"/>
  <c r="R831" i="2"/>
  <c r="R807" i="2"/>
  <c r="R799" i="2"/>
  <c r="R791" i="2"/>
  <c r="R783" i="2"/>
  <c r="R775" i="2"/>
  <c r="R767" i="2"/>
  <c r="R759" i="2"/>
  <c r="R751" i="2"/>
  <c r="R743" i="2"/>
  <c r="R735" i="2"/>
  <c r="R727" i="2"/>
  <c r="R719" i="2"/>
  <c r="R711" i="2"/>
  <c r="R703" i="2"/>
  <c r="R695" i="2"/>
  <c r="R687" i="2"/>
  <c r="R679" i="2"/>
  <c r="R671" i="2"/>
  <c r="R663" i="2"/>
  <c r="R655" i="2"/>
  <c r="R647" i="2"/>
  <c r="R639" i="2"/>
  <c r="R631" i="2"/>
  <c r="R623" i="2"/>
  <c r="R615" i="2"/>
  <c r="R607" i="2"/>
  <c r="R599" i="2"/>
  <c r="R591" i="2"/>
  <c r="R583" i="2"/>
  <c r="R575" i="2"/>
  <c r="R567" i="2"/>
  <c r="R559" i="2"/>
  <c r="R551" i="2"/>
  <c r="R543" i="2"/>
  <c r="R455" i="2"/>
  <c r="R391" i="2"/>
  <c r="R383" i="2"/>
  <c r="R351" i="2"/>
  <c r="R319" i="2"/>
  <c r="R175" i="2"/>
  <c r="R71" i="2"/>
  <c r="Q1134" i="2"/>
  <c r="R1134" i="2"/>
  <c r="Q1118" i="2"/>
  <c r="R1118" i="2"/>
  <c r="R1022" i="2"/>
  <c r="Q1022" i="2"/>
  <c r="R12" i="2"/>
  <c r="R4" i="2"/>
  <c r="Q966" i="2"/>
  <c r="R2974" i="2"/>
  <c r="R2902" i="2"/>
  <c r="R2878" i="2"/>
  <c r="R2854" i="2"/>
  <c r="R2830" i="2"/>
  <c r="R2806" i="2"/>
  <c r="R2782" i="2"/>
  <c r="R2758" i="2"/>
  <c r="R2686" i="2"/>
  <c r="R2614" i="2"/>
  <c r="R2150" i="2"/>
  <c r="R2126" i="2"/>
  <c r="R1790" i="2"/>
  <c r="R1478" i="2"/>
  <c r="R1406" i="2"/>
  <c r="R1334" i="2"/>
  <c r="R1246" i="2"/>
  <c r="R1174" i="2"/>
  <c r="R1038" i="2"/>
  <c r="R48" i="2"/>
  <c r="R40" i="2"/>
  <c r="R32" i="2"/>
  <c r="R24" i="2"/>
  <c r="R16" i="2"/>
  <c r="R8" i="2"/>
  <c r="R535" i="2"/>
  <c r="R527" i="2"/>
  <c r="R519" i="2"/>
  <c r="R511" i="2"/>
  <c r="R495" i="2"/>
  <c r="R487" i="2"/>
  <c r="R479" i="2"/>
  <c r="R463" i="2"/>
  <c r="R431" i="2"/>
  <c r="R423" i="2"/>
  <c r="R415" i="2"/>
  <c r="R399" i="2"/>
  <c r="R375" i="2"/>
  <c r="R367" i="2"/>
  <c r="R359" i="2"/>
  <c r="R335" i="2"/>
  <c r="R327" i="2"/>
  <c r="R311" i="2"/>
  <c r="R295" i="2"/>
  <c r="R287" i="2"/>
  <c r="R279" i="2"/>
  <c r="R263" i="2"/>
  <c r="R247" i="2"/>
  <c r="R239" i="2"/>
  <c r="R231" i="2"/>
  <c r="R215" i="2"/>
  <c r="R207" i="2"/>
  <c r="R183" i="2"/>
  <c r="R167" i="2"/>
  <c r="R159" i="2"/>
  <c r="R143" i="2"/>
  <c r="R135" i="2"/>
  <c r="R111" i="2"/>
  <c r="R103" i="2"/>
  <c r="R95" i="2"/>
  <c r="R79" i="2"/>
  <c r="R63" i="2"/>
  <c r="R55" i="2"/>
  <c r="R47" i="2"/>
  <c r="R31" i="2"/>
  <c r="R23" i="2"/>
  <c r="R7" i="2"/>
  <c r="R2950" i="2"/>
  <c r="R2926" i="2"/>
  <c r="R2862" i="2"/>
  <c r="R2846" i="2"/>
  <c r="R2814" i="2"/>
  <c r="R2798" i="2"/>
  <c r="R2734" i="2"/>
  <c r="R2710" i="2"/>
  <c r="R2678" i="2"/>
  <c r="R2670" i="2"/>
  <c r="R2606" i="2"/>
  <c r="R2574" i="2"/>
  <c r="R2542" i="2"/>
  <c r="R2478" i="2"/>
  <c r="R2470" i="2"/>
  <c r="R2438" i="2"/>
  <c r="R2414" i="2"/>
  <c r="R2350" i="2"/>
  <c r="R2334" i="2"/>
  <c r="R2302" i="2"/>
  <c r="R2286" i="2"/>
  <c r="R2222" i="2"/>
  <c r="R2198" i="2"/>
  <c r="R2166" i="2"/>
  <c r="R2158" i="2"/>
  <c r="R2118" i="2"/>
  <c r="R2102" i="2"/>
  <c r="R2054" i="2"/>
  <c r="R2038" i="2"/>
  <c r="R2030" i="2"/>
  <c r="R2006" i="2"/>
  <c r="R1990" i="2"/>
  <c r="R1982" i="2"/>
  <c r="R1958" i="2"/>
  <c r="R1942" i="2"/>
  <c r="R1910" i="2"/>
  <c r="R1894" i="2"/>
  <c r="R1870" i="2"/>
  <c r="R1862" i="2"/>
  <c r="R1846" i="2"/>
  <c r="R1838" i="2"/>
  <c r="R1822" i="2"/>
  <c r="R1806" i="2"/>
  <c r="R1798" i="2"/>
  <c r="R1782" i="2"/>
  <c r="R1774" i="2"/>
  <c r="R1750" i="2"/>
  <c r="R1726" i="2"/>
  <c r="R1718" i="2"/>
  <c r="R1702" i="2"/>
  <c r="R1678" i="2"/>
  <c r="R1670" i="2"/>
  <c r="R1654" i="2"/>
  <c r="R1630" i="2"/>
  <c r="R1606" i="2"/>
  <c r="R1582" i="2"/>
  <c r="R1574" i="2"/>
  <c r="R1566" i="2"/>
  <c r="R1534" i="2"/>
  <c r="R1510" i="2"/>
  <c r="R1446" i="2"/>
  <c r="R1430" i="2"/>
  <c r="R1414" i="2"/>
  <c r="R1398" i="2"/>
  <c r="R1382" i="2"/>
  <c r="R1374" i="2"/>
  <c r="R1366" i="2"/>
  <c r="R1318" i="2"/>
  <c r="R1294" i="2"/>
  <c r="R1278" i="2"/>
  <c r="R1262" i="2"/>
  <c r="R1254" i="2"/>
  <c r="R1238" i="2"/>
  <c r="R1190" i="2"/>
  <c r="R1158" i="2"/>
  <c r="R1142" i="2"/>
  <c r="R1126" i="2"/>
  <c r="R1110" i="2"/>
  <c r="R1102" i="2"/>
  <c r="R1094" i="2"/>
  <c r="R1078" i="2"/>
  <c r="R1062" i="2"/>
  <c r="R1054" i="2"/>
  <c r="R1046" i="2"/>
  <c r="R1030" i="2"/>
  <c r="R1014" i="2"/>
  <c r="R1006" i="2"/>
  <c r="R998" i="2"/>
  <c r="R982" i="2"/>
  <c r="R974" i="2"/>
  <c r="R958" i="2"/>
  <c r="R950" i="2"/>
  <c r="R942" i="2"/>
  <c r="R934" i="2"/>
  <c r="R910" i="2"/>
  <c r="R902" i="2"/>
  <c r="R886" i="2"/>
  <c r="R870" i="2"/>
  <c r="R862" i="2"/>
  <c r="R838" i="2"/>
  <c r="R830" i="2"/>
  <c r="R822" i="2"/>
  <c r="R814" i="2"/>
  <c r="R806" i="2"/>
  <c r="R798" i="2"/>
  <c r="R790" i="2"/>
  <c r="R774" i="2"/>
  <c r="R766" i="2"/>
  <c r="R758" i="2"/>
  <c r="R742" i="2"/>
  <c r="R734" i="2"/>
  <c r="R718" i="2"/>
  <c r="R702" i="2"/>
  <c r="R694" i="2"/>
  <c r="R686" i="2"/>
  <c r="R678" i="2"/>
  <c r="R646" i="2"/>
  <c r="R622" i="2"/>
  <c r="R614" i="2"/>
  <c r="R606" i="2"/>
  <c r="R590" i="2"/>
  <c r="R582" i="2"/>
  <c r="R566" i="2"/>
  <c r="R550" i="2"/>
  <c r="R526" i="2"/>
  <c r="R518" i="2"/>
  <c r="R502" i="2"/>
  <c r="R494" i="2"/>
  <c r="R486" i="2"/>
  <c r="R478" i="2"/>
  <c r="R470" i="2"/>
  <c r="R454" i="2"/>
  <c r="R446" i="2"/>
  <c r="R438" i="2"/>
  <c r="R430" i="2"/>
  <c r="R422" i="2"/>
  <c r="R406" i="2"/>
  <c r="R390" i="2"/>
  <c r="R382" i="2"/>
  <c r="R366" i="2"/>
  <c r="R358" i="2"/>
  <c r="R350" i="2"/>
  <c r="R342" i="2"/>
  <c r="R334" i="2"/>
  <c r="R326" i="2"/>
  <c r="R310" i="2"/>
  <c r="R294" i="2"/>
  <c r="R286" i="2"/>
  <c r="R278" i="2"/>
  <c r="R270" i="2"/>
  <c r="R262" i="2"/>
  <c r="R238" i="2"/>
  <c r="R230" i="2"/>
  <c r="R222" i="2"/>
  <c r="R214" i="2"/>
  <c r="R198" i="2"/>
  <c r="R190" i="2"/>
  <c r="R182" i="2"/>
  <c r="R166" i="2"/>
  <c r="R158" i="2"/>
  <c r="R150" i="2"/>
  <c r="R142" i="2"/>
  <c r="R134" i="2"/>
  <c r="R118" i="2"/>
  <c r="R102" i="2"/>
  <c r="R78" i="2"/>
  <c r="R70" i="2"/>
  <c r="R62" i="2"/>
  <c r="R38" i="2"/>
  <c r="R30" i="2"/>
  <c r="R22" i="2"/>
  <c r="R6" i="2"/>
  <c r="R2369" i="2"/>
  <c r="R2305" i="2"/>
  <c r="R2241" i="2"/>
  <c r="R2177" i="2"/>
  <c r="R2121" i="2"/>
  <c r="R2089" i="2"/>
  <c r="R2081" i="2"/>
  <c r="R2017" i="2"/>
  <c r="R1985" i="2"/>
  <c r="R1953" i="2"/>
  <c r="R1937" i="2"/>
  <c r="R1929" i="2"/>
  <c r="R1921" i="2"/>
  <c r="R1905" i="2"/>
  <c r="R1889" i="2"/>
  <c r="R1881" i="2"/>
  <c r="R1873" i="2"/>
  <c r="R1857" i="2"/>
  <c r="R1833" i="2"/>
  <c r="R1809" i="2"/>
  <c r="R1785" i="2"/>
  <c r="R1761" i="2"/>
  <c r="R1753" i="2"/>
  <c r="R1745" i="2"/>
  <c r="R1689" i="2"/>
  <c r="R1681" i="2"/>
  <c r="R1649" i="2"/>
  <c r="R1617" i="2"/>
  <c r="R1593" i="2"/>
  <c r="R1577" i="2"/>
  <c r="R1545" i="2"/>
  <c r="R1529" i="2"/>
  <c r="R1497" i="2"/>
  <c r="R1465" i="2"/>
  <c r="R1457" i="2"/>
  <c r="R1441" i="2"/>
  <c r="R1409" i="2"/>
  <c r="R1401" i="2"/>
  <c r="R1393" i="2"/>
  <c r="R1369" i="2"/>
  <c r="R1361" i="2"/>
  <c r="R1337" i="2"/>
  <c r="R1321" i="2"/>
  <c r="R1305" i="2"/>
  <c r="R1297" i="2"/>
  <c r="R1273" i="2"/>
  <c r="R1249" i="2"/>
  <c r="R1225" i="2"/>
  <c r="R1209" i="2"/>
  <c r="R1201" i="2"/>
  <c r="R1177" i="2"/>
  <c r="R1169" i="2"/>
  <c r="R1153" i="2"/>
  <c r="R1145" i="2"/>
  <c r="R1129" i="2"/>
  <c r="R1105" i="2"/>
  <c r="R1097" i="2"/>
  <c r="R1081" i="2"/>
  <c r="R1073" i="2"/>
  <c r="R1065" i="2"/>
  <c r="R1033" i="2"/>
  <c r="R1017" i="2"/>
  <c r="R1001" i="2"/>
  <c r="R985" i="2"/>
  <c r="R969" i="2"/>
  <c r="R945" i="2"/>
  <c r="R905" i="2"/>
  <c r="R881" i="2"/>
  <c r="R873" i="2"/>
  <c r="R849" i="2"/>
  <c r="R825" i="2"/>
  <c r="R809" i="2"/>
  <c r="R801" i="2"/>
  <c r="R793" i="2"/>
  <c r="R777" i="2"/>
  <c r="R753" i="2"/>
  <c r="R745" i="2"/>
  <c r="R737" i="2"/>
  <c r="R729" i="2"/>
  <c r="R721" i="2"/>
  <c r="R713" i="2"/>
  <c r="R697" i="2"/>
  <c r="R681" i="2"/>
  <c r="R673" i="2"/>
  <c r="R665" i="2"/>
  <c r="R649" i="2"/>
  <c r="R641" i="2"/>
  <c r="R625" i="2"/>
  <c r="R617" i="2"/>
  <c r="R601" i="2"/>
  <c r="R593" i="2"/>
  <c r="R585" i="2"/>
  <c r="R561" i="2"/>
  <c r="R537" i="2"/>
  <c r="R521" i="2"/>
  <c r="R513" i="2"/>
  <c r="R505" i="2"/>
  <c r="R497" i="2"/>
  <c r="R481" i="2"/>
  <c r="R473" i="2"/>
  <c r="R465" i="2"/>
  <c r="R457" i="2"/>
  <c r="R433" i="2"/>
  <c r="R409" i="2"/>
  <c r="R401" i="2"/>
  <c r="R393" i="2"/>
  <c r="R385" i="2"/>
  <c r="R369" i="2"/>
  <c r="R353" i="2"/>
  <c r="R345" i="2"/>
  <c r="R337" i="2"/>
  <c r="R321" i="2"/>
  <c r="R313" i="2"/>
  <c r="R305" i="2"/>
  <c r="R297" i="2"/>
  <c r="R289" i="2"/>
  <c r="R273" i="2"/>
  <c r="R257" i="2"/>
  <c r="R249" i="2"/>
  <c r="R241" i="2"/>
  <c r="R225" i="2"/>
  <c r="R209" i="2"/>
  <c r="R201" i="2"/>
  <c r="R193" i="2"/>
  <c r="R185" i="2"/>
  <c r="R177" i="2"/>
  <c r="R169" i="2"/>
  <c r="R161" i="2"/>
  <c r="R145" i="2"/>
  <c r="R129" i="2"/>
  <c r="R113" i="2"/>
  <c r="R105" i="2"/>
  <c r="R97" i="2"/>
  <c r="R65" i="2"/>
  <c r="R57" i="2"/>
  <c r="R49" i="2"/>
  <c r="R41" i="2"/>
  <c r="R33" i="2"/>
  <c r="R25" i="2"/>
  <c r="R17" i="2"/>
  <c r="H64" i="1" l="1"/>
  <c r="H67" i="1"/>
  <c r="H48" i="1"/>
  <c r="H51" i="1"/>
  <c r="H69" i="1"/>
  <c r="H50" i="1"/>
  <c r="H55" i="1"/>
  <c r="H57" i="1"/>
  <c r="H58" i="1"/>
  <c r="H43" i="1"/>
  <c r="H47" i="1"/>
  <c r="H63" i="1"/>
  <c r="H53" i="1"/>
  <c r="C67" i="1"/>
  <c r="E62" i="1"/>
  <c r="C51" i="1"/>
  <c r="E49" i="1"/>
  <c r="E43" i="1"/>
  <c r="C69" i="1"/>
  <c r="C53" i="1"/>
  <c r="E50" i="1"/>
  <c r="H54" i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H41" i="1"/>
  <c r="C64" i="1"/>
  <c r="E60" i="1"/>
  <c r="E47" i="1"/>
  <c r="C47" i="1"/>
  <c r="C68" i="1"/>
  <c r="E44" i="1"/>
  <c r="C49" i="1"/>
  <c r="E48" i="1"/>
  <c r="E64" i="1"/>
  <c r="C52" i="1"/>
  <c r="E58" i="1"/>
  <c r="C62" i="1"/>
  <c r="E46" i="1"/>
  <c r="C45" i="1"/>
  <c r="C65" i="1"/>
  <c r="E61" i="1"/>
  <c r="C48" i="1"/>
  <c r="E63" i="1"/>
  <c r="C43" i="1"/>
  <c r="E69" i="1"/>
  <c r="H46" i="1"/>
  <c r="H59" i="1"/>
  <c r="H60" i="1"/>
  <c r="H42" i="1"/>
  <c r="C60" i="1"/>
  <c r="E68" i="1"/>
  <c r="C41" i="1"/>
  <c r="E41" i="1"/>
  <c r="E59" i="1"/>
  <c r="C63" i="1"/>
  <c r="C46" i="1"/>
  <c r="E45" i="1"/>
  <c r="C66" i="1"/>
  <c r="E42" i="1"/>
  <c r="H62" i="1"/>
  <c r="C58" i="1"/>
  <c r="E56" i="1"/>
  <c r="C61" i="1"/>
  <c r="E57" i="1"/>
  <c r="C50" i="1"/>
  <c r="E52" i="1"/>
  <c r="H61" i="1"/>
  <c r="B78" i="1"/>
  <c r="H49" i="1"/>
  <c r="H66" i="1"/>
  <c r="H45" i="1"/>
  <c r="E67" i="1"/>
  <c r="C72" i="1"/>
  <c r="C56" i="1"/>
  <c r="E54" i="1"/>
  <c r="C59" i="1"/>
  <c r="E66" i="1"/>
  <c r="E53" i="1"/>
  <c r="C55" i="1"/>
  <c r="B79" i="1"/>
  <c r="H65" i="1"/>
  <c r="H68" i="1"/>
  <c r="H52" i="1"/>
  <c r="H56" i="1"/>
  <c r="E65" i="1"/>
  <c r="C42" i="1"/>
  <c r="E51" i="1"/>
  <c r="C54" i="1"/>
  <c r="C57" i="1"/>
  <c r="E55" i="1"/>
  <c r="B80" i="1" l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B81" i="1" l="1"/>
  <c r="C81" i="1" s="1"/>
  <c r="C80" i="1"/>
</calcChain>
</file>

<file path=xl/sharedStrings.xml><?xml version="1.0" encoding="utf-8"?>
<sst xmlns="http://schemas.openxmlformats.org/spreadsheetml/2006/main" count="34718" uniqueCount="8887">
  <si>
    <t>Activity ID</t>
  </si>
  <si>
    <t>Activity Status</t>
  </si>
  <si>
    <t>Activity Name</t>
  </si>
  <si>
    <t>Actual Start</t>
  </si>
  <si>
    <t>Actual Finish</t>
  </si>
  <si>
    <t>(*)BL Project Start</t>
  </si>
  <si>
    <t>(*)BL Project Finish</t>
  </si>
  <si>
    <t>Machine</t>
  </si>
  <si>
    <t>Machine Type</t>
  </si>
  <si>
    <t>Progress</t>
  </si>
  <si>
    <t>Department</t>
  </si>
  <si>
    <t>Machine Label</t>
  </si>
  <si>
    <t>Machine Label Group</t>
  </si>
  <si>
    <t>Planned Duration (Hrs)</t>
  </si>
  <si>
    <t>CDUVDU1000</t>
  </si>
  <si>
    <t>Completed</t>
  </si>
  <si>
    <t>Feed Cut Out</t>
  </si>
  <si>
    <t>26/03/2023 09:30:00</t>
  </si>
  <si>
    <t>26/03/2023 06:00:00</t>
  </si>
  <si>
    <t>UNIT SD</t>
  </si>
  <si>
    <t>PLANT</t>
  </si>
  <si>
    <t>OPERATION</t>
  </si>
  <si>
    <t>CDUVDU1010</t>
  </si>
  <si>
    <t>Final handover to Maintenance</t>
  </si>
  <si>
    <t>26/03/2023 15:16:24</t>
  </si>
  <si>
    <t>06/04/2023 13:46:04</t>
  </si>
  <si>
    <t>04/04/2023 14:00:00</t>
  </si>
  <si>
    <t>EQUIPMENT HNDOVR</t>
  </si>
  <si>
    <t>CDUVDU1030</t>
  </si>
  <si>
    <t>EQUIPMENT HANDOVER OF 01-FF-001</t>
  </si>
  <si>
    <t>28/03/2023 12:49:06</t>
  </si>
  <si>
    <t>31/03/2023 09:38:04</t>
  </si>
  <si>
    <t>30/03/2023 06:00:00</t>
  </si>
  <si>
    <t>01-FF-001</t>
  </si>
  <si>
    <t>CDUVDU1040</t>
  </si>
  <si>
    <t>EQUIPMENT HANDOVER OF 01-FF-002</t>
  </si>
  <si>
    <t>26/03/2023 12:17:00</t>
  </si>
  <si>
    <t>31/03/2023 12:03:24</t>
  </si>
  <si>
    <t>01-FF-002</t>
  </si>
  <si>
    <t>CDUVDU1460</t>
  </si>
  <si>
    <t>EQUIPMENT HANDOVER OF 01-CC-005</t>
  </si>
  <si>
    <t>27/03/2023 11:37:20</t>
  </si>
  <si>
    <t>30/03/2023 09:36:06</t>
  </si>
  <si>
    <t>30/03/2023 08:00:00</t>
  </si>
  <si>
    <t>01-CC-005</t>
  </si>
  <si>
    <t>CDUVDU1640</t>
  </si>
  <si>
    <t>EQUIPMENT HANDOVER OF 01-CC-001</t>
  </si>
  <si>
    <t>27/03/2023 11:39:19</t>
  </si>
  <si>
    <t>31/03/2023 12:02:48</t>
  </si>
  <si>
    <t>30/03/2023 14:30:00</t>
  </si>
  <si>
    <t>01-CC-001</t>
  </si>
  <si>
    <t>CDUVDU1650</t>
  </si>
  <si>
    <t>EQUIPMENT HANDOVER OF 01-CC-002</t>
  </si>
  <si>
    <t>31/03/2023 11:50:50</t>
  </si>
  <si>
    <t>31/03/2023 12:02:56</t>
  </si>
  <si>
    <t>01-CC-002</t>
  </si>
  <si>
    <t>CDUVDU1660</t>
  </si>
  <si>
    <t>EQUIPMENT HANDOVER OF 01-CC-003</t>
  </si>
  <si>
    <t>31/03/2023 11:50:30</t>
  </si>
  <si>
    <t>31/03/2023 12:03:06</t>
  </si>
  <si>
    <t>01-CC-003</t>
  </si>
  <si>
    <t>CDUVDU1670</t>
  </si>
  <si>
    <t>EQUIPMENT HANDOVER OF 01-CC-004</t>
  </si>
  <si>
    <t>31/03/2023 11:50:44</t>
  </si>
  <si>
    <t>31/03/2023 12:03:12</t>
  </si>
  <si>
    <t>01-CC-004</t>
  </si>
  <si>
    <t>CDUVDU2050</t>
  </si>
  <si>
    <t>EQUIPMENT HANDOVER OF 01-CC-006</t>
  </si>
  <si>
    <t>27/03/2023 11:40:28</t>
  </si>
  <si>
    <t>01/04/2023 09:49:32</t>
  </si>
  <si>
    <t>31/03/2023 14:30:00</t>
  </si>
  <si>
    <t>01-CC-006</t>
  </si>
  <si>
    <t>CDUVDU1860</t>
  </si>
  <si>
    <t>EQUIPMENT HANDOVER OF 01-EE-009B</t>
  </si>
  <si>
    <t>27/03/2023 11:41:36</t>
  </si>
  <si>
    <t>01/04/2023 09:49:50</t>
  </si>
  <si>
    <t>01-EE-009B</t>
  </si>
  <si>
    <t>CDUVDU1870</t>
  </si>
  <si>
    <t>EQUIPMENT HANDOVER OF 01-EE-091B</t>
  </si>
  <si>
    <t>27/03/2023 11:43:47</t>
  </si>
  <si>
    <t>01/04/2023 09:49:58</t>
  </si>
  <si>
    <t>01-EE-091B</t>
  </si>
  <si>
    <t>CDUVDU2060</t>
  </si>
  <si>
    <t>EQUIPMENT HANDOVER OF 01-EE-001</t>
  </si>
  <si>
    <t>27/03/2023 11:44:06</t>
  </si>
  <si>
    <t>31/03/2023 11:56:07</t>
  </si>
  <si>
    <t>01-EE-001</t>
  </si>
  <si>
    <t>CDUVDU2070</t>
  </si>
  <si>
    <t>EQUIPMENT HANDOVER OF 01-EE-002</t>
  </si>
  <si>
    <t>27/03/2023 11:44:25</t>
  </si>
  <si>
    <t>31/03/2023 11:56:27</t>
  </si>
  <si>
    <t>01-EE-002</t>
  </si>
  <si>
    <t>CDUVDU2080</t>
  </si>
  <si>
    <t>EQUIPMENT HANDOVER OF 01-EE-003</t>
  </si>
  <si>
    <t>27/03/2023 11:46:28</t>
  </si>
  <si>
    <t>01/04/2023 09:50:16</t>
  </si>
  <si>
    <t>01-EE-003</t>
  </si>
  <si>
    <t>CDUVDU2090</t>
  </si>
  <si>
    <t>EQUIPMENT HANDOVER OF 01-EE-005</t>
  </si>
  <si>
    <t>27/03/2023 11:46:49</t>
  </si>
  <si>
    <t>01/04/2023 09:51:00</t>
  </si>
  <si>
    <t>01-EE-005</t>
  </si>
  <si>
    <t>CDUVDU2100</t>
  </si>
  <si>
    <t>EQUIPMENT HANDOVER OF 01-EE-036</t>
  </si>
  <si>
    <t>27/03/2023 11:47:37</t>
  </si>
  <si>
    <t>01/04/2023 10:11:48</t>
  </si>
  <si>
    <t>01-EE-036</t>
  </si>
  <si>
    <t>CDUVDU2110</t>
  </si>
  <si>
    <t>EQUIPMENT HANDOVER OF 01-EE-037</t>
  </si>
  <si>
    <t>27/03/2023 11:47:59</t>
  </si>
  <si>
    <t>01/04/2023 10:10:21</t>
  </si>
  <si>
    <t>01-EE-037</t>
  </si>
  <si>
    <t>CDUVDU2120</t>
  </si>
  <si>
    <t>EQUIPMENT HANDOVER OF 01-EE-038</t>
  </si>
  <si>
    <t>27/03/2023 11:48:22</t>
  </si>
  <si>
    <t>01/04/2023 10:10:28</t>
  </si>
  <si>
    <t>01-EE-038</t>
  </si>
  <si>
    <t>CDUVDU2130</t>
  </si>
  <si>
    <t>EQUIPMENT HANDOVER OF 01-EE-039</t>
  </si>
  <si>
    <t>27/03/2023 11:48:41</t>
  </si>
  <si>
    <t>01/04/2023 10:08:57</t>
  </si>
  <si>
    <t>01-EE-039</t>
  </si>
  <si>
    <t>CDUVDU2140</t>
  </si>
  <si>
    <t>EQUIPMENT HANDOVER OF 01-EE-040</t>
  </si>
  <si>
    <t>27/03/2023 11:49:05</t>
  </si>
  <si>
    <t>01/04/2023 10:09:59</t>
  </si>
  <si>
    <t>01-EE-040</t>
  </si>
  <si>
    <t>CDUVDU30890</t>
  </si>
  <si>
    <t>EQUIPMENT HANDOVER OF 01-EE-101</t>
  </si>
  <si>
    <t>17/04/2023 16:42:58</t>
  </si>
  <si>
    <t>17/04/2023 16:43:20</t>
  </si>
  <si>
    <t>01/04/2023 15:00:00</t>
  </si>
  <si>
    <t>01-EE-059</t>
  </si>
  <si>
    <t>CDUVDU3100</t>
  </si>
  <si>
    <t>EQUIPMENT HANDOVER OF 01-EE-004</t>
  </si>
  <si>
    <t>27/03/2023 11:49:34</t>
  </si>
  <si>
    <t>31/03/2023 11:56:40</t>
  </si>
  <si>
    <t>01/04/2023 14:30:00</t>
  </si>
  <si>
    <t>01-EE-004</t>
  </si>
  <si>
    <t>CDUVDU3110</t>
  </si>
  <si>
    <t>EQUIPMENT HANDOVER OF 01-EE-006</t>
  </si>
  <si>
    <t>27/03/2023 11:49:54</t>
  </si>
  <si>
    <t>31/03/2023 11:56:58</t>
  </si>
  <si>
    <t>01-EE-006</t>
  </si>
  <si>
    <t>CDUVDU3120</t>
  </si>
  <si>
    <t>EQUIPMENT HANDOVER OF 01-EE-007</t>
  </si>
  <si>
    <t>27/03/2023 11:50:30</t>
  </si>
  <si>
    <t>31/03/2023 11:57:17</t>
  </si>
  <si>
    <t>01-EE-007</t>
  </si>
  <si>
    <t>CDUVDU3130</t>
  </si>
  <si>
    <t>EQUIPMENT HANDOVER OF 01-EE-008</t>
  </si>
  <si>
    <t>27/03/2023 11:51:50</t>
  </si>
  <si>
    <t>01/04/2023 09:50:37</t>
  </si>
  <si>
    <t>01-EE-008</t>
  </si>
  <si>
    <t>CDUVDU3140</t>
  </si>
  <si>
    <t>EQUIPMENT HANDOVER OF 01-EE-009A</t>
  </si>
  <si>
    <t>27/03/2023 14:34:45</t>
  </si>
  <si>
    <t>01/04/2023 10:17:13</t>
  </si>
  <si>
    <t>01-EE-009A</t>
  </si>
  <si>
    <t>CDUVDU3150</t>
  </si>
  <si>
    <t>EQUIPMENT HANDOVER OF 01-EE-010A</t>
  </si>
  <si>
    <t>01/04/2023 09:34:26</t>
  </si>
  <si>
    <t>01/04/2023 10:13:11</t>
  </si>
  <si>
    <t>01-EE-010A</t>
  </si>
  <si>
    <t>CDUVDU3160</t>
  </si>
  <si>
    <t>EQUIPMENT HANDOVER OF 01-EE-010B</t>
  </si>
  <si>
    <t>01/04/2023 09:34:52</t>
  </si>
  <si>
    <t>01/04/2023 10:13:18</t>
  </si>
  <si>
    <t>01-EE-010B</t>
  </si>
  <si>
    <t>CDUVDU3170</t>
  </si>
  <si>
    <t>EQUIPMENT HANDOVER OF 01-EE-011</t>
  </si>
  <si>
    <t>01/04/2023 09:34:44</t>
  </si>
  <si>
    <t>01/04/2023 10:17:05</t>
  </si>
  <si>
    <t>01-EE-011</t>
  </si>
  <si>
    <t>CDUVDU3180</t>
  </si>
  <si>
    <t>EQUIPMENT HANDOVER OF 01-EE-012</t>
  </si>
  <si>
    <t>01/04/2023 09:35:01</t>
  </si>
  <si>
    <t>01/04/2023 10:17:33</t>
  </si>
  <si>
    <t>01-EE-012</t>
  </si>
  <si>
    <t>CDUVDU3190</t>
  </si>
  <si>
    <t>EQUIPMENT HANDOVER OF 01-EE-013A</t>
  </si>
  <si>
    <t>01/04/2023 09:27:04</t>
  </si>
  <si>
    <t>01/04/2023 10:11:14</t>
  </si>
  <si>
    <t>01-EE-013A</t>
  </si>
  <si>
    <t>CDUVDU3200</t>
  </si>
  <si>
    <t>EQUIPMENT HANDOVER OF 01-EE-013B</t>
  </si>
  <si>
    <t>01/04/2023 09:27:23</t>
  </si>
  <si>
    <t>01/04/2023 10:17:21</t>
  </si>
  <si>
    <t>01-EE-013B</t>
  </si>
  <si>
    <t>CDUVDU3210</t>
  </si>
  <si>
    <t>EQUIPMENT HANDOVER OF 01-EE-014A</t>
  </si>
  <si>
    <t>01/04/2023 09:27:35</t>
  </si>
  <si>
    <t>01/04/2023 10:12:08</t>
  </si>
  <si>
    <t>01-EE-014A</t>
  </si>
  <si>
    <t>CDUVDU3220</t>
  </si>
  <si>
    <t>EQUIPMENT HANDOVER OF 01-EE-014B</t>
  </si>
  <si>
    <t>01/04/2023 09:33:59</t>
  </si>
  <si>
    <t>01/04/2023 10:12:28</t>
  </si>
  <si>
    <t>01-EE-014B</t>
  </si>
  <si>
    <t>CDUVDU3230</t>
  </si>
  <si>
    <t>EQUIPMENT HANDOVER OF 01-EE-015</t>
  </si>
  <si>
    <t>01/04/2023 09:32:09</t>
  </si>
  <si>
    <t>01/04/2023 10:11:53</t>
  </si>
  <si>
    <t>01-EE-015</t>
  </si>
  <si>
    <t>CDUVDU3240</t>
  </si>
  <si>
    <t>EQUIPMENT HANDOVER OF 01-EE-016</t>
  </si>
  <si>
    <t>01/04/2023 09:32:21</t>
  </si>
  <si>
    <t>01/04/2023 10:12:14</t>
  </si>
  <si>
    <t>01-EE-016</t>
  </si>
  <si>
    <t>CDUVDU3250</t>
  </si>
  <si>
    <t>EQUIPMENT HANDOVER OF 01-EE-017</t>
  </si>
  <si>
    <t>01/04/2023 09:33:45</t>
  </si>
  <si>
    <t>01/04/2023 10:13:44</t>
  </si>
  <si>
    <t>01-EE-017</t>
  </si>
  <si>
    <t>CDUVDU3260</t>
  </si>
  <si>
    <t>EQUIPMENT HANDOVER OF 01-EE-025A</t>
  </si>
  <si>
    <t>01/04/2023 09:33:17</t>
  </si>
  <si>
    <t>01/04/2023 10:12:47</t>
  </si>
  <si>
    <t>01-EE-025A</t>
  </si>
  <si>
    <t>CDUVDU3270</t>
  </si>
  <si>
    <t>EQUIPMENT HANDOVER OF 01-EE-025B</t>
  </si>
  <si>
    <t>01/04/2023 09:33:08</t>
  </si>
  <si>
    <t>01/04/2023 10:13:03</t>
  </si>
  <si>
    <t>01-EE-025B</t>
  </si>
  <si>
    <t>CDUVDU3280</t>
  </si>
  <si>
    <t>EQUIPMENT HANDOVER OF 01-EE-026A</t>
  </si>
  <si>
    <t>01/04/2023 09:34:12</t>
  </si>
  <si>
    <t>01/04/2023 10:16:56</t>
  </si>
  <si>
    <t>01-EE-026A</t>
  </si>
  <si>
    <t>CDUVDU3290</t>
  </si>
  <si>
    <t>EQUIPMENT HANDOVER OF 01-EE-026B</t>
  </si>
  <si>
    <t>01/04/2023 09:33:35</t>
  </si>
  <si>
    <t>01/04/2023 10:19:38</t>
  </si>
  <si>
    <t>01-EE-026B</t>
  </si>
  <si>
    <t>CDUVDU3300</t>
  </si>
  <si>
    <t>EQUIPMENT HANDOVER OF 01-EE-035A</t>
  </si>
  <si>
    <t>01/04/2023 10:22:38</t>
  </si>
  <si>
    <t>01/04/2023 10:26:27</t>
  </si>
  <si>
    <t>01-EE-035A</t>
  </si>
  <si>
    <t>CDUVDU3310</t>
  </si>
  <si>
    <t>EQUIPMENT HANDOVER OF 01-EE-035B</t>
  </si>
  <si>
    <t>01/04/2023 10:22:32</t>
  </si>
  <si>
    <t>01/04/2023 10:26:12</t>
  </si>
  <si>
    <t>01-EE-035B</t>
  </si>
  <si>
    <t>CDUVDU3320</t>
  </si>
  <si>
    <t>EQUIPMENT HANDOVER OF 01-EE-054A</t>
  </si>
  <si>
    <t>01/04/2023 09:26:46</t>
  </si>
  <si>
    <t>01/04/2023 10:13:27</t>
  </si>
  <si>
    <t>01-EE-054A</t>
  </si>
  <si>
    <t>CDUVDU3330</t>
  </si>
  <si>
    <t>EQUIPMENT HANDOVER OF 01-EE-054B</t>
  </si>
  <si>
    <t>01/04/2023 09:32:57</t>
  </si>
  <si>
    <t>01/04/2023 10:13:36</t>
  </si>
  <si>
    <t>01-EE-054B</t>
  </si>
  <si>
    <t>CDUVDU3340</t>
  </si>
  <si>
    <t>EQUIPMENT HANDOVER OF 01-EE-061</t>
  </si>
  <si>
    <t>01/04/2023 09:26:55</t>
  </si>
  <si>
    <t>01/04/2023 10:11:03</t>
  </si>
  <si>
    <t>01-EE-061</t>
  </si>
  <si>
    <t>CDUVDU3350</t>
  </si>
  <si>
    <t>EQUIPMENT HANDOVER OF 01-EE-062</t>
  </si>
  <si>
    <t>01/04/2023 09:26:32</t>
  </si>
  <si>
    <t>01/04/2023 10:10:43</t>
  </si>
  <si>
    <t>01-EE-062</t>
  </si>
  <si>
    <t>CDUVDU3360</t>
  </si>
  <si>
    <t>EQUIPMENT HANDOVER OF 01-EE-063A</t>
  </si>
  <si>
    <t>01/04/2023 09:25:51</t>
  </si>
  <si>
    <t>01/04/2023 10:10:34</t>
  </si>
  <si>
    <t>01-EE-063A</t>
  </si>
  <si>
    <t>CDUVDU3370</t>
  </si>
  <si>
    <t>EQUIPMENT HANDOVER OF 01-EE-063B</t>
  </si>
  <si>
    <t>01/04/2023 09:26:00</t>
  </si>
  <si>
    <t>01/04/2023 10:10:51</t>
  </si>
  <si>
    <t>01-EE-063B</t>
  </si>
  <si>
    <t>CDUVDU3380</t>
  </si>
  <si>
    <t>EQUIPMENT HANDOVER OF 01-EE-091A</t>
  </si>
  <si>
    <t>01/04/2023 09:27:14</t>
  </si>
  <si>
    <t>01/04/2023 10:11:23</t>
  </si>
  <si>
    <t>01-EE-091A</t>
  </si>
  <si>
    <t>CDUVDU3390</t>
  </si>
  <si>
    <t>EQUIPMENT HANDOVER OF 01-EE-091C</t>
  </si>
  <si>
    <t>01/04/2023 09:32:46</t>
  </si>
  <si>
    <t>01/04/2023 10:12:20</t>
  </si>
  <si>
    <t>01-EE-091C</t>
  </si>
  <si>
    <t>CDUVDU3400</t>
  </si>
  <si>
    <t>EQUIPMENT HANDOVER OF 01-EE-091D</t>
  </si>
  <si>
    <t>01/04/2023 09:33:25</t>
  </si>
  <si>
    <t>01/04/2023 10:12:38</t>
  </si>
  <si>
    <t>01-EE-091D</t>
  </si>
  <si>
    <t>CDUVDU5400</t>
  </si>
  <si>
    <t>EQUIPMENT HANDOVER OF 01-EE-018</t>
  </si>
  <si>
    <t>01/04/2023 10:23:01</t>
  </si>
  <si>
    <t>01/04/2023 10:27:20</t>
  </si>
  <si>
    <t>02/04/2023 14:30:00</t>
  </si>
  <si>
    <t>01-EE-018</t>
  </si>
  <si>
    <t>CDUVDU5410</t>
  </si>
  <si>
    <t>EQUIPMENT HANDOVER OF 01-EE-019</t>
  </si>
  <si>
    <t>01/04/2023 09:46:28</t>
  </si>
  <si>
    <t>01/04/2023 10:19:30</t>
  </si>
  <si>
    <t>01-EE-019</t>
  </si>
  <si>
    <t>CDUVDU5420</t>
  </si>
  <si>
    <t>EQUIPMENT HANDOVER OF 01-EE-020</t>
  </si>
  <si>
    <t>01/04/2023 10:24:10</t>
  </si>
  <si>
    <t>01/04/2023 10:26:58</t>
  </si>
  <si>
    <t>01-EE-020</t>
  </si>
  <si>
    <t>CDUVDU5430</t>
  </si>
  <si>
    <t>EQUIPMENT HANDOVER OF 01-EE-021</t>
  </si>
  <si>
    <t>01/04/2023 09:42:09</t>
  </si>
  <si>
    <t>01/04/2023 10:19:51</t>
  </si>
  <si>
    <t>01-EE-021</t>
  </si>
  <si>
    <t>CDUVDU5440</t>
  </si>
  <si>
    <t>EQUIPMENT HANDOVER OF 01-EE-022</t>
  </si>
  <si>
    <t>01/04/2023 09:41:31</t>
  </si>
  <si>
    <t>01/04/2023 10:17:28</t>
  </si>
  <si>
    <t>01-EE-022</t>
  </si>
  <si>
    <t>CDUVDU5450</t>
  </si>
  <si>
    <t>EQUIPMENT HANDOVER OF 01-EE-023</t>
  </si>
  <si>
    <t>01/04/2023 09:41:41</t>
  </si>
  <si>
    <t>01/04/2023 10:18:03</t>
  </si>
  <si>
    <t>01-EE-023</t>
  </si>
  <si>
    <t>CDUVDU5460</t>
  </si>
  <si>
    <t>EQUIPMENT HANDOVER OF 01-EE-024</t>
  </si>
  <si>
    <t>01/04/2023 09:48:55</t>
  </si>
  <si>
    <t>01/04/2023 10:18:19</t>
  </si>
  <si>
    <t>01-EE-024</t>
  </si>
  <si>
    <t>CDUVDU5470</t>
  </si>
  <si>
    <t>EQUIPMENT HANDOVER OF 01-EE-027A</t>
  </si>
  <si>
    <t>01/04/2023 10:22:45</t>
  </si>
  <si>
    <t>01/04/2023 10:26:21</t>
  </si>
  <si>
    <t>01-EE-027A</t>
  </si>
  <si>
    <t>CDUVDU5480</t>
  </si>
  <si>
    <t>EQUIPMENT HANDOVER OF 01-EE-027B</t>
  </si>
  <si>
    <t>01/04/2023 10:22:19</t>
  </si>
  <si>
    <t>01/04/2023 10:26:39</t>
  </si>
  <si>
    <t>01-EE-027B</t>
  </si>
  <si>
    <t>CDUVDU5490</t>
  </si>
  <si>
    <t>EQUIPMENT HANDOVER OF 01-EE-028</t>
  </si>
  <si>
    <t>01/04/2023 10:21:03</t>
  </si>
  <si>
    <t>01/04/2023 10:27:13</t>
  </si>
  <si>
    <t>01-EE-028</t>
  </si>
  <si>
    <t>CDUVDU5500</t>
  </si>
  <si>
    <t>EQUIPMENT HANDOVER OF 01-EE-029A</t>
  </si>
  <si>
    <t>01/04/2023 09:46:09</t>
  </si>
  <si>
    <t>01/04/2023 10:18:40</t>
  </si>
  <si>
    <t>01-EE-029A</t>
  </si>
  <si>
    <t>CDUVDU5510</t>
  </si>
  <si>
    <t>EQUIPMENT HANDOVER OF 01-EE-029B</t>
  </si>
  <si>
    <t>01/04/2023 10:22:54</t>
  </si>
  <si>
    <t>01/04/2023 10:26:48</t>
  </si>
  <si>
    <t>01-EE-029B</t>
  </si>
  <si>
    <t>CDUVDU5520</t>
  </si>
  <si>
    <t>EQUIPMENT HANDOVER OF 01-EE-046</t>
  </si>
  <si>
    <t>01/04/2023 09:43:45</t>
  </si>
  <si>
    <t>01/04/2023 10:17:42</t>
  </si>
  <si>
    <t>01-EE-046</t>
  </si>
  <si>
    <t>CDUVDU5530</t>
  </si>
  <si>
    <t>EQUIPMENT HANDOVER OF 01-EE-048</t>
  </si>
  <si>
    <t>01/04/2023 09:46:38</t>
  </si>
  <si>
    <t>01/04/2023 09:51:31</t>
  </si>
  <si>
    <t>01-EE-048</t>
  </si>
  <si>
    <t>CDUVDU5540</t>
  </si>
  <si>
    <t>EQUIPMENT HANDOVER OF 01-EE-049</t>
  </si>
  <si>
    <t>01/04/2023 09:48:32</t>
  </si>
  <si>
    <t>01/04/2023 10:19:44</t>
  </si>
  <si>
    <t>01-EE-049</t>
  </si>
  <si>
    <t>CDUVDU5550</t>
  </si>
  <si>
    <t>EQUIPMENT HANDOVER OF 01-EE-050A</t>
  </si>
  <si>
    <t>01/04/2023 09:47:04</t>
  </si>
  <si>
    <t>01/04/2023 10:19:24</t>
  </si>
  <si>
    <t>01-EE-050A</t>
  </si>
  <si>
    <t>CDUVDU5560</t>
  </si>
  <si>
    <t>EQUIPMENT HANDOVER OF 01-EE-050B</t>
  </si>
  <si>
    <t>01/04/2023 10:24:21</t>
  </si>
  <si>
    <t>01/04/2023 10:27:26</t>
  </si>
  <si>
    <t>01-EE-050B</t>
  </si>
  <si>
    <t>CDUVDU5570</t>
  </si>
  <si>
    <t>EQUIPMENT HANDOVER OF 01-EE-051A</t>
  </si>
  <si>
    <t>01/04/2023 09:48:44</t>
  </si>
  <si>
    <t>01/04/2023 10:17:57</t>
  </si>
  <si>
    <t>01-EE-051A</t>
  </si>
  <si>
    <t>CDUVDU5580</t>
  </si>
  <si>
    <t>EQUIPMENT HANDOVER OF 01-EE-051B</t>
  </si>
  <si>
    <t>01/04/2023 09:43:33</t>
  </si>
  <si>
    <t>01/04/2023 10:18:10</t>
  </si>
  <si>
    <t>01-EE-051B</t>
  </si>
  <si>
    <t>CDUVDU5590</t>
  </si>
  <si>
    <t>EQUIPMENT HANDOVER OF 01-EE-052</t>
  </si>
  <si>
    <t>30/03/2023 09:35:00</t>
  </si>
  <si>
    <t>30/03/2023 09:50:00</t>
  </si>
  <si>
    <t>01-EE-052</t>
  </si>
  <si>
    <t>CDUVDU5600</t>
  </si>
  <si>
    <t>EQUIPMENT HANDOVER OF 01-EE-053</t>
  </si>
  <si>
    <t>03/04/2023 09:44:32</t>
  </si>
  <si>
    <t>03/04/2023 09:44:43</t>
  </si>
  <si>
    <t>01-EE-053</t>
  </si>
  <si>
    <t>CDUVDU5610</t>
  </si>
  <si>
    <t>EQUIPMENT HANDOVER OF 01-EE-055</t>
  </si>
  <si>
    <t>01/04/2023 09:41:52</t>
  </si>
  <si>
    <t>01/04/2023 10:18:26</t>
  </si>
  <si>
    <t>01-EE-055</t>
  </si>
  <si>
    <t>CDUVDU5620</t>
  </si>
  <si>
    <t>EQUIPMENT HANDOVER OF 01-EE-056</t>
  </si>
  <si>
    <t>01/04/2023 09:51:47</t>
  </si>
  <si>
    <t>01/04/2023 10:18:47</t>
  </si>
  <si>
    <t>01-EE-056</t>
  </si>
  <si>
    <t>CDUVDU5630</t>
  </si>
  <si>
    <t>EQUIPMENT HANDOVER OF 01-EE-059</t>
  </si>
  <si>
    <t>31/03/2023 12:23:10</t>
  </si>
  <si>
    <t>31/03/2023 12:23:17</t>
  </si>
  <si>
    <t>CDUVDU10280</t>
  </si>
  <si>
    <t>EQUIPMENT HANDOVER OF 01-VV-011</t>
  </si>
  <si>
    <t>06/04/2023 17:15:46</t>
  </si>
  <si>
    <t>06/04/2023 17:15:54</t>
  </si>
  <si>
    <t>05/04/2023 14:30:00</t>
  </si>
  <si>
    <t>01-VV-011</t>
  </si>
  <si>
    <t>CDUVDU10290</t>
  </si>
  <si>
    <t>EQUIPMENT HANDOVER OF 01-VV-018 A</t>
  </si>
  <si>
    <t>31/03/2023 12:04:57</t>
  </si>
  <si>
    <t>31/03/2023 12:05:01</t>
  </si>
  <si>
    <t>01-VV-018 A</t>
  </si>
  <si>
    <t>CDUVDU10300</t>
  </si>
  <si>
    <t>EQUIPMENT HANDOVER OF 01-VV-018 B</t>
  </si>
  <si>
    <t>06/04/2023 11:44:45</t>
  </si>
  <si>
    <t>06/04/2023 11:44:53</t>
  </si>
  <si>
    <t>01-VV-018 B</t>
  </si>
  <si>
    <t>CDUVDU1050</t>
  </si>
  <si>
    <t>EQUIPMENT HANDOVER OF 01-VV-00-47</t>
  </si>
  <si>
    <t>26/03/2023 23:29:47</t>
  </si>
  <si>
    <t>30/03/2023 09:36:26</t>
  </si>
  <si>
    <t>01-VV-00-47</t>
  </si>
  <si>
    <t>CDUVDU1470</t>
  </si>
  <si>
    <t>EQUIPMENT HANDOVER OF 01-VV-001</t>
  </si>
  <si>
    <t>30/03/2023 09:17:46</t>
  </si>
  <si>
    <t>31/03/2023 11:54:03</t>
  </si>
  <si>
    <t>01-VV-001</t>
  </si>
  <si>
    <t>CDUVDU1480</t>
  </si>
  <si>
    <t>EQUIPMENT HANDOVER OF 01-VV-002</t>
  </si>
  <si>
    <t>30/03/2023 09:37:38</t>
  </si>
  <si>
    <t>31/03/2023 11:54:20</t>
  </si>
  <si>
    <t>01-VV-002</t>
  </si>
  <si>
    <t>CDUVDU1490</t>
  </si>
  <si>
    <t>EQUIPMENT HANDOVER OF 01-VV-024</t>
  </si>
  <si>
    <t>31/03/2023 11:49:24</t>
  </si>
  <si>
    <t>31/03/2023 12:03:52</t>
  </si>
  <si>
    <t>01-VV-024</t>
  </si>
  <si>
    <t>CDUVDU1680</t>
  </si>
  <si>
    <t>EQUIPMENT HANDOVER OF 01-VV-009</t>
  </si>
  <si>
    <t>30/03/2023 09:18:45</t>
  </si>
  <si>
    <t>31/03/2023 12:04:13</t>
  </si>
  <si>
    <t>01-VV-009</t>
  </si>
  <si>
    <t>CDUVDU1900</t>
  </si>
  <si>
    <t>EQUIPMENT HANDOVER OF 01-VV-007</t>
  </si>
  <si>
    <t>30/03/2023 09:36:48</t>
  </si>
  <si>
    <t>30/03/2023 09:36:53</t>
  </si>
  <si>
    <t>31/03/2023 09:30:00</t>
  </si>
  <si>
    <t>01-VV-007</t>
  </si>
  <si>
    <t>CDUVDU2150</t>
  </si>
  <si>
    <t>EQUIPMENT HANDOVER OF 01-VV-006</t>
  </si>
  <si>
    <t>31/03/2023 11:51:11</t>
  </si>
  <si>
    <t>31/03/2023 11:55:30</t>
  </si>
  <si>
    <t>01-VV-006</t>
  </si>
  <si>
    <t>CDUVDU2160</t>
  </si>
  <si>
    <t>EQUIPMENT HANDOVER OF 01-VV-008</t>
  </si>
  <si>
    <t>01/04/2023 09:25:23</t>
  </si>
  <si>
    <t>01/04/2023 09:52:12</t>
  </si>
  <si>
    <t>01-VV-008</t>
  </si>
  <si>
    <t>CDUVDU2170</t>
  </si>
  <si>
    <t>EQUIPMENT HANDOVER OF 01-VV-026</t>
  </si>
  <si>
    <t>01/04/2023 09:52:23</t>
  </si>
  <si>
    <t>01/04/2023 09:52:31</t>
  </si>
  <si>
    <t>01-VV-026</t>
  </si>
  <si>
    <t>CDUVDU2180</t>
  </si>
  <si>
    <t>EQUIPMENT HANDOVER OF 01-VV-004</t>
  </si>
  <si>
    <t>31/03/2023 11:51:01</t>
  </si>
  <si>
    <t>31/03/2023 11:54:35</t>
  </si>
  <si>
    <t>01-VV-004</t>
  </si>
  <si>
    <t>CDUVDU2350</t>
  </si>
  <si>
    <t>EQUIPMENT HANDOVER OF 01-VV-005</t>
  </si>
  <si>
    <t>31/03/2023 11:51:26</t>
  </si>
  <si>
    <t>31/03/2023 11:55:11</t>
  </si>
  <si>
    <t>31/03/2023 16:30:00</t>
  </si>
  <si>
    <t>01-VV-005</t>
  </si>
  <si>
    <t>CDUVDU2890</t>
  </si>
  <si>
    <t>EQUIPMENT HANDOVER OF 01-VV-021</t>
  </si>
  <si>
    <t>01/04/2023 16:50:03</t>
  </si>
  <si>
    <t>01/04/2023 16:50:16</t>
  </si>
  <si>
    <t>01/04/2023 09:30:00</t>
  </si>
  <si>
    <t>01-VV-021</t>
  </si>
  <si>
    <t>CDUVDU2900</t>
  </si>
  <si>
    <t>EQUIPMENT HANDOVER OF 01-VV-027</t>
  </si>
  <si>
    <t>01/04/2023 09:25:36</t>
  </si>
  <si>
    <t>01/04/2023 09:52:45</t>
  </si>
  <si>
    <t>01-VV-027</t>
  </si>
  <si>
    <t>CDUVDU3410</t>
  </si>
  <si>
    <t>EQUIPMENT HANDOVER OF 01-VV-010</t>
  </si>
  <si>
    <t>31/03/2023 12:25:25</t>
  </si>
  <si>
    <t>31/03/2023 12:25:32</t>
  </si>
  <si>
    <t>01-VV-010</t>
  </si>
  <si>
    <t>CDUVDU3420</t>
  </si>
  <si>
    <t>EQUIPMENT HANDOVER OF 01-VV-012</t>
  </si>
  <si>
    <t>01/04/2023 09:35:20</t>
  </si>
  <si>
    <t>01/04/2023 09:52:54</t>
  </si>
  <si>
    <t>01-VV-012</t>
  </si>
  <si>
    <t>CDUVDU3430</t>
  </si>
  <si>
    <t>EQUIPMENT HANDOVER OF 01-VV-015</t>
  </si>
  <si>
    <t>01/04/2023 09:41:17</t>
  </si>
  <si>
    <t>01/04/2023 09:53:07</t>
  </si>
  <si>
    <t>01-VV-015</t>
  </si>
  <si>
    <t>CDUVDU4970</t>
  </si>
  <si>
    <t>EQUIPMENT HANDOVER OF 01-VV-019</t>
  </si>
  <si>
    <t>02/04/2023 11:37:34</t>
  </si>
  <si>
    <t>02/04/2023 11:37:40</t>
  </si>
  <si>
    <t>02/04/2023 09:30:00</t>
  </si>
  <si>
    <t>01-VV-019</t>
  </si>
  <si>
    <t>CDUVDU4980</t>
  </si>
  <si>
    <t>EQUIPMENT HANDOVER OF 01-VV-023</t>
  </si>
  <si>
    <t>01/04/2023 09:53:41</t>
  </si>
  <si>
    <t>01/04/2023 09:53:55</t>
  </si>
  <si>
    <t>01-VV-023</t>
  </si>
  <si>
    <t>CDUVDU5640</t>
  </si>
  <si>
    <t>EQUIPMENT HANDOVER OF 01-VV-022</t>
  </si>
  <si>
    <t>01/04/2023 09:43:06</t>
  </si>
  <si>
    <t>01/04/2023 09:53:28</t>
  </si>
  <si>
    <t>01-VV-022</t>
  </si>
  <si>
    <t>CDUVDU5650</t>
  </si>
  <si>
    <t>EQUIPMENT HANDOVER OF 01-VV-020</t>
  </si>
  <si>
    <t>02/04/2023 11:38:12</t>
  </si>
  <si>
    <t>02/04/2023 11:38:18</t>
  </si>
  <si>
    <t>01-VV-020</t>
  </si>
  <si>
    <t>CDUVDU5660</t>
  </si>
  <si>
    <t>EQUIPMENT HANDOVER OF 01-VV-025</t>
  </si>
  <si>
    <t>01/04/2023 12:37:49</t>
  </si>
  <si>
    <t>01/04/2023 12:37:54</t>
  </si>
  <si>
    <t>01-VV-025</t>
  </si>
  <si>
    <t>CDUVDU7190</t>
  </si>
  <si>
    <t>EQUIPMENT HANDOVER OF 01-WG-00-001A</t>
  </si>
  <si>
    <t>01/04/2023 09:56:19</t>
  </si>
  <si>
    <t>01/04/2023 09:56:41</t>
  </si>
  <si>
    <t>03/04/2023 09:30:00</t>
  </si>
  <si>
    <t>01-WG-00-001A</t>
  </si>
  <si>
    <t>CDUVDU7200</t>
  </si>
  <si>
    <t>EQUIPMENT HANDOVER OF 01-WG-00-001B</t>
  </si>
  <si>
    <t>01/04/2023 10:24:34</t>
  </si>
  <si>
    <t>01/04/2023 10:27:50</t>
  </si>
  <si>
    <t>01-WG-00-001B</t>
  </si>
  <si>
    <t>CDUVDU7210</t>
  </si>
  <si>
    <t>EQUIPMENT HANDOVER OF 01-WG-00-002A</t>
  </si>
  <si>
    <t>01/04/2023 09:56:57</t>
  </si>
  <si>
    <t>01/04/2023 09:57:03</t>
  </si>
  <si>
    <t>01-WG-00-002A</t>
  </si>
  <si>
    <t>CDUVDU7220</t>
  </si>
  <si>
    <t>EQUIPMENT HANDOVER OF 01-WG-00-002B</t>
  </si>
  <si>
    <t>01/04/2023 09:57:19</t>
  </si>
  <si>
    <t>01/04/2023 10:00:37</t>
  </si>
  <si>
    <t>01-WG-00-002B</t>
  </si>
  <si>
    <t>CDUVDU7230</t>
  </si>
  <si>
    <t>EQUIPMENT HANDOVER OF 01-WG-00-003A</t>
  </si>
  <si>
    <t>01/04/2023 09:57:45</t>
  </si>
  <si>
    <t>01/04/2023 09:57:49</t>
  </si>
  <si>
    <t>01-WG-00-003A</t>
  </si>
  <si>
    <t>CDUVDU7240</t>
  </si>
  <si>
    <t>EQUIPMENT HANDOVER OF 01-WG-00-003B</t>
  </si>
  <si>
    <t>01/04/2023 09:59:45</t>
  </si>
  <si>
    <t>01/04/2023 10:00:57</t>
  </si>
  <si>
    <t>01-WG-00-003B</t>
  </si>
  <si>
    <t>CDUVDU7250</t>
  </si>
  <si>
    <t>EQUIPMENT HANDOVER OF 01-WG-00-004A</t>
  </si>
  <si>
    <t>01/04/2023 10:01:20</t>
  </si>
  <si>
    <t>01/04/2023 10:02:54</t>
  </si>
  <si>
    <t>01-WG-00-004A</t>
  </si>
  <si>
    <t>CDUVDU7260</t>
  </si>
  <si>
    <t>EQUIPMENT HANDOVER OF 01-WG-00-004B</t>
  </si>
  <si>
    <t>01/04/2023 10:01:30</t>
  </si>
  <si>
    <t>01/04/2023 10:01:52</t>
  </si>
  <si>
    <t>01-WG-00-004B</t>
  </si>
  <si>
    <t>CDUVDU7270</t>
  </si>
  <si>
    <t>EQUIPMENT HANDOVER OF 01-WG-00-005A</t>
  </si>
  <si>
    <t>01/04/2023 10:25:46</t>
  </si>
  <si>
    <t>01/04/2023 10:27:36</t>
  </si>
  <si>
    <t>01-WG-00-005A</t>
  </si>
  <si>
    <t>CDUVDU7280</t>
  </si>
  <si>
    <t>EQUIPMENT HANDOVER OF 01-WG-00-005B</t>
  </si>
  <si>
    <t>01/04/2023 10:03:16</t>
  </si>
  <si>
    <t>01/04/2023 10:03:20</t>
  </si>
  <si>
    <t>01-WG-00-005B</t>
  </si>
  <si>
    <t>CDUVDU7290</t>
  </si>
  <si>
    <t>EQUIPMENT HANDOVER OF 01-WG-00-006A</t>
  </si>
  <si>
    <t>01/04/2023 10:20:41</t>
  </si>
  <si>
    <t>01/04/2023 10:28:18</t>
  </si>
  <si>
    <t>01-WG-00-006A</t>
  </si>
  <si>
    <t>CDUVDU7300</t>
  </si>
  <si>
    <t>EQUIPMENT HANDOVER OF 01-WG-00-006B</t>
  </si>
  <si>
    <t>01/04/2023 10:03:45</t>
  </si>
  <si>
    <t>01/04/2023 10:04:06</t>
  </si>
  <si>
    <t>01-WG-00-006B</t>
  </si>
  <si>
    <t>CDUVDU7310</t>
  </si>
  <si>
    <t>EQUIPMENT HANDOVER OF 01-WG-00-007A</t>
  </si>
  <si>
    <t>01/04/2023 10:24:48</t>
  </si>
  <si>
    <t>01/04/2023 16:50:44</t>
  </si>
  <si>
    <t>01-WG-00-007A</t>
  </si>
  <si>
    <t>CDUVDU7320</t>
  </si>
  <si>
    <t>EQUIPMENT HANDOVER OF 01-WG-00-007B</t>
  </si>
  <si>
    <t>01/04/2023 10:04:20</t>
  </si>
  <si>
    <t>01/04/2023 10:04:23</t>
  </si>
  <si>
    <t>01-WG-00-007B</t>
  </si>
  <si>
    <t>CDUVDU7330</t>
  </si>
  <si>
    <t>EQUIPMENT HANDOVER OF 01-WG-00-008A</t>
  </si>
  <si>
    <t>01/04/2023 10:00:13</t>
  </si>
  <si>
    <t>01/04/2023 10:00:17</t>
  </si>
  <si>
    <t>01-WG-00-008A</t>
  </si>
  <si>
    <t>CDUVDU7340</t>
  </si>
  <si>
    <t>EQUIPMENT HANDOVER OF 01-WG-00-008B</t>
  </si>
  <si>
    <t>01/04/2023 10:25:02</t>
  </si>
  <si>
    <t>01/04/2023 10:27:43</t>
  </si>
  <si>
    <t>01-WG-00-008B</t>
  </si>
  <si>
    <t>CDUVDU7350</t>
  </si>
  <si>
    <t>EQUIPMRNT HANDOVER OF SEAL POT/VOLUME BOTTLE</t>
  </si>
  <si>
    <t>03/04/2023 09:45:49</t>
  </si>
  <si>
    <t>SEAL POT/VOLUME BOTTLE</t>
  </si>
  <si>
    <t>CDUVDU7360</t>
  </si>
  <si>
    <t>EQUIPMRNT HANDOVER OF CI/DE</t>
  </si>
  <si>
    <t>CI/DE</t>
  </si>
  <si>
    <t>CDUVDU7660</t>
  </si>
  <si>
    <t>EQUIPMENT HANDOVER OF 01-VV-014</t>
  </si>
  <si>
    <t>02/04/2023 11:39:09</t>
  </si>
  <si>
    <t>02/04/2023 11:39:17</t>
  </si>
  <si>
    <t>03/04/2023 14:30:00</t>
  </si>
  <si>
    <t>01-VV-014</t>
  </si>
  <si>
    <t>CDUVDU7670</t>
  </si>
  <si>
    <t>EQUIPMENT HANDOVER OF 01-VV-013</t>
  </si>
  <si>
    <t>02/04/2023 11:39:50</t>
  </si>
  <si>
    <t>02/04/2023 11:39:57</t>
  </si>
  <si>
    <t>01-VV-013</t>
  </si>
  <si>
    <t>CDUVDU1500</t>
  </si>
  <si>
    <t>EQUIPMENT HANDOVER OF 01-EA-002</t>
  </si>
  <si>
    <t>01/04/2023 09:25:06</t>
  </si>
  <si>
    <t>01/04/2023 10:12:02</t>
  </si>
  <si>
    <t>01-EA-0020</t>
  </si>
  <si>
    <t>CDUVDU1510</t>
  </si>
  <si>
    <t>EQUIPMENT HANDOVER OF 01-EA-004</t>
  </si>
  <si>
    <t>01/04/2023 09:25:10</t>
  </si>
  <si>
    <t>01/04/2023 10:10:14</t>
  </si>
  <si>
    <t>01-EA-004</t>
  </si>
  <si>
    <t>CDUVDU1520</t>
  </si>
  <si>
    <t>EQUIPMENT HANDOVER OF 01-EA-005A</t>
  </si>
  <si>
    <t>30/03/2023 14:49:03</t>
  </si>
  <si>
    <t>31/03/2023 12:00:46</t>
  </si>
  <si>
    <t>01-EA-005A</t>
  </si>
  <si>
    <t>CDUVDU1530</t>
  </si>
  <si>
    <t>EQUIPMENT HANDOVER OF 01-EA-005B</t>
  </si>
  <si>
    <t>30/03/2023 14:49:20</t>
  </si>
  <si>
    <t>31/03/2023 12:01:10</t>
  </si>
  <si>
    <t>01-EA-005B</t>
  </si>
  <si>
    <t>CDUVDU1540</t>
  </si>
  <si>
    <t>EQUIPMENT HANDOVER OF 01-EA-005C</t>
  </si>
  <si>
    <t>30/03/2023 14:49:37</t>
  </si>
  <si>
    <t>31/03/2023 12:01:27</t>
  </si>
  <si>
    <t>01-EA-005C</t>
  </si>
  <si>
    <t>CDUVDU1550</t>
  </si>
  <si>
    <t>EQUIPMENT HANDOVER OF 01-EA-005D</t>
  </si>
  <si>
    <t>30/03/2023 14:50:06</t>
  </si>
  <si>
    <t>01/04/2023 10:09:28</t>
  </si>
  <si>
    <t>01-EA-005D</t>
  </si>
  <si>
    <t>CDUVDU1690</t>
  </si>
  <si>
    <t>EQUIPMENT HANDOVER OF 01-EA-001A</t>
  </si>
  <si>
    <t>31/03/2023 11:49:06</t>
  </si>
  <si>
    <t>31/03/2023 11:57:34</t>
  </si>
  <si>
    <t>01-EA-001A</t>
  </si>
  <si>
    <t>CDUVDU1700</t>
  </si>
  <si>
    <t>EQUIPMENT HANDOVER OF 01-EA-001B</t>
  </si>
  <si>
    <t>31/03/2023 11:49:41</t>
  </si>
  <si>
    <t>31/03/2023 11:58:16</t>
  </si>
  <si>
    <t>01-EA-001B</t>
  </si>
  <si>
    <t>CDUVDU1710</t>
  </si>
  <si>
    <t>EQUIPMENT HANDOVER OF 01-EA-001C</t>
  </si>
  <si>
    <t>31/03/2023 11:49:56</t>
  </si>
  <si>
    <t>31/03/2023 11:58:58</t>
  </si>
  <si>
    <t>01-EA-001C</t>
  </si>
  <si>
    <t>CDUVDU1720</t>
  </si>
  <si>
    <t>EQUIPMENT HANDOVER OF 01-EA-001D</t>
  </si>
  <si>
    <t>31/03/2023 11:44:40</t>
  </si>
  <si>
    <t>31/03/2023 11:59:14</t>
  </si>
  <si>
    <t>01-EA-001D</t>
  </si>
  <si>
    <t>CDUVDU1730</t>
  </si>
  <si>
    <t>EQUIPMENT HANDOVER OF 01-EA-001E</t>
  </si>
  <si>
    <t>31/03/2023 11:50:05</t>
  </si>
  <si>
    <t>01/04/2023 10:10:08</t>
  </si>
  <si>
    <t>01-EA-001E</t>
  </si>
  <si>
    <t>CDUVDU1740</t>
  </si>
  <si>
    <t>EQUIPMENT HANDOVER OF 01-EA-001F</t>
  </si>
  <si>
    <t>31/03/2023 11:50:21</t>
  </si>
  <si>
    <t>31/03/2023 12:00:10</t>
  </si>
  <si>
    <t>01-EA-001F</t>
  </si>
  <si>
    <t>CDUVDU1750</t>
  </si>
  <si>
    <t>EQUIPMENT HANDOVER OF 01-EA-006A</t>
  </si>
  <si>
    <t>01/04/2023 10:20:15</t>
  </si>
  <si>
    <t>01/04/2023 10:26:05</t>
  </si>
  <si>
    <t>01-EA-006A</t>
  </si>
  <si>
    <t>CDUVDU1760</t>
  </si>
  <si>
    <t>EQUIPMENT HANDOVER OF 01-EA-006B</t>
  </si>
  <si>
    <t>01/04/2023 10:20:11</t>
  </si>
  <si>
    <t>01/04/2023 10:26:32</t>
  </si>
  <si>
    <t>01-EA-006B</t>
  </si>
  <si>
    <t>CDUVDU10530</t>
  </si>
  <si>
    <t>Back Dome Boxup</t>
  </si>
  <si>
    <t>05/04/2023 23:53:00</t>
  </si>
  <si>
    <t>06/04/2023 06:53:00</t>
  </si>
  <si>
    <t>05/04/2023 18:30:00</t>
  </si>
  <si>
    <t>06/04/2023 02:30:00</t>
  </si>
  <si>
    <t>EXCHANGER</t>
  </si>
  <si>
    <t>MECHANICAL</t>
  </si>
  <si>
    <t>BOX UP</t>
  </si>
  <si>
    <t>CDUVDU10810</t>
  </si>
  <si>
    <t>Final Test</t>
  </si>
  <si>
    <t>06/04/2023 09:57:48</t>
  </si>
  <si>
    <t>06/04/2023 12:28:33</t>
  </si>
  <si>
    <t>06/04/2023 17:30:00</t>
  </si>
  <si>
    <t>INSPECTION</t>
  </si>
  <si>
    <t>FINAL TEST</t>
  </si>
  <si>
    <t>CDUVDU11770</t>
  </si>
  <si>
    <t>Deblinding</t>
  </si>
  <si>
    <t>18/04/2023 00:16:31</t>
  </si>
  <si>
    <t>18/04/2023 00:16:35</t>
  </si>
  <si>
    <t>07/04/2023 01:30:00</t>
  </si>
  <si>
    <t>DEBLINDING</t>
  </si>
  <si>
    <t>CDUVDU2190</t>
  </si>
  <si>
    <t>Blinding As Per Blind List</t>
  </si>
  <si>
    <t>31/03/2023 12:27:39</t>
  </si>
  <si>
    <t>01/04/2023 01:08:41</t>
  </si>
  <si>
    <t>01/04/2023 00:30:00</t>
  </si>
  <si>
    <t>BLINDING</t>
  </si>
  <si>
    <t>CDUVDU2590</t>
  </si>
  <si>
    <t>Carryout Component Dropping</t>
  </si>
  <si>
    <t>31/03/2023 12:37:51</t>
  </si>
  <si>
    <t>31/03/2023 17:21:21</t>
  </si>
  <si>
    <t>01/04/2023 08:30:00</t>
  </si>
  <si>
    <t>OPENING</t>
  </si>
  <si>
    <t>CDUVDU2790</t>
  </si>
  <si>
    <t>Carryout Bundle Pullout</t>
  </si>
  <si>
    <t>31/03/2023 17:16:36</t>
  </si>
  <si>
    <t>31/03/2023 17:16:45</t>
  </si>
  <si>
    <t>BUNDLE PULL OUT</t>
  </si>
  <si>
    <t>CDUVDU3450</t>
  </si>
  <si>
    <t>Pre Cleaning Inspection</t>
  </si>
  <si>
    <t>31/03/2023 17:24:27</t>
  </si>
  <si>
    <t>31/03/2023 17:25:33</t>
  </si>
  <si>
    <t>01/04/2023 16:30:00</t>
  </si>
  <si>
    <t>CDUVDU3900</t>
  </si>
  <si>
    <t>Bundle Shifting to Bay</t>
  </si>
  <si>
    <t>01/04/2023 01:08:02</t>
  </si>
  <si>
    <t>01/04/2023 19:30:00</t>
  </si>
  <si>
    <t>CDUVDU3920</t>
  </si>
  <si>
    <t>Hydrojetting of Tube Bundle</t>
  </si>
  <si>
    <t>02/04/2023 05:41:54</t>
  </si>
  <si>
    <t>HYDROJETTING</t>
  </si>
  <si>
    <t>CDUVDU4990</t>
  </si>
  <si>
    <t>Air Drying</t>
  </si>
  <si>
    <t>02/04/2023 05:44:47</t>
  </si>
  <si>
    <t>02/04/2023 05:58:35</t>
  </si>
  <si>
    <t>02/04/2023 17:30:00</t>
  </si>
  <si>
    <t>CDUVDU6230</t>
  </si>
  <si>
    <t>Post Cleaning Inspection Of Bundle,Component And Shell</t>
  </si>
  <si>
    <t>02/04/2023 05:58:48</t>
  </si>
  <si>
    <t>03/04/2023 17:13:20</t>
  </si>
  <si>
    <t>02/04/2023 23:30:00</t>
  </si>
  <si>
    <t>CDUVDU6610</t>
  </si>
  <si>
    <t>Shifting of bundle from bay</t>
  </si>
  <si>
    <t>03/04/2023 17:12:23</t>
  </si>
  <si>
    <t>03/04/2023 17:12:29</t>
  </si>
  <si>
    <t>03/04/2023 02:30:00</t>
  </si>
  <si>
    <t>CDUVDU6760</t>
  </si>
  <si>
    <t>Carryout Bundle Insertion</t>
  </si>
  <si>
    <t>03/04/2023 18:51:14</t>
  </si>
  <si>
    <t>03/04/2023 19:14:44</t>
  </si>
  <si>
    <t>03/04/2023 10:30:00</t>
  </si>
  <si>
    <t>BUNDLE INSERTION</t>
  </si>
  <si>
    <t>CDUVDU7430</t>
  </si>
  <si>
    <t>Channelhead Boxup</t>
  </si>
  <si>
    <t>04/04/2023 09:50:33</t>
  </si>
  <si>
    <t>04/04/2023 19:16:44</t>
  </si>
  <si>
    <t>03/04/2023 16:30:00</t>
  </si>
  <si>
    <t>CDUVDU7940</t>
  </si>
  <si>
    <t>Test Ring Boxup</t>
  </si>
  <si>
    <t>04/04/2023 09:53:41</t>
  </si>
  <si>
    <t>04/04/2023 19:16:52</t>
  </si>
  <si>
    <t>04/04/2023 00:30:00</t>
  </si>
  <si>
    <t>CDUVDU8270</t>
  </si>
  <si>
    <t>Carryout Shell Test</t>
  </si>
  <si>
    <t>05/04/2023 07:35:50</t>
  </si>
  <si>
    <t>05/04/2023 07:35:54</t>
  </si>
  <si>
    <t>04/04/2023 15:30:00</t>
  </si>
  <si>
    <t>SHELL TEST</t>
  </si>
  <si>
    <t>CDUVDU9060</t>
  </si>
  <si>
    <t>Test Ring Drop Down</t>
  </si>
  <si>
    <t>05/04/2023 15:41:14</t>
  </si>
  <si>
    <t>05/04/2023 15:41:22</t>
  </si>
  <si>
    <t>04/04/2023 21:30:00</t>
  </si>
  <si>
    <t>CDUVDU9300</t>
  </si>
  <si>
    <t>Floating Head Box-up</t>
  </si>
  <si>
    <t>05/04/2023 15:41:55</t>
  </si>
  <si>
    <t>05/04/2023 15:42:03</t>
  </si>
  <si>
    <t>05/04/2023 03:30:00</t>
  </si>
  <si>
    <t>CDUVDU9620</t>
  </si>
  <si>
    <t>Tube Test</t>
  </si>
  <si>
    <t>05/04/2023 19:28:51</t>
  </si>
  <si>
    <t>05/04/2023 19:28:57</t>
  </si>
  <si>
    <t>TUBE TEST</t>
  </si>
  <si>
    <t>CDUVDU10830</t>
  </si>
  <si>
    <t>04/04/2023 21:31:41</t>
  </si>
  <si>
    <t>06/04/2023 10:30:00</t>
  </si>
  <si>
    <t>CDUVDU11280</t>
  </si>
  <si>
    <t>06/04/2023 16:30:00</t>
  </si>
  <si>
    <t>CDUVDU11710</t>
  </si>
  <si>
    <t>05/04/2023 15:37:19</t>
  </si>
  <si>
    <t>05/04/2023 15:37:28</t>
  </si>
  <si>
    <t>06/04/2023 19:30:00</t>
  </si>
  <si>
    <t>CDUVDU11910</t>
  </si>
  <si>
    <t>05/04/2023 15:37:38</t>
  </si>
  <si>
    <t>05/04/2023 15:38:28</t>
  </si>
  <si>
    <t>07/04/2023 03:30:00</t>
  </si>
  <si>
    <t>CDUVDU12500</t>
  </si>
  <si>
    <t>06/04/2023 07:43:55</t>
  </si>
  <si>
    <t>06/04/2023 07:44:00</t>
  </si>
  <si>
    <t>07/04/2023 09:30:00</t>
  </si>
  <si>
    <t>CDUVDU12840</t>
  </si>
  <si>
    <t>07/04/2023 07:15:06</t>
  </si>
  <si>
    <t>07/04/2023 07:15:09</t>
  </si>
  <si>
    <t>07/04/2023 17:30:00</t>
  </si>
  <si>
    <t>CDUVDU13320</t>
  </si>
  <si>
    <t>07/04/2023 07:15:25</t>
  </si>
  <si>
    <t>07/04/2023 18:52:03</t>
  </si>
  <si>
    <t>08/04/2023 08:30:00</t>
  </si>
  <si>
    <t>CDUVDU14250</t>
  </si>
  <si>
    <t>07/04/2023 18:52:21</t>
  </si>
  <si>
    <t>08/04/2023 07:24:45</t>
  </si>
  <si>
    <t>08/04/2023 14:30:00</t>
  </si>
  <si>
    <t>CDUVDU14770</t>
  </si>
  <si>
    <t>08/04/2023 07:37:22</t>
  </si>
  <si>
    <t>08/04/2023 20:30:00</t>
  </si>
  <si>
    <t>CDUVDU15130</t>
  </si>
  <si>
    <t>09/04/2023 07:21:01</t>
  </si>
  <si>
    <t>09/04/2023 17:05:09</t>
  </si>
  <si>
    <t>09/04/2023 11:30:00</t>
  </si>
  <si>
    <t>CDUVDU16410</t>
  </si>
  <si>
    <t>10/04/2023 07:05:05</t>
  </si>
  <si>
    <t>10/04/2023 10:20:39</t>
  </si>
  <si>
    <t>09/04/2023 19:30:00</t>
  </si>
  <si>
    <t>CDUVDU17140</t>
  </si>
  <si>
    <t>10/04/2023 10:51:44</t>
  </si>
  <si>
    <t>10/04/2023 19:32:27</t>
  </si>
  <si>
    <t>10/04/2023 10:30:00</t>
  </si>
  <si>
    <t>CDUVDU18600</t>
  </si>
  <si>
    <t>18/04/2023 09:44:00</t>
  </si>
  <si>
    <t>20/04/2023 02:58:00</t>
  </si>
  <si>
    <t>10/04/2023 18:30:00</t>
  </si>
  <si>
    <t>CDUVDU1880</t>
  </si>
  <si>
    <t>02/04/2023 05:48:38</t>
  </si>
  <si>
    <t>31/03/2023 22:30:00</t>
  </si>
  <si>
    <t>CDUVDU2360</t>
  </si>
  <si>
    <t>01/04/2023 03:28:20</t>
  </si>
  <si>
    <t>01/04/2023 10:09:45</t>
  </si>
  <si>
    <t>01/04/2023 06:30:00</t>
  </si>
  <si>
    <t>CDUVDU2640</t>
  </si>
  <si>
    <t>01/04/2023 16:07:13</t>
  </si>
  <si>
    <t>01/04/2023 16:07:19</t>
  </si>
  <si>
    <t>01/04/2023 12:30:00</t>
  </si>
  <si>
    <t>CDUVDU2740</t>
  </si>
  <si>
    <t>01/04/2023 16:47:21</t>
  </si>
  <si>
    <t>CDUVDU2840</t>
  </si>
  <si>
    <t>02/04/2023 06:23:09</t>
  </si>
  <si>
    <t>02/04/2023 06:23:13</t>
  </si>
  <si>
    <t>01/04/2023 17:30:00</t>
  </si>
  <si>
    <t>CDUVDU9450</t>
  </si>
  <si>
    <t>02/04/2023 16:00:19</t>
  </si>
  <si>
    <t>04/04/2023 07:30:46</t>
  </si>
  <si>
    <t>05/04/2023 00:30:00</t>
  </si>
  <si>
    <t>CDUVDU10840</t>
  </si>
  <si>
    <t>03/04/2023 06:10:49</t>
  </si>
  <si>
    <t>04/04/2023 21:32:06</t>
  </si>
  <si>
    <t>CDUVDU13330</t>
  </si>
  <si>
    <t>08/04/2023 05:30:00</t>
  </si>
  <si>
    <t>CDUVDU14010</t>
  </si>
  <si>
    <t>08/04/2023 11:30:00</t>
  </si>
  <si>
    <t>CDUVDU14500</t>
  </si>
  <si>
    <t>05/04/2023 07:22:58</t>
  </si>
  <si>
    <t>CDUVDU14780</t>
  </si>
  <si>
    <t>08/04/2023 22:30:00</t>
  </si>
  <si>
    <t>CDUVDU15280</t>
  </si>
  <si>
    <t>09/04/2023 04:30:00</t>
  </si>
  <si>
    <t>CDUVDU15880</t>
  </si>
  <si>
    <t>05/04/2023 10:14:22</t>
  </si>
  <si>
    <t>05/04/2023 19:30:37</t>
  </si>
  <si>
    <t>09/04/2023 12:30:00</t>
  </si>
  <si>
    <t>CDUVDU16480</t>
  </si>
  <si>
    <t>05/04/2023 19:25:00</t>
  </si>
  <si>
    <t>06/04/2023 07:25:50</t>
  </si>
  <si>
    <t>10/04/2023 03:30:00</t>
  </si>
  <si>
    <t>CDUVDU17960</t>
  </si>
  <si>
    <t>08/04/2023 07:25:09</t>
  </si>
  <si>
    <t>08/04/2023 07:25:18</t>
  </si>
  <si>
    <t>10/04/2023 09:30:00</t>
  </si>
  <si>
    <t>CDUVDU18490</t>
  </si>
  <si>
    <t>08/04/2023 07:37:52</t>
  </si>
  <si>
    <t>10/04/2023 15:30:00</t>
  </si>
  <si>
    <t>CDUVDU19100</t>
  </si>
  <si>
    <t>09/04/2023 07:21:44</t>
  </si>
  <si>
    <t>09/04/2023 17:05:22</t>
  </si>
  <si>
    <t>11/04/2023 06:30:00</t>
  </si>
  <si>
    <t>CDUVDU20630</t>
  </si>
  <si>
    <t>10/04/2023 07:06:22</t>
  </si>
  <si>
    <t>10/04/2023 10:22:51</t>
  </si>
  <si>
    <t>11/04/2023 14:30:00</t>
  </si>
  <si>
    <t>CDUVDU21530</t>
  </si>
  <si>
    <t>10/04/2023 19:32:45</t>
  </si>
  <si>
    <t>10/04/2023 19:32:50</t>
  </si>
  <si>
    <t>12/04/2023 05:30:00</t>
  </si>
  <si>
    <t>CDUVDU22970</t>
  </si>
  <si>
    <t>18/04/2023 09:45:00</t>
  </si>
  <si>
    <t>12/04/2023 14:30:00</t>
  </si>
  <si>
    <t>CDUVDU3520</t>
  </si>
  <si>
    <t>02/04/2023 05:47:10</t>
  </si>
  <si>
    <t>01/04/2023 22:30:00</t>
  </si>
  <si>
    <t>CDUVDU4160</t>
  </si>
  <si>
    <t>01/04/2023 03:23:34</t>
  </si>
  <si>
    <t>01/04/2023 16:09:48</t>
  </si>
  <si>
    <t>02/04/2023 06:30:00</t>
  </si>
  <si>
    <t>CDUVDU4670</t>
  </si>
  <si>
    <t>01/04/2023 18:47:24</t>
  </si>
  <si>
    <t>01/04/2023 18:47:29</t>
  </si>
  <si>
    <t>02/04/2023 12:30:00</t>
  </si>
  <si>
    <t>CDUVDU5150</t>
  </si>
  <si>
    <t>CDUVDU5730</t>
  </si>
  <si>
    <t>02/04/2023 06:23:55</t>
  </si>
  <si>
    <t>CDUVDU13340</t>
  </si>
  <si>
    <t>03/04/2023 06:11:11</t>
  </si>
  <si>
    <t>04/04/2023 16:23:37</t>
  </si>
  <si>
    <t>09/04/2023 09:30:00</t>
  </si>
  <si>
    <t>CDUVDU16210</t>
  </si>
  <si>
    <t>04/04/2023 21:39:31</t>
  </si>
  <si>
    <t>09/04/2023 21:30:00</t>
  </si>
  <si>
    <t>CDUVDU17260</t>
  </si>
  <si>
    <t>04/04/2023 16:24:26</t>
  </si>
  <si>
    <t>CDUVDU17970</t>
  </si>
  <si>
    <t>04/04/2023 16:25:11</t>
  </si>
  <si>
    <t>04/04/2023 16:25:16</t>
  </si>
  <si>
    <t>10/04/2023 07:30:00</t>
  </si>
  <si>
    <t>CDUVDU18380</t>
  </si>
  <si>
    <t>04/04/2023 16:25:24</t>
  </si>
  <si>
    <t>05/04/2023 07:23:18</t>
  </si>
  <si>
    <t>CDUVDU19110</t>
  </si>
  <si>
    <t>10/04/2023 21:30:00</t>
  </si>
  <si>
    <t>CDUVDU19660</t>
  </si>
  <si>
    <t>05/04/2023 10:16:34</t>
  </si>
  <si>
    <t>05/04/2023 19:30:57</t>
  </si>
  <si>
    <t>11/04/2023 05:30:00</t>
  </si>
  <si>
    <t>CDUVDU20520</t>
  </si>
  <si>
    <t>05/04/2023 17:26:00</t>
  </si>
  <si>
    <t>06/04/2023 07:26:57</t>
  </si>
  <si>
    <t>11/04/2023 20:30:00</t>
  </si>
  <si>
    <t>CDUVDU22090</t>
  </si>
  <si>
    <t>08/04/2023 07:38:09</t>
  </si>
  <si>
    <t>12/04/2023 02:30:00</t>
  </si>
  <si>
    <t>CDUVDU22630</t>
  </si>
  <si>
    <t>12/04/2023 08:30:00</t>
  </si>
  <si>
    <t>CDUVDU23210</t>
  </si>
  <si>
    <t>09/04/2023 07:22:14</t>
  </si>
  <si>
    <t>09/04/2023 17:05:33</t>
  </si>
  <si>
    <t>12/04/2023 23:30:00</t>
  </si>
  <si>
    <t>CDUVDU24490</t>
  </si>
  <si>
    <t>10/04/2023 07:07:03</t>
  </si>
  <si>
    <t>10/04/2023 10:23:18</t>
  </si>
  <si>
    <t>13/04/2023 07:30:00</t>
  </si>
  <si>
    <t>CDUVDU25040</t>
  </si>
  <si>
    <t>10/04/2023 19:33:05</t>
  </si>
  <si>
    <t>10/04/2023 19:33:09</t>
  </si>
  <si>
    <t>13/04/2023 22:30:00</t>
  </si>
  <si>
    <t>CDUVDU25880</t>
  </si>
  <si>
    <t>18/04/2023 09:45:23</t>
  </si>
  <si>
    <t>22/04/2023 18:23:00</t>
  </si>
  <si>
    <t>14/04/2023 06:30:00</t>
  </si>
  <si>
    <t>CDUVDU3530</t>
  </si>
  <si>
    <t>02/04/2023 05:47:38</t>
  </si>
  <si>
    <t>CDUVDU4170</t>
  </si>
  <si>
    <t>01/04/2023 03:26:16</t>
  </si>
  <si>
    <t>01/04/2023 10:12:27</t>
  </si>
  <si>
    <t>CDUVDU4680</t>
  </si>
  <si>
    <t>01/04/2023 18:47:44</t>
  </si>
  <si>
    <t>01/04/2023 18:47:50</t>
  </si>
  <si>
    <t>CDUVDU5160</t>
  </si>
  <si>
    <t>CDUVDU5740</t>
  </si>
  <si>
    <t>02/04/2023 06:24:42</t>
  </si>
  <si>
    <t>CDUVDU16220</t>
  </si>
  <si>
    <t>07/04/2023 07:18:23</t>
  </si>
  <si>
    <t>09/04/2023 22:30:00</t>
  </si>
  <si>
    <t>CDUVDU17380</t>
  </si>
  <si>
    <t>10/04/2023 04:30:00</t>
  </si>
  <si>
    <t>CDUVDU18090</t>
  </si>
  <si>
    <t>CDUVDU18610</t>
  </si>
  <si>
    <t>08/04/2023 13:03:35</t>
  </si>
  <si>
    <t>10/04/2023 13:30:00</t>
  </si>
  <si>
    <t>CDUVDU18880</t>
  </si>
  <si>
    <t>CDUVDU19670</t>
  </si>
  <si>
    <t>10/04/2023 10:25:16</t>
  </si>
  <si>
    <t>10/04/2023 10:25:23</t>
  </si>
  <si>
    <t>11/04/2023 03:30:00</t>
  </si>
  <si>
    <t>CDUVDU20390</t>
  </si>
  <si>
    <t>10/04/2023 19:33:19</t>
  </si>
  <si>
    <t>11/04/2023 06:49:24</t>
  </si>
  <si>
    <t>11/04/2023 11:30:00</t>
  </si>
  <si>
    <t>CDUVDU21150</t>
  </si>
  <si>
    <t>11/04/2023 06:49:33</t>
  </si>
  <si>
    <t>12/04/2023 15:55:51</t>
  </si>
  <si>
    <t>CDUVDU22640</t>
  </si>
  <si>
    <t>12/04/2023 15:56:01</t>
  </si>
  <si>
    <t>12/04/2023 15:56:06</t>
  </si>
  <si>
    <t>CDUVDU23220</t>
  </si>
  <si>
    <t>12/04/2023 15:56:16</t>
  </si>
  <si>
    <t>13/04/2023 07:29:55</t>
  </si>
  <si>
    <t>CDUVDU23790</t>
  </si>
  <si>
    <t>13/04/2023 07:30:11</t>
  </si>
  <si>
    <t>13/04/2023 16:57:36</t>
  </si>
  <si>
    <t>13/04/2023 05:30:00</t>
  </si>
  <si>
    <t>CDUVDU24900</t>
  </si>
  <si>
    <t>13/04/2023 16:58:03</t>
  </si>
  <si>
    <t>14/04/2023 07:41:16</t>
  </si>
  <si>
    <t>13/04/2023 13:30:00</t>
  </si>
  <si>
    <t>CDUVDU25340</t>
  </si>
  <si>
    <t>14/04/2023 00:44:37</t>
  </si>
  <si>
    <t>15/04/2023 05:43:49</t>
  </si>
  <si>
    <t>14/04/2023 04:30:00</t>
  </si>
  <si>
    <t>CDUVDU26190</t>
  </si>
  <si>
    <t>17/04/2023 09:53:00</t>
  </si>
  <si>
    <t>14/04/2023 12:30:00</t>
  </si>
  <si>
    <t>CDUVDU3540</t>
  </si>
  <si>
    <t>02/04/2023 07:32:04</t>
  </si>
  <si>
    <t>CDUVDU4180</t>
  </si>
  <si>
    <t>31/03/2023 18:57:19</t>
  </si>
  <si>
    <t>02/04/2023 06:25:15</t>
  </si>
  <si>
    <t>CDUVDU4690</t>
  </si>
  <si>
    <t>02/04/2023 19:09:45</t>
  </si>
  <si>
    <t>02/04/2023 19:09:51</t>
  </si>
  <si>
    <t>CDUVDU5170</t>
  </si>
  <si>
    <t>03/04/2023 06:11:36</t>
  </si>
  <si>
    <t>CDUVDU5750</t>
  </si>
  <si>
    <t>04/04/2023 07:31:51</t>
  </si>
  <si>
    <t>04/04/2023 07:31:54</t>
  </si>
  <si>
    <t>CDUVDU17390</t>
  </si>
  <si>
    <t>04/04/2023 21:39:51</t>
  </si>
  <si>
    <t>10/04/2023 11:30:00</t>
  </si>
  <si>
    <t>CDUVDU18660</t>
  </si>
  <si>
    <t>10/04/2023 17:30:00</t>
  </si>
  <si>
    <t>CDUVDU19260</t>
  </si>
  <si>
    <t>10/04/2023 23:30:00</t>
  </si>
  <si>
    <t>CDUVDU19910</t>
  </si>
  <si>
    <t>06/04/2023 07:45:10</t>
  </si>
  <si>
    <t>11/04/2023 02:30:00</t>
  </si>
  <si>
    <t>CDUVDU20310</t>
  </si>
  <si>
    <t>11/04/2023 10:30:00</t>
  </si>
  <si>
    <t>CDUVDU20980</t>
  </si>
  <si>
    <t>07/04/2023 07:18:52</t>
  </si>
  <si>
    <t>11/04/2023 16:30:00</t>
  </si>
  <si>
    <t>CDUVDU21650</t>
  </si>
  <si>
    <t>07/04/2023 11:57:25</t>
  </si>
  <si>
    <t>07/04/2023 11:59:26</t>
  </si>
  <si>
    <t>12/04/2023 00:30:00</t>
  </si>
  <si>
    <t>CDUVDU22380</t>
  </si>
  <si>
    <t>07/04/2023 18:54:03</t>
  </si>
  <si>
    <t>12/04/2023 15:30:00</t>
  </si>
  <si>
    <t>CDUVDU23840</t>
  </si>
  <si>
    <t>07/04/2023 18:53:43</t>
  </si>
  <si>
    <t>07/04/2023 18:53:50</t>
  </si>
  <si>
    <t>12/04/2023 21:30:00</t>
  </si>
  <si>
    <t>CDUVDU24300</t>
  </si>
  <si>
    <t>07/04/2023 18:54:30</t>
  </si>
  <si>
    <t>08/04/2023 07:38:39</t>
  </si>
  <si>
    <t>13/04/2023 03:30:00</t>
  </si>
  <si>
    <t>CDUVDU24770</t>
  </si>
  <si>
    <t>08/04/2023 09:46:14</t>
  </si>
  <si>
    <t>08/04/2023 16:04:20</t>
  </si>
  <si>
    <t>13/04/2023 18:30:00</t>
  </si>
  <si>
    <t>CDUVDU25720</t>
  </si>
  <si>
    <t>08/04/2023 16:04:28</t>
  </si>
  <si>
    <t>09/04/2023 10:30:38</t>
  </si>
  <si>
    <t>14/04/2023 02:30:00</t>
  </si>
  <si>
    <t>CDUVDU26100</t>
  </si>
  <si>
    <t>09/04/2023 18:30:07</t>
  </si>
  <si>
    <t>10/04/2023 09:23:16</t>
  </si>
  <si>
    <t>14/04/2023 17:30:00</t>
  </si>
  <si>
    <t>CDUVDU26800</t>
  </si>
  <si>
    <t>18/04/2023 17:45:00</t>
  </si>
  <si>
    <t>15/04/2023 01:30:00</t>
  </si>
  <si>
    <t>CDUVDU3550</t>
  </si>
  <si>
    <t>01/04/2023 03:12:19</t>
  </si>
  <si>
    <t>01/04/2023 03:12:39</t>
  </si>
  <si>
    <t>CDUVDU4190</t>
  </si>
  <si>
    <t>01/04/2023 03:12:30</t>
  </si>
  <si>
    <t>01/04/2023 10:14:28</t>
  </si>
  <si>
    <t>CDUVDU4700</t>
  </si>
  <si>
    <t>02/04/2023 19:10:45</t>
  </si>
  <si>
    <t>02/04/2023 19:10:51</t>
  </si>
  <si>
    <t>CDUVDU5180</t>
  </si>
  <si>
    <t>03/04/2023 06:12:06</t>
  </si>
  <si>
    <t>CDUVDU5760</t>
  </si>
  <si>
    <t>03/04/2023 06:12:34</t>
  </si>
  <si>
    <t>CDUVDU18670</t>
  </si>
  <si>
    <t>04/04/2023 21:40:31</t>
  </si>
  <si>
    <t>11/04/2023 00:30:00</t>
  </si>
  <si>
    <t>CDUVDU20040</t>
  </si>
  <si>
    <t>CDUVDU20640</t>
  </si>
  <si>
    <t>11/04/2023 12:30:00</t>
  </si>
  <si>
    <t>CDUVDU21200</t>
  </si>
  <si>
    <t>05/04/2023 07:24:16</t>
  </si>
  <si>
    <t>11/04/2023 15:30:00</t>
  </si>
  <si>
    <t>CDUVDU21610</t>
  </si>
  <si>
    <t>11/04/2023 23:30:00</t>
  </si>
  <si>
    <t>CDUVDU22320</t>
  </si>
  <si>
    <t>06/04/2023 15:43:06</t>
  </si>
  <si>
    <t>07/04/2023 07:20:08</t>
  </si>
  <si>
    <t>CDUVDU22980</t>
  </si>
  <si>
    <t>06/04/2023 15:43:42</t>
  </si>
  <si>
    <t>12/04/2023 13:30:00</t>
  </si>
  <si>
    <t>CDUVDU23620</t>
  </si>
  <si>
    <t>07/04/2023 08:00:58</t>
  </si>
  <si>
    <t>13/04/2023 04:30:00</t>
  </si>
  <si>
    <t>CDUVDU24840</t>
  </si>
  <si>
    <t>07/04/2023 12:01:17</t>
  </si>
  <si>
    <t>07/04/2023 12:01:24</t>
  </si>
  <si>
    <t>13/04/2023 10:30:00</t>
  </si>
  <si>
    <t>CDUVDU25270</t>
  </si>
  <si>
    <t>07/04/2023 19:00:07</t>
  </si>
  <si>
    <t>08/04/2023 07:39:18</t>
  </si>
  <si>
    <t>13/04/2023 16:30:00</t>
  </si>
  <si>
    <t>CDUVDU25580</t>
  </si>
  <si>
    <t>08/04/2023 07:39:28</t>
  </si>
  <si>
    <t>08/04/2023 16:03:55</t>
  </si>
  <si>
    <t>14/04/2023 07:30:00</t>
  </si>
  <si>
    <t>CDUVDU26310</t>
  </si>
  <si>
    <t>09/04/2023 07:23:39</t>
  </si>
  <si>
    <t>14/04/2023 15:30:00</t>
  </si>
  <si>
    <t>CDUVDU26690</t>
  </si>
  <si>
    <t>10/04/2023 07:08:20</t>
  </si>
  <si>
    <t>10/04/2023 09:23:45</t>
  </si>
  <si>
    <t>15/04/2023 06:30:00</t>
  </si>
  <si>
    <t>CDUVDU27270</t>
  </si>
  <si>
    <t>18/04/2023 09:45:56</t>
  </si>
  <si>
    <t>18/04/2023 17:52:50</t>
  </si>
  <si>
    <t>15/04/2023 14:30:00</t>
  </si>
  <si>
    <t>CDUVDU3560</t>
  </si>
  <si>
    <t>02/04/2023 07:32:50</t>
  </si>
  <si>
    <t>CDUVDU4200</t>
  </si>
  <si>
    <t>01/04/2023 16:13:44</t>
  </si>
  <si>
    <t>01/04/2023 19:08:04</t>
  </si>
  <si>
    <t>CDUVDU4710</t>
  </si>
  <si>
    <t>03/04/2023 01:57:53</t>
  </si>
  <si>
    <t>03/04/2023 01:57:59</t>
  </si>
  <si>
    <t>CDUVDU5190</t>
  </si>
  <si>
    <t>03/04/2023 06:13:13</t>
  </si>
  <si>
    <t>CDUVDU5770</t>
  </si>
  <si>
    <t>CDUVDU20050</t>
  </si>
  <si>
    <t>04/04/2023 21:40:47</t>
  </si>
  <si>
    <t>11/04/2023 13:30:00</t>
  </si>
  <si>
    <t>CDUVDU21240</t>
  </si>
  <si>
    <t>11/04/2023 19:30:00</t>
  </si>
  <si>
    <t>CDUVDU22010</t>
  </si>
  <si>
    <t>12/04/2023 01:30:00</t>
  </si>
  <si>
    <t>CDUVDU22440</t>
  </si>
  <si>
    <t>05/04/2023 07:24:32</t>
  </si>
  <si>
    <t>12/04/2023 04:30:00</t>
  </si>
  <si>
    <t>CDUVDU22860</t>
  </si>
  <si>
    <t>12/04/2023 12:30:00</t>
  </si>
  <si>
    <t>CDUVDU23600</t>
  </si>
  <si>
    <t>06/04/2023 15:47:07</t>
  </si>
  <si>
    <t>07/04/2023 07:20:40</t>
  </si>
  <si>
    <t>12/04/2023 18:30:00</t>
  </si>
  <si>
    <t>CDUVDU24130</t>
  </si>
  <si>
    <t>06/04/2023 15:47:26</t>
  </si>
  <si>
    <t>13/04/2023 02:30:00</t>
  </si>
  <si>
    <t>CDUVDU24720</t>
  </si>
  <si>
    <t>07/04/2023 08:01:17</t>
  </si>
  <si>
    <t>13/04/2023 17:30:00</t>
  </si>
  <si>
    <t>CDUVDU25610</t>
  </si>
  <si>
    <t>07/04/2023 12:01:40</t>
  </si>
  <si>
    <t>07/04/2023 12:01:46</t>
  </si>
  <si>
    <t>13/04/2023 23:30:00</t>
  </si>
  <si>
    <t>CDUVDU25900</t>
  </si>
  <si>
    <t>07/04/2023 18:58:28</t>
  </si>
  <si>
    <t>07/04/2023 18:58:34</t>
  </si>
  <si>
    <t>14/04/2023 05:30:00</t>
  </si>
  <si>
    <t>CDUVDU26230</t>
  </si>
  <si>
    <t>08/04/2023 07:39:59</t>
  </si>
  <si>
    <t>08/04/2023 16:04:09</t>
  </si>
  <si>
    <t>14/04/2023 20:30:00</t>
  </si>
  <si>
    <t>CDUVDU26890</t>
  </si>
  <si>
    <t>09/04/2023 07:23:22</t>
  </si>
  <si>
    <t>15/04/2023 04:30:00</t>
  </si>
  <si>
    <t>CDUVDU27200</t>
  </si>
  <si>
    <t>10/04/2023 07:09:04</t>
  </si>
  <si>
    <t>10/04/2023 09:24:18</t>
  </si>
  <si>
    <t>15/04/2023 19:30:00</t>
  </si>
  <si>
    <t>CDUVDU27720</t>
  </si>
  <si>
    <t>18/04/2023 09:46:11</t>
  </si>
  <si>
    <t>18/04/2023 17:53:04</t>
  </si>
  <si>
    <t>16/04/2023 03:30:00</t>
  </si>
  <si>
    <t>CDUVDU3570</t>
  </si>
  <si>
    <t>02/04/2023 07:33:14</t>
  </si>
  <si>
    <t>CDUVDU4210</t>
  </si>
  <si>
    <t>01/04/2023 16:14:18</t>
  </si>
  <si>
    <t>01/04/2023 19:08:24</t>
  </si>
  <si>
    <t>CDUVDU4720</t>
  </si>
  <si>
    <t>02/04/2023 19:12:04</t>
  </si>
  <si>
    <t>02/04/2023 19:12:09</t>
  </si>
  <si>
    <t>CDUVDU5200</t>
  </si>
  <si>
    <t>03/04/2023 06:13:37</t>
  </si>
  <si>
    <t>CDUVDU5780</t>
  </si>
  <si>
    <t>CDUVDU21250</t>
  </si>
  <si>
    <t>07/04/2023 07:21:03</t>
  </si>
  <si>
    <t>07/04/2023 08:02:10</t>
  </si>
  <si>
    <t>CDUVDU23850</t>
  </si>
  <si>
    <t>CDUVDU24500</t>
  </si>
  <si>
    <t>CDUVDU24910</t>
  </si>
  <si>
    <t>08/04/2023 07:28:15</t>
  </si>
  <si>
    <t>13/04/2023 09:30:00</t>
  </si>
  <si>
    <t>CDUVDU25160</t>
  </si>
  <si>
    <t>CDUVDU25620</t>
  </si>
  <si>
    <t>07/04/2023 22:02:52</t>
  </si>
  <si>
    <t>CDUVDU25910</t>
  </si>
  <si>
    <t>CDUVDU26320</t>
  </si>
  <si>
    <t>07/04/2023 22:00:55</t>
  </si>
  <si>
    <t>14/04/2023 22:30:00</t>
  </si>
  <si>
    <t>CDUVDU27010</t>
  </si>
  <si>
    <t>13/04/2023 19:00:32</t>
  </si>
  <si>
    <t>13/04/2023 19:00:37</t>
  </si>
  <si>
    <t>CDUVDU27210</t>
  </si>
  <si>
    <t>14/04/2023 05:02:08</t>
  </si>
  <si>
    <t>15/04/2023 05:45:14</t>
  </si>
  <si>
    <t>15/04/2023 10:30:00</t>
  </si>
  <si>
    <t>CDUVDU27430</t>
  </si>
  <si>
    <t>15/04/2023 00:20:53</t>
  </si>
  <si>
    <t>16/04/2023 17:39:03</t>
  </si>
  <si>
    <t>16/04/2023 01:30:00</t>
  </si>
  <si>
    <t>CDUVDU27890</t>
  </si>
  <si>
    <t>17/04/2023 01:42:33</t>
  </si>
  <si>
    <t>17/04/2023 01:42:41</t>
  </si>
  <si>
    <t>16/04/2023 09:30:00</t>
  </si>
  <si>
    <t>CDUVDU28170</t>
  </si>
  <si>
    <t>17/04/2023 01:43:00</t>
  </si>
  <si>
    <t>17/04/2023 01:43:03</t>
  </si>
  <si>
    <t>17/04/2023 00:30:00</t>
  </si>
  <si>
    <t>CDUVDU28630</t>
  </si>
  <si>
    <t>18/04/2023 09:46:25</t>
  </si>
  <si>
    <t>18/04/2023 17:53:21</t>
  </si>
  <si>
    <t>17/04/2023 08:30:00</t>
  </si>
  <si>
    <t>CDUVDU3580</t>
  </si>
  <si>
    <t>02/04/2023 06:26:24</t>
  </si>
  <si>
    <t>02/04/2023 06:26:29</t>
  </si>
  <si>
    <t>CDUVDU4220</t>
  </si>
  <si>
    <t>01/04/2023 16:15:21</t>
  </si>
  <si>
    <t>01/04/2023 19:00:14</t>
  </si>
  <si>
    <t>CDUVDU4730</t>
  </si>
  <si>
    <t>01/04/2023 18:48:14</t>
  </si>
  <si>
    <t>03/04/2023 04:37:59</t>
  </si>
  <si>
    <t>CDUVDU5210</t>
  </si>
  <si>
    <t>03/04/2023 06:14:01</t>
  </si>
  <si>
    <t>03/04/2023 17:43:37</t>
  </si>
  <si>
    <t>CDUVDU5790</t>
  </si>
  <si>
    <t>06/04/2023 15:51:59</t>
  </si>
  <si>
    <t>CDUVDU23860</t>
  </si>
  <si>
    <t>07/04/2023 07:23:01</t>
  </si>
  <si>
    <t>CDUVDU25630</t>
  </si>
  <si>
    <t>14/04/2023 01:30:00</t>
  </si>
  <si>
    <t>CDUVDU25980</t>
  </si>
  <si>
    <t>CDUVDU26330</t>
  </si>
  <si>
    <t>09/04/2023 07:23:06</t>
  </si>
  <si>
    <t>14/04/2023 11:30:00</t>
  </si>
  <si>
    <t>CDUVDU26500</t>
  </si>
  <si>
    <t>14/04/2023 19:30:00</t>
  </si>
  <si>
    <t>CDUVDU26860</t>
  </si>
  <si>
    <t>07/04/2023 22:03:41</t>
  </si>
  <si>
    <t>CDUVDU27060</t>
  </si>
  <si>
    <t>15/04/2023 09:30:00</t>
  </si>
  <si>
    <t>CDUVDU27380</t>
  </si>
  <si>
    <t>16/04/2023 00:30:00</t>
  </si>
  <si>
    <t>CDUVDU27870</t>
  </si>
  <si>
    <t>13/04/2023 19:00:49</t>
  </si>
  <si>
    <t>13/04/2023 19:03:58</t>
  </si>
  <si>
    <t>16/04/2023 06:30:00</t>
  </si>
  <si>
    <t>CDUVDU28090</t>
  </si>
  <si>
    <t>14/04/2023 05:02:43</t>
  </si>
  <si>
    <t>15/04/2023 05:45:41</t>
  </si>
  <si>
    <t>16/04/2023 12:30:00</t>
  </si>
  <si>
    <t>CDUVDU28320</t>
  </si>
  <si>
    <t>15/04/2023 00:21:19</t>
  </si>
  <si>
    <t>16/04/2023 17:39:47</t>
  </si>
  <si>
    <t>17/04/2023 03:30:00</t>
  </si>
  <si>
    <t>CDUVDU28730</t>
  </si>
  <si>
    <t>17/04/2023 01:43:48</t>
  </si>
  <si>
    <t>17/04/2023 01:44:01</t>
  </si>
  <si>
    <t>17/04/2023 11:30:00</t>
  </si>
  <si>
    <t>CDUVDU28910</t>
  </si>
  <si>
    <t>17/04/2023 01:49:56</t>
  </si>
  <si>
    <t>17/04/2023 01:50:13</t>
  </si>
  <si>
    <t>18/04/2023 02:30:00</t>
  </si>
  <si>
    <t>CDUVDU29260</t>
  </si>
  <si>
    <t>18/04/2023 09:46:35</t>
  </si>
  <si>
    <t>18/04/2023 17:53:53</t>
  </si>
  <si>
    <t>18/04/2023 10:30:00</t>
  </si>
  <si>
    <t>CDUVDU3590</t>
  </si>
  <si>
    <t>02/04/2023 06:26:54</t>
  </si>
  <si>
    <t>02/04/2023 06:26:59</t>
  </si>
  <si>
    <t>CDUVDU4230</t>
  </si>
  <si>
    <t>01/04/2023 16:15:47</t>
  </si>
  <si>
    <t>01/04/2023 18:59:48</t>
  </si>
  <si>
    <t>CDUVDU4740</t>
  </si>
  <si>
    <t>01/04/2023 18:49:00</t>
  </si>
  <si>
    <t>02/04/2023 19:19:43</t>
  </si>
  <si>
    <t>CDUVDU5220</t>
  </si>
  <si>
    <t>03/04/2023 06:15:11</t>
  </si>
  <si>
    <t>CDUVDU5800</t>
  </si>
  <si>
    <t>CDUVDU10110</t>
  </si>
  <si>
    <t>04/04/2023 21:40:12</t>
  </si>
  <si>
    <t>05/04/2023 13:30:00</t>
  </si>
  <si>
    <t>05/04/2023 21:30:00</t>
  </si>
  <si>
    <t>CDUVDU10600</t>
  </si>
  <si>
    <t>06/04/2023 03:30:00</t>
  </si>
  <si>
    <t>CDUVDU10920</t>
  </si>
  <si>
    <t>08/04/2023 07:33:04</t>
  </si>
  <si>
    <t>06/04/2023 07:30:00</t>
  </si>
  <si>
    <t>CDUVDU11150</t>
  </si>
  <si>
    <t>06/04/2023 07:47:42</t>
  </si>
  <si>
    <t>06/04/2023 15:30:00</t>
  </si>
  <si>
    <t>CDUVDU11620</t>
  </si>
  <si>
    <t>06/04/2023 21:30:00</t>
  </si>
  <si>
    <t>CDUVDU12040</t>
  </si>
  <si>
    <t>10/04/2023 07:11:17</t>
  </si>
  <si>
    <t>07/04/2023 05:30:00</t>
  </si>
  <si>
    <t>CDUVDU12620</t>
  </si>
  <si>
    <t>10/04/2023 07:11:32</t>
  </si>
  <si>
    <t>11/04/2023 07:44:32</t>
  </si>
  <si>
    <t>07/04/2023 20:30:00</t>
  </si>
  <si>
    <t>CDUVDU13540</t>
  </si>
  <si>
    <t>11/04/2023 17:50:46</t>
  </si>
  <si>
    <t>11/04/2023 17:51:48</t>
  </si>
  <si>
    <t>08/04/2023 02:30:00</t>
  </si>
  <si>
    <t>CDUVDU13910</t>
  </si>
  <si>
    <t>11/04/2023 17:51:58</t>
  </si>
  <si>
    <t>12/04/2023 00:13:28</t>
  </si>
  <si>
    <t>CDUVDU14260</t>
  </si>
  <si>
    <t>12/04/2023 00:13:40</t>
  </si>
  <si>
    <t>14/04/2023 05:10:06</t>
  </si>
  <si>
    <t>08/04/2023 23:30:00</t>
  </si>
  <si>
    <t>CDUVDU15380</t>
  </si>
  <si>
    <t>14/04/2023 05:10:17</t>
  </si>
  <si>
    <t>14/04/2023 17:11:06</t>
  </si>
  <si>
    <t>09/04/2023 07:30:00</t>
  </si>
  <si>
    <t>CDUVDU16010</t>
  </si>
  <si>
    <t>14/04/2023 17:11:21</t>
  </si>
  <si>
    <t>14/04/2023 17:11:25</t>
  </si>
  <si>
    <t>CDUVDU17420</t>
  </si>
  <si>
    <t>18/04/2023 09:47:00</t>
  </si>
  <si>
    <t>10/04/2023 06:30:00</t>
  </si>
  <si>
    <t>CDUVDU3640</t>
  </si>
  <si>
    <t>02/04/2023 07:37:14</t>
  </si>
  <si>
    <t>CDUVDU4270</t>
  </si>
  <si>
    <t>02/04/2023 07:35:08</t>
  </si>
  <si>
    <t>CDUVDU4770</t>
  </si>
  <si>
    <t>02/04/2023 12:39:42</t>
  </si>
  <si>
    <t>02/04/2023 12:39:48</t>
  </si>
  <si>
    <t>CDUVDU5240</t>
  </si>
  <si>
    <t>02/04/2023 12:41:45</t>
  </si>
  <si>
    <t>02/04/2023 12:42:23</t>
  </si>
  <si>
    <t>CDUVDU5870</t>
  </si>
  <si>
    <t>02/04/2023 12:42:56</t>
  </si>
  <si>
    <t>03/04/2023 06:17:15</t>
  </si>
  <si>
    <t>CDUVDU9470</t>
  </si>
  <si>
    <t>04/04/2023 07:34:26</t>
  </si>
  <si>
    <t>04/04/2023 07:34:29</t>
  </si>
  <si>
    <t>CDUVDU10470</t>
  </si>
  <si>
    <t>05/04/2023 19:29:00</t>
  </si>
  <si>
    <t>06/04/2023 06:54:21</t>
  </si>
  <si>
    <t>05/04/2023 16:30:00</t>
  </si>
  <si>
    <t>CDUVDU11120</t>
  </si>
  <si>
    <t>06/04/2023 12:23:47</t>
  </si>
  <si>
    <t>07/04/2023 06:49:55</t>
  </si>
  <si>
    <t>CDUVDU11580</t>
  </si>
  <si>
    <t>07/04/2023 07:43:56</t>
  </si>
  <si>
    <t>07/04/2023 07:56:31</t>
  </si>
  <si>
    <t>07/04/2023 06:30:00</t>
  </si>
  <si>
    <t>CDUVDU12670</t>
  </si>
  <si>
    <t>14/04/2023 04:13:59</t>
  </si>
  <si>
    <t>14/04/2023 04:14:03</t>
  </si>
  <si>
    <t>07/04/2023 14:30:00</t>
  </si>
  <si>
    <t>CDUVDU2200</t>
  </si>
  <si>
    <t>31/03/2023 12:27:52</t>
  </si>
  <si>
    <t>01/04/2023 09:07:31</t>
  </si>
  <si>
    <t>CDUVDU2530</t>
  </si>
  <si>
    <t>31/03/2023 12:36:46</t>
  </si>
  <si>
    <t>31/03/2023 17:20:55</t>
  </si>
  <si>
    <t>CDUVDU3460</t>
  </si>
  <si>
    <t>31/03/2023 17:19:08</t>
  </si>
  <si>
    <t>31/03/2023 17:19:13</t>
  </si>
  <si>
    <t>01/04/2023 20:30:00</t>
  </si>
  <si>
    <t>CDUVDU3930</t>
  </si>
  <si>
    <t>31/03/2023 17:26:09</t>
  </si>
  <si>
    <t>31/03/2023 17:27:22</t>
  </si>
  <si>
    <t>CDUVDU4100</t>
  </si>
  <si>
    <t>01/04/2023 01:12:37</t>
  </si>
  <si>
    <t>01/04/2023 01:12:44</t>
  </si>
  <si>
    <t>02/04/2023 01:30:00</t>
  </si>
  <si>
    <t>CDUVDU5000</t>
  </si>
  <si>
    <t>02/04/2023 05:45:32</t>
  </si>
  <si>
    <t>02/04/2023 22:30:00</t>
  </si>
  <si>
    <t>CDUVDU6410</t>
  </si>
  <si>
    <t>02/04/2023 05:45:43</t>
  </si>
  <si>
    <t>02/04/2023 05:59:18</t>
  </si>
  <si>
    <t>03/04/2023 06:30:00</t>
  </si>
  <si>
    <t>CDUVDU6890</t>
  </si>
  <si>
    <t>02/04/2023 05:59:31</t>
  </si>
  <si>
    <t>03/04/2023 17:13:35</t>
  </si>
  <si>
    <t>03/04/2023 12:30:00</t>
  </si>
  <si>
    <t>CDUVDU7480</t>
  </si>
  <si>
    <t>03/04/2023 17:13:09</t>
  </si>
  <si>
    <t>03/04/2023 17:13:14</t>
  </si>
  <si>
    <t>03/04/2023 15:30:00</t>
  </si>
  <si>
    <t>CDUVDU7780</t>
  </si>
  <si>
    <t>03/04/2023 17:13:23</t>
  </si>
  <si>
    <t>03/04/2023 18:49:41</t>
  </si>
  <si>
    <t>03/04/2023 23:30:00</t>
  </si>
  <si>
    <t>CDUVDU8160</t>
  </si>
  <si>
    <t>04/04/2023 08:03:11</t>
  </si>
  <si>
    <t>04/04/2023 08:03:16</t>
  </si>
  <si>
    <t>04/04/2023 05:30:00</t>
  </si>
  <si>
    <t>CDUVDU8440</t>
  </si>
  <si>
    <t>04/04/2023 08:03:38</t>
  </si>
  <si>
    <t>04/04/2023 08:03:42</t>
  </si>
  <si>
    <t>04/04/2023 13:30:00</t>
  </si>
  <si>
    <t>CDUVDU8720</t>
  </si>
  <si>
    <t>05/04/2023 09:43:06</t>
  </si>
  <si>
    <t>05/04/2023 09:44:29</t>
  </si>
  <si>
    <t>05/04/2023 04:30:00</t>
  </si>
  <si>
    <t>CDUVDU9700</t>
  </si>
  <si>
    <t>05/04/2023 09:43:32</t>
  </si>
  <si>
    <t>05/04/2023 09:45:09</t>
  </si>
  <si>
    <t>05/04/2023 10:30:00</t>
  </si>
  <si>
    <t>CDUVDU9970</t>
  </si>
  <si>
    <t>05/04/2023 09:46:45</t>
  </si>
  <si>
    <t>05/04/2023 19:15:49</t>
  </si>
  <si>
    <t>CDUVDU10320</t>
  </si>
  <si>
    <t>10/04/2023 15:48:58</t>
  </si>
  <si>
    <t>10/04/2023 15:49:06</t>
  </si>
  <si>
    <t>05/04/2023 17:30:00</t>
  </si>
  <si>
    <t>CDUVDU10510</t>
  </si>
  <si>
    <t>10/04/2023 15:49:14</t>
  </si>
  <si>
    <t>10/04/2023 19:34:29</t>
  </si>
  <si>
    <t>06/04/2023 01:30:00</t>
  </si>
  <si>
    <t>CDUVDU10720</t>
  </si>
  <si>
    <t>12/04/2023 06:38:36</t>
  </si>
  <si>
    <t>CDUVDU11140</t>
  </si>
  <si>
    <t>13/04/2023 03:39:31</t>
  </si>
  <si>
    <t>13/04/2023 03:39:36</t>
  </si>
  <si>
    <t>CDUVDU11600</t>
  </si>
  <si>
    <t>14/04/2023 07:45:13</t>
  </si>
  <si>
    <t>CDUVDU12700</t>
  </si>
  <si>
    <t>15/04/2023 05:46:27</t>
  </si>
  <si>
    <t>15/04/2023 05:46:41</t>
  </si>
  <si>
    <t>07/04/2023 12:30:00</t>
  </si>
  <si>
    <t>CDUVDU13010</t>
  </si>
  <si>
    <t>15/04/2023 05:46:36</t>
  </si>
  <si>
    <t>16/04/2023 00:51:04</t>
  </si>
  <si>
    <t>07/04/2023 18:30:00</t>
  </si>
  <si>
    <t>CDUVDU13440</t>
  </si>
  <si>
    <t>16/04/2023 00:51:13</t>
  </si>
  <si>
    <t>16/04/2023 16:38:29</t>
  </si>
  <si>
    <t>08/04/2023 09:30:00</t>
  </si>
  <si>
    <t>CDUVDU14330</t>
  </si>
  <si>
    <t>16/04/2023 16:38:38</t>
  </si>
  <si>
    <t>17/04/2023 02:23:54</t>
  </si>
  <si>
    <t>08/04/2023 17:30:00</t>
  </si>
  <si>
    <t>CDUVDU14990</t>
  </si>
  <si>
    <t>17/04/2023 02:24:11</t>
  </si>
  <si>
    <t>17/04/2023 07:17:14</t>
  </si>
  <si>
    <t>09/04/2023 08:30:00</t>
  </si>
  <si>
    <t>CDUVDU16120</t>
  </si>
  <si>
    <t>18/04/2023 09:46:00</t>
  </si>
  <si>
    <t>09/04/2023 16:30:00</t>
  </si>
  <si>
    <t>CDUVDU3610</t>
  </si>
  <si>
    <t>02/04/2023 06:28:41</t>
  </si>
  <si>
    <t>02/04/2023 06:28:45</t>
  </si>
  <si>
    <t>CDUVDU4250</t>
  </si>
  <si>
    <t>02/04/2023 07:34:48</t>
  </si>
  <si>
    <t>CDUVDU4760</t>
  </si>
  <si>
    <t>02/04/2023 19:13:46</t>
  </si>
  <si>
    <t>02/04/2023 19:13:51</t>
  </si>
  <si>
    <t>CDUVDU5230</t>
  </si>
  <si>
    <t>03/04/2023 06:16:23</t>
  </si>
  <si>
    <t>03/04/2023 06:16:36</t>
  </si>
  <si>
    <t>CDUVDU5820</t>
  </si>
  <si>
    <t>CDUVDU8150</t>
  </si>
  <si>
    <t>07/04/2023 22:13:35</t>
  </si>
  <si>
    <t>03/04/2023 22:30:00</t>
  </si>
  <si>
    <t>CDUVDU9460</t>
  </si>
  <si>
    <t>05/04/2023 08:30:00</t>
  </si>
  <si>
    <t>CDUVDU9910</t>
  </si>
  <si>
    <t>CDUVDU10100</t>
  </si>
  <si>
    <t>07/04/2023 22:04:09</t>
  </si>
  <si>
    <t>06/04/2023 04:30:00</t>
  </si>
  <si>
    <t>CDUVDU11020</t>
  </si>
  <si>
    <t>11/04/2023 05:47:54</t>
  </si>
  <si>
    <t>11/04/2023 05:48:03</t>
  </si>
  <si>
    <t>CDUVDU11290</t>
  </si>
  <si>
    <t>CDUVDU11720</t>
  </si>
  <si>
    <t>07/04/2023 07:30:00</t>
  </si>
  <si>
    <t>CDUVDU12770</t>
  </si>
  <si>
    <t>13/04/2023 03:38:38</t>
  </si>
  <si>
    <t>13/04/2023 03:38:41</t>
  </si>
  <si>
    <t>07/04/2023 15:30:00</t>
  </si>
  <si>
    <t>CDUVDU13240</t>
  </si>
  <si>
    <t>13/04/2023 17:03:13</t>
  </si>
  <si>
    <t>14/04/2023 00:43:37</t>
  </si>
  <si>
    <t>08/04/2023 06:30:00</t>
  </si>
  <si>
    <t>CDUVDU14080</t>
  </si>
  <si>
    <t>CDUVDU3600</t>
  </si>
  <si>
    <t>02/04/2023 06:27:53</t>
  </si>
  <si>
    <t>CDUVDU4240</t>
  </si>
  <si>
    <t>02/04/2023 06:27:44</t>
  </si>
  <si>
    <t>CDUVDU4750</t>
  </si>
  <si>
    <t>03/04/2023 02:00:07</t>
  </si>
  <si>
    <t>03/04/2023 05:02:42</t>
  </si>
  <si>
    <t>CDUVDU5810</t>
  </si>
  <si>
    <t>03/04/2023 17:43:16</t>
  </si>
  <si>
    <t>03/04/2023 17:43:21</t>
  </si>
  <si>
    <t>02/04/2023 16:30:00</t>
  </si>
  <si>
    <t>CDUVDU6200</t>
  </si>
  <si>
    <t>06/04/2023 01:31:00</t>
  </si>
  <si>
    <t>06/04/2023 07:31:00</t>
  </si>
  <si>
    <t>02/04/2023 20:30:00</t>
  </si>
  <si>
    <t>CDUVDU6300</t>
  </si>
  <si>
    <t>05/04/2023 07:31:00</t>
  </si>
  <si>
    <t>CDUVDU8140</t>
  </si>
  <si>
    <t>05/04/2023 22:31:00</t>
  </si>
  <si>
    <t>04/04/2023 06:30:00</t>
  </si>
  <si>
    <t>CDUVDU8470</t>
  </si>
  <si>
    <t>07/04/2023 04:35:23</t>
  </si>
  <si>
    <t>07/04/2023 04:35:27</t>
  </si>
  <si>
    <t>04/04/2023 12:30:00</t>
  </si>
  <si>
    <t>CDUVDU8700</t>
  </si>
  <si>
    <t>08/04/2023 07:40:40</t>
  </si>
  <si>
    <t>CDUVDU9090</t>
  </si>
  <si>
    <t>04/04/2023 23:30:00</t>
  </si>
  <si>
    <t>CDUVDU9360</t>
  </si>
  <si>
    <t>08/04/2023 16:06:19</t>
  </si>
  <si>
    <t>09/04/2023 07:23:53</t>
  </si>
  <si>
    <t>05/04/2023 05:30:00</t>
  </si>
  <si>
    <t>CDUVDU9790</t>
  </si>
  <si>
    <t>09/04/2023 15:16:38</t>
  </si>
  <si>
    <t>10/04/2023 10:29:31</t>
  </si>
  <si>
    <t>CDUVDU10120</t>
  </si>
  <si>
    <t>29/03/2023 23:13:31</t>
  </si>
  <si>
    <t>CDUVDU10850</t>
  </si>
  <si>
    <t>CDUVDU11300</t>
  </si>
  <si>
    <t>CDUVDU11730</t>
  </si>
  <si>
    <t>31/03/2023 15:05:49</t>
  </si>
  <si>
    <t>31/03/2023 15:05:56</t>
  </si>
  <si>
    <t>CDUVDU11920</t>
  </si>
  <si>
    <t>31/03/2023 15:06:39</t>
  </si>
  <si>
    <t>31/03/2023 15:06:51</t>
  </si>
  <si>
    <t>CDUVDU12510</t>
  </si>
  <si>
    <t>31/03/2023 15:07:06</t>
  </si>
  <si>
    <t>31/03/2023 18:48:18</t>
  </si>
  <si>
    <t>CDUVDU12850</t>
  </si>
  <si>
    <t>31/03/2023 15:08:41</t>
  </si>
  <si>
    <t>06/04/2023 07:32:53</t>
  </si>
  <si>
    <t>CDUVDU13360</t>
  </si>
  <si>
    <t>31/03/2023 21:05:00</t>
  </si>
  <si>
    <t>16/04/2023 00:52:40</t>
  </si>
  <si>
    <t>CDUVDU14270</t>
  </si>
  <si>
    <t>17/04/2023 02:27:29</t>
  </si>
  <si>
    <t>17/04/2023 02:27:35</t>
  </si>
  <si>
    <t>CDUVDU14790</t>
  </si>
  <si>
    <t>17/04/2023 02:27:53</t>
  </si>
  <si>
    <t>17/04/2023 02:27:57</t>
  </si>
  <si>
    <t>CDUVDU15150</t>
  </si>
  <si>
    <t>17/04/2023 02:28:18</t>
  </si>
  <si>
    <t>17/04/2023 17:16:12</t>
  </si>
  <si>
    <t>CDUVDU16420</t>
  </si>
  <si>
    <t>17/04/2023 17:20:23</t>
  </si>
  <si>
    <t>17/04/2023 23:31:06</t>
  </si>
  <si>
    <t>CDUVDU17150</t>
  </si>
  <si>
    <t>18/04/2023 07:08:40</t>
  </si>
  <si>
    <t>18/04/2023 07:08:48</t>
  </si>
  <si>
    <t>CDUVDU18620</t>
  </si>
  <si>
    <t>20/04/2023 12:11:59</t>
  </si>
  <si>
    <t>22/04/2023 18:23:37</t>
  </si>
  <si>
    <t>CDUVDU5880</t>
  </si>
  <si>
    <t>27/03/2023 08:26:00</t>
  </si>
  <si>
    <t>27/03/2023 15:27:00</t>
  </si>
  <si>
    <t>CDUVDU6470</t>
  </si>
  <si>
    <t>27/03/2023 11:28:00</t>
  </si>
  <si>
    <t>27/03/2023 18:28:00</t>
  </si>
  <si>
    <t>CDUVDU6930</t>
  </si>
  <si>
    <t>28/03/2023 11:45:21</t>
  </si>
  <si>
    <t>CDUVDU7530</t>
  </si>
  <si>
    <t>30/03/2023 05:17:12</t>
  </si>
  <si>
    <t>CDUVDU7710</t>
  </si>
  <si>
    <t>03/04/2023 17:30:00</t>
  </si>
  <si>
    <t>CDUVDU10860</t>
  </si>
  <si>
    <t>06/04/2023 07:37:22</t>
  </si>
  <si>
    <t>08/04/2023 07:34:08</t>
  </si>
  <si>
    <t>CDUVDU11630</t>
  </si>
  <si>
    <t>08/04/2023 07:34:19</t>
  </si>
  <si>
    <t>06/04/2023 23:30:00</t>
  </si>
  <si>
    <t>CDUVDU12230</t>
  </si>
  <si>
    <t>08/04/2023 13:06:02</t>
  </si>
  <si>
    <t>CDUVDU12630</t>
  </si>
  <si>
    <t>CDUVDU12860</t>
  </si>
  <si>
    <t>CDUVDU13370</t>
  </si>
  <si>
    <t>11/04/2023 06:53:54</t>
  </si>
  <si>
    <t>11/04/2023 07:44:54</t>
  </si>
  <si>
    <t>07/04/2023 23:30:00</t>
  </si>
  <si>
    <t>CDUVDU13690</t>
  </si>
  <si>
    <t>12/04/2023 15:56:41</t>
  </si>
  <si>
    <t>12/04/2023 15:56:47</t>
  </si>
  <si>
    <t>08/04/2023 07:30:00</t>
  </si>
  <si>
    <t>CDUVDU14170</t>
  </si>
  <si>
    <t>12/04/2023 15:57:03</t>
  </si>
  <si>
    <t>12/04/2023 15:57:08</t>
  </si>
  <si>
    <t>CDUVDU15290</t>
  </si>
  <si>
    <t>12/04/2023 15:57:32</t>
  </si>
  <si>
    <t>12/04/2023 15:57:41</t>
  </si>
  <si>
    <t>CDUVDU15890</t>
  </si>
  <si>
    <t>12/04/2023 15:57:52</t>
  </si>
  <si>
    <t>14/04/2023 00:52:08</t>
  </si>
  <si>
    <t>09/04/2023 10:30:00</t>
  </si>
  <si>
    <t>CDUVDU16350</t>
  </si>
  <si>
    <t>14/04/2023 00:50:11</t>
  </si>
  <si>
    <t>14/04/2023 17:10:46</t>
  </si>
  <si>
    <t>10/04/2023 01:30:00</t>
  </si>
  <si>
    <t>CDUVDU17700</t>
  </si>
  <si>
    <t>15/04/2023 00:16:26</t>
  </si>
  <si>
    <t>15/04/2023 00:16:34</t>
  </si>
  <si>
    <t>CDUVDU18510</t>
  </si>
  <si>
    <t>15/04/2023 00:16:51</t>
  </si>
  <si>
    <t>16/04/2023 11:53:35</t>
  </si>
  <si>
    <t>CDUVDU20070</t>
  </si>
  <si>
    <t>20/04/2023 12:12:14</t>
  </si>
  <si>
    <t>22/04/2023 18:23:57</t>
  </si>
  <si>
    <t>11/04/2023 08:30:00</t>
  </si>
  <si>
    <t>CDUVDU5890</t>
  </si>
  <si>
    <t>02/04/2023 06:30:33</t>
  </si>
  <si>
    <t>CDUVDU6480</t>
  </si>
  <si>
    <t>02/04/2023 12:44:53</t>
  </si>
  <si>
    <t>02/04/2023 19:16:11</t>
  </si>
  <si>
    <t>CDUVDU6940</t>
  </si>
  <si>
    <t>03/04/2023 02:02:26</t>
  </si>
  <si>
    <t>03/04/2023 02:02:32</t>
  </si>
  <si>
    <t>CDUVDU7540</t>
  </si>
  <si>
    <t>03/04/2023 17:44:29</t>
  </si>
  <si>
    <t>03/04/2023 17:44:40</t>
  </si>
  <si>
    <t>CDUVDU7720</t>
  </si>
  <si>
    <t>04/04/2023 10:04:03</t>
  </si>
  <si>
    <t>04/04/2023 10:04:09</t>
  </si>
  <si>
    <t>CDUVDU11610</t>
  </si>
  <si>
    <t>06/04/2023 11:35:40</t>
  </si>
  <si>
    <t>06/04/2023 11:36:10</t>
  </si>
  <si>
    <t>CDUVDU13350</t>
  </si>
  <si>
    <t>06/04/2023 11:35:54</t>
  </si>
  <si>
    <t>06/04/2023 11:36:16</t>
  </si>
  <si>
    <t>08/04/2023 01:30:00</t>
  </si>
  <si>
    <t>CDUVDU13770</t>
  </si>
  <si>
    <t>05/04/2023 22:19:25</t>
  </si>
  <si>
    <t>CDUVDU14160</t>
  </si>
  <si>
    <t>07/04/2023 12:04:10</t>
  </si>
  <si>
    <t>07/04/2023 12:04:16</t>
  </si>
  <si>
    <t>CDUVDU14510</t>
  </si>
  <si>
    <t>07/04/2023 12:04:36</t>
  </si>
  <si>
    <t>07/04/2023 12:04:40</t>
  </si>
  <si>
    <t>08/04/2023 19:30:00</t>
  </si>
  <si>
    <t>CDUVDU15090</t>
  </si>
  <si>
    <t>09/04/2023 07:25:20</t>
  </si>
  <si>
    <t>09/04/2023 01:30:00</t>
  </si>
  <si>
    <t>CDUVDU15610</t>
  </si>
  <si>
    <t>07/04/2023 12:04:49</t>
  </si>
  <si>
    <t>11/04/2023 06:54:42</t>
  </si>
  <si>
    <t>CDUVDU16230</t>
  </si>
  <si>
    <t>11/04/2023 06:54:51</t>
  </si>
  <si>
    <t>12/04/2023 06:39:44</t>
  </si>
  <si>
    <t>10/04/2023 00:30:00</t>
  </si>
  <si>
    <t>CDUVDU17610</t>
  </si>
  <si>
    <t>12/04/2023 10:27:07</t>
  </si>
  <si>
    <t>13/04/2023 03:42:51</t>
  </si>
  <si>
    <t>CDUVDU18330</t>
  </si>
  <si>
    <t>13/04/2023 03:43:14</t>
  </si>
  <si>
    <t>14/04/2023 00:55:27</t>
  </si>
  <si>
    <t>10/04/2023 12:30:00</t>
  </si>
  <si>
    <t>CDUVDU18750</t>
  </si>
  <si>
    <t>14/04/2023 00:53:38</t>
  </si>
  <si>
    <t>14/04/2023 07:48:02</t>
  </si>
  <si>
    <t>CDUVDU20400</t>
  </si>
  <si>
    <t>15/04/2023 00:17:18</t>
  </si>
  <si>
    <t>15/04/2023 00:18:01</t>
  </si>
  <si>
    <t>CDUVDU21160</t>
  </si>
  <si>
    <t>15/04/2023 07:08:51</t>
  </si>
  <si>
    <t>16/04/2023 06:39:16</t>
  </si>
  <si>
    <t>CDUVDU22650</t>
  </si>
  <si>
    <t>20/04/2023 12:12:26</t>
  </si>
  <si>
    <t>22/04/2023 18:24:14</t>
  </si>
  <si>
    <t>12/04/2023 10:30:00</t>
  </si>
  <si>
    <t>CDUVDU5830</t>
  </si>
  <si>
    <t>02/04/2023 06:31:09</t>
  </si>
  <si>
    <t>CDUVDU6430</t>
  </si>
  <si>
    <t>02/04/2023 12:46:48</t>
  </si>
  <si>
    <t>02/04/2023 19:16:38</t>
  </si>
  <si>
    <t>CDUVDU6900</t>
  </si>
  <si>
    <t>03/04/2023 02:03:44</t>
  </si>
  <si>
    <t>03/04/2023 02:04:18</t>
  </si>
  <si>
    <t>CDUVDU7490</t>
  </si>
  <si>
    <t>03/04/2023 17:46:06</t>
  </si>
  <si>
    <t>03/04/2023 17:46:09</t>
  </si>
  <si>
    <t>CDUVDU7680</t>
  </si>
  <si>
    <t>04/04/2023 07:36:41</t>
  </si>
  <si>
    <t>CDUVDU13380</t>
  </si>
  <si>
    <t>29/03/2023 23:09:43</t>
  </si>
  <si>
    <t>CDUVDU14180</t>
  </si>
  <si>
    <t>08/04/2023 15:30:00</t>
  </si>
  <si>
    <t>CDUVDU14860</t>
  </si>
  <si>
    <t>08/04/2023 21:30:00</t>
  </si>
  <si>
    <t>CDUVDU15200</t>
  </si>
  <si>
    <t>30/03/2023 17:25:30</t>
  </si>
  <si>
    <t>30/03/2023 17:25:37</t>
  </si>
  <si>
    <t>09/04/2023 00:30:00</t>
  </si>
  <si>
    <t>CDUVDU15440</t>
  </si>
  <si>
    <t>30/03/2023 17:25:49</t>
  </si>
  <si>
    <t>30/03/2023 17:26:20</t>
  </si>
  <si>
    <t>CDUVDU16130</t>
  </si>
  <si>
    <t>30/03/2023 17:26:34</t>
  </si>
  <si>
    <t>30/03/2023 17:26:47</t>
  </si>
  <si>
    <t>09/04/2023 14:30:00</t>
  </si>
  <si>
    <t>CDUVDU16720</t>
  </si>
  <si>
    <t>30/03/2023 17:29:53</t>
  </si>
  <si>
    <t>30/03/2023 17:30:10</t>
  </si>
  <si>
    <t>CDUVDU17430</t>
  </si>
  <si>
    <t>30/03/2023 17:33:52</t>
  </si>
  <si>
    <t>30/03/2023 17:35:08</t>
  </si>
  <si>
    <t>CDUVDU18890</t>
  </si>
  <si>
    <t>31/03/2023 15:02:24</t>
  </si>
  <si>
    <t>31/03/2023 15:02:32</t>
  </si>
  <si>
    <t>10/04/2023 19:30:00</t>
  </si>
  <si>
    <t>CDUVDU19430</t>
  </si>
  <si>
    <t>31/03/2023 15:03:26</t>
  </si>
  <si>
    <t>31/03/2023 15:03:36</t>
  </si>
  <si>
    <t>11/04/2023 01:30:00</t>
  </si>
  <si>
    <t>CDUVDU20110</t>
  </si>
  <si>
    <t>31/03/2023 15:03:54</t>
  </si>
  <si>
    <t>31/03/2023 15:03:59</t>
  </si>
  <si>
    <t>CDUVDU21670</t>
  </si>
  <si>
    <t>31/03/2023 18:45:40</t>
  </si>
  <si>
    <t>31/03/2023 18:46:26</t>
  </si>
  <si>
    <t>CDUVDU22390</t>
  </si>
  <si>
    <t>31/03/2023 18:46:55</t>
  </si>
  <si>
    <t>31/03/2023 18:47:01</t>
  </si>
  <si>
    <t>CDUVDU23880</t>
  </si>
  <si>
    <t>20/04/2023 12:12:35</t>
  </si>
  <si>
    <t>20/04/2023 12:12:43</t>
  </si>
  <si>
    <t>CDUVDU5900</t>
  </si>
  <si>
    <t>28/03/2023 11:35:00</t>
  </si>
  <si>
    <t>29/03/2023 11:35:38</t>
  </si>
  <si>
    <t>CDUVDU6490</t>
  </si>
  <si>
    <t>29/03/2023 11:36:15</t>
  </si>
  <si>
    <t>29/03/2023 11:36:33</t>
  </si>
  <si>
    <t>CDUVDU6950</t>
  </si>
  <si>
    <t>29/03/2023 11:36:49</t>
  </si>
  <si>
    <t>29/03/2023 11:36:58</t>
  </si>
  <si>
    <t>CDUVDU7550</t>
  </si>
  <si>
    <t>29/03/2023 13:50:55</t>
  </si>
  <si>
    <t>29/03/2023 13:51:01</t>
  </si>
  <si>
    <t>CDUVDU7730</t>
  </si>
  <si>
    <t>CDUVDU14190</t>
  </si>
  <si>
    <t>06/04/2023 07:39:31</t>
  </si>
  <si>
    <t>CDUVDU15160</t>
  </si>
  <si>
    <t>06/04/2023 07:48:02</t>
  </si>
  <si>
    <t>CDUVDU15900</t>
  </si>
  <si>
    <t>CDUVDU16360</t>
  </si>
  <si>
    <t>06/04/2023 11:47:11</t>
  </si>
  <si>
    <t>06/04/2023 11:47:38</t>
  </si>
  <si>
    <t>09/04/2023 13:30:00</t>
  </si>
  <si>
    <t>CDUVDU16550</t>
  </si>
  <si>
    <t>06/04/2023 11:47:28</t>
  </si>
  <si>
    <t>06/04/2023 13:42:20</t>
  </si>
  <si>
    <t>CDUVDU17280</t>
  </si>
  <si>
    <t>13/04/2023 03:44:02</t>
  </si>
  <si>
    <t>16/04/2023 17:41:37</t>
  </si>
  <si>
    <t>CDUVDU17980</t>
  </si>
  <si>
    <t>15/04/2023 00:19:30</t>
  </si>
  <si>
    <t>17/04/2023 02:31:54</t>
  </si>
  <si>
    <t>CDUVDU18680</t>
  </si>
  <si>
    <t>17/04/2023 02:32:14</t>
  </si>
  <si>
    <t>18/04/2023 17:42:45</t>
  </si>
  <si>
    <t>CDUVDU20340</t>
  </si>
  <si>
    <t>18/04/2023 18:03:43</t>
  </si>
  <si>
    <t>19/04/2023 02:27:41</t>
  </si>
  <si>
    <t>CDUVDU20800</t>
  </si>
  <si>
    <t>19/04/2023 02:27:53</t>
  </si>
  <si>
    <t>19/04/2023 02:27:56</t>
  </si>
  <si>
    <t>CDUVDU21550</t>
  </si>
  <si>
    <t>19/04/2023 02:28:07</t>
  </si>
  <si>
    <t>20/04/2023 12:13:57</t>
  </si>
  <si>
    <t>CDUVDU22990</t>
  </si>
  <si>
    <t>20/04/2023 18:05:16</t>
  </si>
  <si>
    <t>20/04/2023 18:05:20</t>
  </si>
  <si>
    <t>CDUVDU23630</t>
  </si>
  <si>
    <t>20/04/2023 18:05:37</t>
  </si>
  <si>
    <t>20/04/2023 23:22:41</t>
  </si>
  <si>
    <t>CDUVDU24850</t>
  </si>
  <si>
    <t>22/04/2023 18:24:33</t>
  </si>
  <si>
    <t>23/04/2023 09:46:18</t>
  </si>
  <si>
    <t>13/04/2023 12:30:00</t>
  </si>
  <si>
    <t>CDUVDU5910</t>
  </si>
  <si>
    <t>02/04/2023 06:31:57</t>
  </si>
  <si>
    <t>CDUVDU6500</t>
  </si>
  <si>
    <t>02/04/2023 17:26:53</t>
  </si>
  <si>
    <t>03/04/2023 04:33:48</t>
  </si>
  <si>
    <t>CDUVDU6960</t>
  </si>
  <si>
    <t>04/04/2023 10:02:32</t>
  </si>
  <si>
    <t>04/04/2023 10:02:37</t>
  </si>
  <si>
    <t>CDUVDU7560</t>
  </si>
  <si>
    <t>04/04/2023 20:52:24</t>
  </si>
  <si>
    <t>04/04/2023 22:16:32</t>
  </si>
  <si>
    <t>CDUVDU7740</t>
  </si>
  <si>
    <t>CDUVDU15140</t>
  </si>
  <si>
    <t>11/04/2023 06:56:12</t>
  </si>
  <si>
    <t>19/04/2023 11:43:16</t>
  </si>
  <si>
    <t>CDUVDU17400</t>
  </si>
  <si>
    <t>21/04/2023 19:01:49</t>
  </si>
  <si>
    <t>21/04/2023 19:01:55</t>
  </si>
  <si>
    <t>CDUVDU18340</t>
  </si>
  <si>
    <t>21/04/2023 19:02:08</t>
  </si>
  <si>
    <t>21/04/2023 19:02:13</t>
  </si>
  <si>
    <t>CDUVDU18760</t>
  </si>
  <si>
    <t>21/04/2023 19:02:20</t>
  </si>
  <si>
    <t>21/04/2023 19:02:26</t>
  </si>
  <si>
    <t>CDUVDU19120</t>
  </si>
  <si>
    <t>21/04/2023 19:02:34</t>
  </si>
  <si>
    <t>21/04/2023 19:04:15</t>
  </si>
  <si>
    <t>CDUVDU19920</t>
  </si>
  <si>
    <t>22/04/2023 07:17:42</t>
  </si>
  <si>
    <t>22/04/2023 23:11:56</t>
  </si>
  <si>
    <t>CDUVDU20530</t>
  </si>
  <si>
    <t>22/04/2023 10:48:41</t>
  </si>
  <si>
    <t>23/04/2023 06:46:36</t>
  </si>
  <si>
    <t>CDUVDU21260</t>
  </si>
  <si>
    <t>22/04/2023 23:11:45</t>
  </si>
  <si>
    <t>23/04/2023 15:05:48</t>
  </si>
  <si>
    <t>CDUVDU22870</t>
  </si>
  <si>
    <t>24/04/2023 06:44:54</t>
  </si>
  <si>
    <t>24/04/2023 06:45:00</t>
  </si>
  <si>
    <t>CDUVDU23370</t>
  </si>
  <si>
    <t>24/04/2023 06:45:14</t>
  </si>
  <si>
    <t>24/04/2023 18:29:07</t>
  </si>
  <si>
    <t>12/04/2023 16:30:00</t>
  </si>
  <si>
    <t>CDUVDU23960</t>
  </si>
  <si>
    <t>24/04/2023 18:29:32</t>
  </si>
  <si>
    <t>25/04/2023 07:09:32</t>
  </si>
  <si>
    <t>CDUVDU25050</t>
  </si>
  <si>
    <t>25/04/2023 11:25:45</t>
  </si>
  <si>
    <t>25/04/2023 17:21:05</t>
  </si>
  <si>
    <t>13/04/2023 15:30:00</t>
  </si>
  <si>
    <t>CDUVDU25510</t>
  </si>
  <si>
    <t>25/04/2023 17:21:22</t>
  </si>
  <si>
    <t>25/04/2023 17:21:38</t>
  </si>
  <si>
    <t>CDUVDU26300</t>
  </si>
  <si>
    <t>25/04/2023 22:41:47</t>
  </si>
  <si>
    <t>26/04/2023 05:07:00</t>
  </si>
  <si>
    <t>14/04/2023 14:30:00</t>
  </si>
  <si>
    <t>CDUVDU5840</t>
  </si>
  <si>
    <t>02/04/2023 06:32:22</t>
  </si>
  <si>
    <t>CDUVDU6440</t>
  </si>
  <si>
    <t>03/04/2023 04:33:05</t>
  </si>
  <si>
    <t>03/04/2023 04:33:15</t>
  </si>
  <si>
    <t>CDUVDU6910</t>
  </si>
  <si>
    <t>07/04/2023 07:35:36</t>
  </si>
  <si>
    <t>CDUVDU7500</t>
  </si>
  <si>
    <t>CDUVDU7690</t>
  </si>
  <si>
    <t>08/04/2023 09:53:32</t>
  </si>
  <si>
    <t>08/04/2023 09:53:38</t>
  </si>
  <si>
    <t>CDUVDU18190</t>
  </si>
  <si>
    <t>03/04/2023 05:51:44</t>
  </si>
  <si>
    <t>03/04/2023 05:51:48</t>
  </si>
  <si>
    <t>10/04/2023 05:30:00</t>
  </si>
  <si>
    <t>CDUVDU18690</t>
  </si>
  <si>
    <t>05/04/2023 09:51:49</t>
  </si>
  <si>
    <t>05/04/2023 09:57:20</t>
  </si>
  <si>
    <t>10/04/2023 14:30:00</t>
  </si>
  <si>
    <t>CDUVDU19040</t>
  </si>
  <si>
    <t>05/04/2023 09:52:53</t>
  </si>
  <si>
    <t>05/04/2023 09:57:27</t>
  </si>
  <si>
    <t>10/04/2023 20:30:00</t>
  </si>
  <si>
    <t>CDUVDU19530</t>
  </si>
  <si>
    <t>05/04/2023 09:57:00</t>
  </si>
  <si>
    <t>05/04/2023 09:57:06</t>
  </si>
  <si>
    <t>CDUVDU19940</t>
  </si>
  <si>
    <t>05/04/2023 09:54:17</t>
  </si>
  <si>
    <t>05/04/2023 09:57:34</t>
  </si>
  <si>
    <t>CDUVDU20540</t>
  </si>
  <si>
    <t>05/04/2023 16:29:32</t>
  </si>
  <si>
    <t>CDUVDU21170</t>
  </si>
  <si>
    <t>CDUVDU22030</t>
  </si>
  <si>
    <t>05/04/2023 16:29:48</t>
  </si>
  <si>
    <t>07/04/2023 07:46:49</t>
  </si>
  <si>
    <t>12/04/2023 03:30:00</t>
  </si>
  <si>
    <t>CDUVDU22810</t>
  </si>
  <si>
    <t>08/04/2023 06:55:54</t>
  </si>
  <si>
    <t>08/04/2023 06:56:03</t>
  </si>
  <si>
    <t>12/04/2023 07:30:00</t>
  </si>
  <si>
    <t>CDUVDU23150</t>
  </si>
  <si>
    <t>08/04/2023 07:14:52</t>
  </si>
  <si>
    <t>08/04/2023 07:15:04</t>
  </si>
  <si>
    <t>12/04/2023 11:30:00</t>
  </si>
  <si>
    <t>CDUVDU23550</t>
  </si>
  <si>
    <t>08/04/2023 07:15:24</t>
  </si>
  <si>
    <t>08/04/2023 07:15:36</t>
  </si>
  <si>
    <t>12/04/2023 19:30:00</t>
  </si>
  <si>
    <t>CDUVDU24160</t>
  </si>
  <si>
    <t>08/04/2023 07:41:09</t>
  </si>
  <si>
    <t>CDUVDU24510</t>
  </si>
  <si>
    <t>CDUVDU25060</t>
  </si>
  <si>
    <t>16/04/2023 06:44:25</t>
  </si>
  <si>
    <t>16/04/2023 10:16:36</t>
  </si>
  <si>
    <t>CDUVDU3650</t>
  </si>
  <si>
    <t>01/04/2023 01:08:00</t>
  </si>
  <si>
    <t>01/04/2023 10:08:51</t>
  </si>
  <si>
    <t>CDUVDU3950</t>
  </si>
  <si>
    <t>01/04/2023 10:09:08</t>
  </si>
  <si>
    <t>02/04/2023 06:04:10</t>
  </si>
  <si>
    <t>02/04/2023 00:30:00</t>
  </si>
  <si>
    <t>CDUVDU4420</t>
  </si>
  <si>
    <t>02/04/2023 06:04:23</t>
  </si>
  <si>
    <t>02/04/2023 06:04:35</t>
  </si>
  <si>
    <t>02/04/2023 08:30:00</t>
  </si>
  <si>
    <t>CDUVDU4910</t>
  </si>
  <si>
    <t>02/04/2023 10:30:00</t>
  </si>
  <si>
    <t>CDUVDU5080</t>
  </si>
  <si>
    <t>03/04/2023 05:50:57</t>
  </si>
  <si>
    <t>03/04/2023 05:51:10</t>
  </si>
  <si>
    <t>02/04/2023 13:30:00</t>
  </si>
  <si>
    <t>CDUVDU18700</t>
  </si>
  <si>
    <t>03/04/2023 05:52:27</t>
  </si>
  <si>
    <t>03/04/2023 05:52:41</t>
  </si>
  <si>
    <t>CDUVDU19280</t>
  </si>
  <si>
    <t>05/04/2023 09:58:38</t>
  </si>
  <si>
    <t>05/04/2023 09:58:43</t>
  </si>
  <si>
    <t>CDUVDU19540</t>
  </si>
  <si>
    <t>05/04/2023 09:59:08</t>
  </si>
  <si>
    <t>05/04/2023 09:59:13</t>
  </si>
  <si>
    <t>CDUVDU20350</t>
  </si>
  <si>
    <t>05/04/2023 09:59:21</t>
  </si>
  <si>
    <t>05/04/2023 09:59:26</t>
  </si>
  <si>
    <t>CDUVDU20650</t>
  </si>
  <si>
    <t>05/04/2023 09:59:42</t>
  </si>
  <si>
    <t>05/04/2023 09:59:50</t>
  </si>
  <si>
    <t>CDUVDU21210</t>
  </si>
  <si>
    <t>05/04/2023 16:31:02</t>
  </si>
  <si>
    <t>11/04/2023 18:30:00</t>
  </si>
  <si>
    <t>CDUVDU21960</t>
  </si>
  <si>
    <t>CDUVDU22660</t>
  </si>
  <si>
    <t>05/04/2023 16:31:20</t>
  </si>
  <si>
    <t>07/04/2023 07:47:04</t>
  </si>
  <si>
    <t>CDUVDU23390</t>
  </si>
  <si>
    <t>08/04/2023 06:56:24</t>
  </si>
  <si>
    <t>08/04/2023 06:56:28</t>
  </si>
  <si>
    <t>CDUVDU23800</t>
  </si>
  <si>
    <t>08/04/2023 07:16:07</t>
  </si>
  <si>
    <t>08/04/2023 07:16:14</t>
  </si>
  <si>
    <t>CDUVDU24140</t>
  </si>
  <si>
    <t>08/04/2023 07:16:31</t>
  </si>
  <si>
    <t>08/04/2023 07:16:36</t>
  </si>
  <si>
    <t>CDUVDU24730</t>
  </si>
  <si>
    <t>08/04/2023 07:41:28</t>
  </si>
  <si>
    <t>13/04/2023 06:30:00</t>
  </si>
  <si>
    <t>CDUVDU25020</t>
  </si>
  <si>
    <t>13/04/2023 14:30:00</t>
  </si>
  <si>
    <t>CDUVDU25470</t>
  </si>
  <si>
    <t>16/04/2023 06:44:56</t>
  </si>
  <si>
    <t>16/04/2023 10:17:02</t>
  </si>
  <si>
    <t>13/04/2023 20:30:00</t>
  </si>
  <si>
    <t>CDUVDU3660</t>
  </si>
  <si>
    <t>01/04/2023 01:09:00</t>
  </si>
  <si>
    <t>01/04/2023 10:09:48</t>
  </si>
  <si>
    <t>CDUVDU3960</t>
  </si>
  <si>
    <t>01/04/2023 10:09:55</t>
  </si>
  <si>
    <t>02/04/2023 06:05:24</t>
  </si>
  <si>
    <t>CDUVDU4430</t>
  </si>
  <si>
    <t>02/04/2023 06:05:11</t>
  </si>
  <si>
    <t>CDUVDU4780</t>
  </si>
  <si>
    <t>02/04/2023 07:51:38</t>
  </si>
  <si>
    <t>CDUVDU4920</t>
  </si>
  <si>
    <t>03/04/2023 05:52:33</t>
  </si>
  <si>
    <t>02/04/2023 11:30:00</t>
  </si>
  <si>
    <t>CDUVDU10360</t>
  </si>
  <si>
    <t>07/04/2023 06:51:24</t>
  </si>
  <si>
    <t>07/04/2023 07:44:47</t>
  </si>
  <si>
    <t>05/04/2023 15:30:00</t>
  </si>
  <si>
    <t>06/04/2023 06:30:00</t>
  </si>
  <si>
    <t>CDUVDU11100</t>
  </si>
  <si>
    <t>06/04/2023 12:30:00</t>
  </si>
  <si>
    <t>CDUVDU11390</t>
  </si>
  <si>
    <t>07/04/2023 11:32:39</t>
  </si>
  <si>
    <t>08/04/2023 07:13:55</t>
  </si>
  <si>
    <t>06/04/2023 18:30:00</t>
  </si>
  <si>
    <t>CDUVDU11880</t>
  </si>
  <si>
    <t>08/04/2023 07:14:17</t>
  </si>
  <si>
    <t>08/04/2023 07:14:25</t>
  </si>
  <si>
    <t>CDUVDU12830</t>
  </si>
  <si>
    <t>08/04/2023 07:44:48</t>
  </si>
  <si>
    <t>CDUVDU13310</t>
  </si>
  <si>
    <t>08/04/2023 09:32:25</t>
  </si>
  <si>
    <t>08/04/2023 18:40:57</t>
  </si>
  <si>
    <t>CDUVDU14230</t>
  </si>
  <si>
    <t>14/04/2023 04:15:29</t>
  </si>
  <si>
    <t>14/04/2023 04:15:35</t>
  </si>
  <si>
    <t>08/04/2023 16:30:00</t>
  </si>
  <si>
    <t>CDUVDU2210</t>
  </si>
  <si>
    <t>31/03/2023 12:28:09</t>
  </si>
  <si>
    <t>01/04/2023 03:03:15</t>
  </si>
  <si>
    <t>CDUVDU2540</t>
  </si>
  <si>
    <t>31/03/2023 17:28:21</t>
  </si>
  <si>
    <t>01/04/2023 09:43:19</t>
  </si>
  <si>
    <t>CDUVDU3940</t>
  </si>
  <si>
    <t>02/04/2023 05:42:52</t>
  </si>
  <si>
    <t>02/04/2023 02:30:00</t>
  </si>
  <si>
    <t>CDUVDU4520</t>
  </si>
  <si>
    <t>03/04/2023 05:47:46</t>
  </si>
  <si>
    <t>03/04/2023 05:47:51</t>
  </si>
  <si>
    <t>02/04/2023 04:30:00</t>
  </si>
  <si>
    <t>CDUVDU4610</t>
  </si>
  <si>
    <t>02/04/2023 23:01:00</t>
  </si>
  <si>
    <t>03/04/2023 04:02:00</t>
  </si>
  <si>
    <t>02/04/2023 07:30:00</t>
  </si>
  <si>
    <t>CDUVDU6420</t>
  </si>
  <si>
    <t>03/04/2023 11:01:41</t>
  </si>
  <si>
    <t>05/04/2023 18:45:44</t>
  </si>
  <si>
    <t>CDUVDU8280</t>
  </si>
  <si>
    <t>05/04/2023 18:47:34</t>
  </si>
  <si>
    <t>05/04/2023 18:47:43</t>
  </si>
  <si>
    <t>04/04/2023 08:30:00</t>
  </si>
  <si>
    <t>CDUVDU8570</t>
  </si>
  <si>
    <t>05/04/2023 18:48:15</t>
  </si>
  <si>
    <t>05/04/2023 18:48:22</t>
  </si>
  <si>
    <t>04/04/2023 14:30:00</t>
  </si>
  <si>
    <t>CDUVDU9040</t>
  </si>
  <si>
    <t>05/04/2023 18:48:52</t>
  </si>
  <si>
    <t>05/04/2023 18:48:57</t>
  </si>
  <si>
    <t>04/04/2023 17:30:00</t>
  </si>
  <si>
    <t>CDUVDU9210</t>
  </si>
  <si>
    <t>06/04/2023 09:52:42</t>
  </si>
  <si>
    <t>06/04/2023 09:52:59</t>
  </si>
  <si>
    <t>05/04/2023 01:30:00</t>
  </si>
  <si>
    <t>CDUVDU9490</t>
  </si>
  <si>
    <t>06/04/2023 15:30:17</t>
  </si>
  <si>
    <t>06/04/2023 15:30:25</t>
  </si>
  <si>
    <t>05/04/2023 07:30:00</t>
  </si>
  <si>
    <t>CDUVDU9830</t>
  </si>
  <si>
    <t>06/04/2023 12:21:55</t>
  </si>
  <si>
    <t>06/04/2023 18:19:18</t>
  </si>
  <si>
    <t>CDUVDU20360</t>
  </si>
  <si>
    <t>03/04/2023 05:53:12</t>
  </si>
  <si>
    <t>11/04/2023 09:30:00</t>
  </si>
  <si>
    <t>CDUVDU20870</t>
  </si>
  <si>
    <t>04/04/2023 08:01:50</t>
  </si>
  <si>
    <t>CDUVDU21220</t>
  </si>
  <si>
    <t>CDUVDU21970</t>
  </si>
  <si>
    <t>11/04/2023 21:30:00</t>
  </si>
  <si>
    <t>CDUVDU22130</t>
  </si>
  <si>
    <t>CDUVDU22820</t>
  </si>
  <si>
    <t>08/04/2023 07:46:35</t>
  </si>
  <si>
    <t>12/04/2023 09:30:00</t>
  </si>
  <si>
    <t>CDUVDU23270</t>
  </si>
  <si>
    <t>04/04/2023 16:42:47</t>
  </si>
  <si>
    <t>08/04/2023 15:53:01</t>
  </si>
  <si>
    <t>12/04/2023 17:30:00</t>
  </si>
  <si>
    <t>CDUVDU24020</t>
  </si>
  <si>
    <t>08/04/2023 15:53:58</t>
  </si>
  <si>
    <t>09/04/2023 07:08:54</t>
  </si>
  <si>
    <t>13/04/2023 01:30:00</t>
  </si>
  <si>
    <t>CDUVDU24600</t>
  </si>
  <si>
    <t>09/04/2023 10:16:38</t>
  </si>
  <si>
    <t>09/04/2023 10:16:46</t>
  </si>
  <si>
    <t>CDUVDU24920</t>
  </si>
  <si>
    <t>10/04/2023 10:09:09</t>
  </si>
  <si>
    <t>10/04/2023 10:09:15</t>
  </si>
  <si>
    <t>CDUVDU25180</t>
  </si>
  <si>
    <t>10/04/2023 15:38:45</t>
  </si>
  <si>
    <t>10/04/2023 19:34:06</t>
  </si>
  <si>
    <t>CDUVDU25640</t>
  </si>
  <si>
    <t>11/04/2023 10:36:04</t>
  </si>
  <si>
    <t>11/04/2023 10:36:11</t>
  </si>
  <si>
    <t>13/04/2023 21:30:00</t>
  </si>
  <si>
    <t>CDUVDU25820</t>
  </si>
  <si>
    <t>11/04/2023 10:36:25</t>
  </si>
  <si>
    <t>11/04/2023 17:41:10</t>
  </si>
  <si>
    <t>CDUVDU26240</t>
  </si>
  <si>
    <t>17/04/2023 09:37:54</t>
  </si>
  <si>
    <t>18/04/2023 00:22:27</t>
  </si>
  <si>
    <t>CDUVDU3670</t>
  </si>
  <si>
    <t>31/03/2023 18:48:00</t>
  </si>
  <si>
    <t>31/03/2023 21:48:00</t>
  </si>
  <si>
    <t>CDUVDU3970</t>
  </si>
  <si>
    <t>01/04/2023 00:48:00</t>
  </si>
  <si>
    <t>CDUVDU4440</t>
  </si>
  <si>
    <t>01/04/2023 09:48:11</t>
  </si>
  <si>
    <t>CDUVDU4790</t>
  </si>
  <si>
    <t>CDUVDU4930</t>
  </si>
  <si>
    <t>CDUVDU20880</t>
  </si>
  <si>
    <t>08/04/2023 15:55:54</t>
  </si>
  <si>
    <t>11/04/2023 06:42:36</t>
  </si>
  <si>
    <t>CDUVDU21620</t>
  </si>
  <si>
    <t>12/04/2023 15:38:14</t>
  </si>
  <si>
    <t>12/04/2023 15:38:19</t>
  </si>
  <si>
    <t>CDUVDU21980</t>
  </si>
  <si>
    <t>12/04/2023 15:38:34</t>
  </si>
  <si>
    <t>12/04/2023 15:38:39</t>
  </si>
  <si>
    <t>CDUVDU22400</t>
  </si>
  <si>
    <t>12/04/2023 15:38:49</t>
  </si>
  <si>
    <t>12/04/2023 15:38:55</t>
  </si>
  <si>
    <t>CDUVDU22830</t>
  </si>
  <si>
    <t>12/04/2023 15:39:03</t>
  </si>
  <si>
    <t>12/04/2023 15:39:09</t>
  </si>
  <si>
    <t>CDUVDU23280</t>
  </si>
  <si>
    <t>13/04/2023 03:23:50</t>
  </si>
  <si>
    <t>14/04/2023 04:34:00</t>
  </si>
  <si>
    <t>CDUVDU23890</t>
  </si>
  <si>
    <t>15/04/2023 03:36:05</t>
  </si>
  <si>
    <t>15/04/2023 03:36:15</t>
  </si>
  <si>
    <t>CDUVDU24520</t>
  </si>
  <si>
    <t>15/04/2023 03:36:25</t>
  </si>
  <si>
    <t>15/04/2023 07:16:04</t>
  </si>
  <si>
    <t>CDUVDU25070</t>
  </si>
  <si>
    <t>15/04/2023 07:16:14</t>
  </si>
  <si>
    <t>15/04/2023 07:16:45</t>
  </si>
  <si>
    <t>13/04/2023 11:30:00</t>
  </si>
  <si>
    <t>CDUVDU25300</t>
  </si>
  <si>
    <t>15/04/2023 17:27:26</t>
  </si>
  <si>
    <t>15/04/2023 17:27:30</t>
  </si>
  <si>
    <t>CDUVDU25520</t>
  </si>
  <si>
    <t>15/04/2023 17:27:51</t>
  </si>
  <si>
    <t>16/04/2023 00:56:16</t>
  </si>
  <si>
    <t>CDUVDU25920</t>
  </si>
  <si>
    <t>16/04/2023 00:56:28</t>
  </si>
  <si>
    <t>16/04/2023 00:56:38</t>
  </si>
  <si>
    <t>14/04/2023 03:30:00</t>
  </si>
  <si>
    <t>CDUVDU26140</t>
  </si>
  <si>
    <t>16/04/2023 00:56:47</t>
  </si>
  <si>
    <t>16/04/2023 16:42:04</t>
  </si>
  <si>
    <t>CDUVDU26520</t>
  </si>
  <si>
    <t>17/04/2023 09:36:43</t>
  </si>
  <si>
    <t>18/04/2023 00:26:59</t>
  </si>
  <si>
    <t>CDUVDU3680</t>
  </si>
  <si>
    <t>06/04/2023 09:37:23</t>
  </si>
  <si>
    <t>06/04/2023 11:16:32</t>
  </si>
  <si>
    <t>CDUVDU3980</t>
  </si>
  <si>
    <t>01/04/2023 09:58:57</t>
  </si>
  <si>
    <t>01/04/2023 09:59:03</t>
  </si>
  <si>
    <t>CDUVDU4450</t>
  </si>
  <si>
    <t>02/04/2023 05:50:33</t>
  </si>
  <si>
    <t>05/04/2023 19:21:57</t>
  </si>
  <si>
    <t>CDUVDU4800</t>
  </si>
  <si>
    <t>02/04/2023 05:50:50</t>
  </si>
  <si>
    <t>02/04/2023 05:50:53</t>
  </si>
  <si>
    <t>CDUVDU4940</t>
  </si>
  <si>
    <t>02/04/2023 06:06:17</t>
  </si>
  <si>
    <t>02/04/2023 06:06:23</t>
  </si>
  <si>
    <t>CDUVDU12940</t>
  </si>
  <si>
    <t>06/04/2023 07:04:20</t>
  </si>
  <si>
    <t>06/04/2023 11:51:58</t>
  </si>
  <si>
    <t>07/04/2023 11:30:00</t>
  </si>
  <si>
    <t>08/04/2023 13:30:00</t>
  </si>
  <si>
    <t>CDUVDU14590</t>
  </si>
  <si>
    <t>06/04/2023 11:51:32</t>
  </si>
  <si>
    <t>06/04/2023 11:52:10</t>
  </si>
  <si>
    <t>CDUVDU15190</t>
  </si>
  <si>
    <t>06/04/2023 11:55:29</t>
  </si>
  <si>
    <t>06/04/2023 11:56:18</t>
  </si>
  <si>
    <t>09/04/2023 03:30:00</t>
  </si>
  <si>
    <t>CDUVDU15800</t>
  </si>
  <si>
    <t>06/04/2023 11:55:57</t>
  </si>
  <si>
    <t>06/04/2023 11:56:04</t>
  </si>
  <si>
    <t>CDUVDU16000</t>
  </si>
  <si>
    <t>08/04/2023 07:48:07</t>
  </si>
  <si>
    <t>08/04/2023 12:15:42</t>
  </si>
  <si>
    <t>09/04/2023 15:30:00</t>
  </si>
  <si>
    <t>CDUVDU16750</t>
  </si>
  <si>
    <t>11/04/2023 20:09:11</t>
  </si>
  <si>
    <t>11/04/2023 20:09:16</t>
  </si>
  <si>
    <t>CDUVDU17270</t>
  </si>
  <si>
    <t>13/04/2023 19:13:08</t>
  </si>
  <si>
    <t>13/04/2023 19:13:13</t>
  </si>
  <si>
    <t>CDUVDU18170</t>
  </si>
  <si>
    <t>13/04/2023 19:18:53</t>
  </si>
  <si>
    <t>13/04/2023 19:22:40</t>
  </si>
  <si>
    <t>CDUVDU19520</t>
  </si>
  <si>
    <t>15/04/2023 03:31:08</t>
  </si>
  <si>
    <t>15/04/2023 03:31:27</t>
  </si>
  <si>
    <t>CDUVDU20320</t>
  </si>
  <si>
    <t>15/04/2023 03:31:17</t>
  </si>
  <si>
    <t>15/04/2023 03:31:41</t>
  </si>
  <si>
    <t>CDUVDU20780</t>
  </si>
  <si>
    <t>15/04/2023 03:31:52</t>
  </si>
  <si>
    <t>16/04/2023 00:58:18</t>
  </si>
  <si>
    <t>CDUVDU22330</t>
  </si>
  <si>
    <t>16/04/2023 00:58:26</t>
  </si>
  <si>
    <t>16/04/2023 06:41:56</t>
  </si>
  <si>
    <t>CDUVDU23130</t>
  </si>
  <si>
    <t>16/04/2023 11:46:11</t>
  </si>
  <si>
    <t>16/04/2023 18:53:56</t>
  </si>
  <si>
    <t>12/04/2023 22:30:00</t>
  </si>
  <si>
    <t>CDUVDU24410</t>
  </si>
  <si>
    <t>18/04/2023 00:27:57</t>
  </si>
  <si>
    <t>18/04/2023 00:28:01</t>
  </si>
  <si>
    <t>CDUVDU5850</t>
  </si>
  <si>
    <t>02/04/2023 06:07:37</t>
  </si>
  <si>
    <t>02/04/2023 06:07:46</t>
  </si>
  <si>
    <t>CDUVDU6450</t>
  </si>
  <si>
    <t>CDUVDU6920</t>
  </si>
  <si>
    <t>03/04/2023 04:39:10</t>
  </si>
  <si>
    <t>04/04/2023 12:00:15</t>
  </si>
  <si>
    <t>CDUVDU7510</t>
  </si>
  <si>
    <t>04/04/2023 21:41:15</t>
  </si>
  <si>
    <t>CDUVDU7700</t>
  </si>
  <si>
    <t>06/04/2023 03:04:00</t>
  </si>
  <si>
    <t>06/04/2023 07:04:27</t>
  </si>
  <si>
    <t>CDUVDU14600</t>
  </si>
  <si>
    <t>05/04/2023 19:00:06</t>
  </si>
  <si>
    <t>05/04/2023 19:00:11</t>
  </si>
  <si>
    <t>CDUVDU16760</t>
  </si>
  <si>
    <t>05/04/2023 19:00:35</t>
  </si>
  <si>
    <t>05/04/2023 19:00:40</t>
  </si>
  <si>
    <t>09/04/2023 23:30:00</t>
  </si>
  <si>
    <t>CDUVDU17510</t>
  </si>
  <si>
    <t>05/04/2023 21:59:45</t>
  </si>
  <si>
    <t>05/04/2023 21:59:49</t>
  </si>
  <si>
    <t>CDUVDU18180</t>
  </si>
  <si>
    <t>08/04/2023 07:47:30</t>
  </si>
  <si>
    <t>CDUVDU18500</t>
  </si>
  <si>
    <t>CDUVDU19270</t>
  </si>
  <si>
    <t>11/04/2023 20:09:27</t>
  </si>
  <si>
    <t>11/04/2023 20:09:33</t>
  </si>
  <si>
    <t>CDUVDU19930</t>
  </si>
  <si>
    <t>14/04/2023 04:34:50</t>
  </si>
  <si>
    <t>14/04/2023 04:35:03</t>
  </si>
  <si>
    <t>11/04/2023 07:30:00</t>
  </si>
  <si>
    <t>CDUVDU20710</t>
  </si>
  <si>
    <t>14/04/2023 07:52:36</t>
  </si>
  <si>
    <t>11/04/2023 22:30:00</t>
  </si>
  <si>
    <t>CDUVDU22270</t>
  </si>
  <si>
    <t>15/04/2023 03:32:37</t>
  </si>
  <si>
    <t>15/04/2023 03:32:57</t>
  </si>
  <si>
    <t>CDUVDU22880</t>
  </si>
  <si>
    <t>15/04/2023 03:32:47</t>
  </si>
  <si>
    <t>15/04/2023 03:33:08</t>
  </si>
  <si>
    <t>CDUVDU23380</t>
  </si>
  <si>
    <t>15/04/2023 03:33:19</t>
  </si>
  <si>
    <t>15/04/2023 17:23:22</t>
  </si>
  <si>
    <t>CDUVDU24590</t>
  </si>
  <si>
    <t>16/04/2023 00:59:00</t>
  </si>
  <si>
    <t>16/04/2023 06:42:16</t>
  </si>
  <si>
    <t>CDUVDU25170</t>
  </si>
  <si>
    <t>16/04/2023 11:46:25</t>
  </si>
  <si>
    <t>17/04/2023 01:35:44</t>
  </si>
  <si>
    <t>14/04/2023 00:30:00</t>
  </si>
  <si>
    <t>CDUVDU25970</t>
  </si>
  <si>
    <t>18/04/2023 00:34:37</t>
  </si>
  <si>
    <t>18/04/2023 00:34:52</t>
  </si>
  <si>
    <t>14/04/2023 08:30:00</t>
  </si>
  <si>
    <t>CDUVDU5860</t>
  </si>
  <si>
    <t>02/04/2023 06:08:09</t>
  </si>
  <si>
    <t>02/04/2023 06:08:17</t>
  </si>
  <si>
    <t>CDUVDU6460</t>
  </si>
  <si>
    <t>CDUVDU7520</t>
  </si>
  <si>
    <t>04/04/2023 12:03:36</t>
  </si>
  <si>
    <t>04/04/2023 16:14:29</t>
  </si>
  <si>
    <t>03/04/2023 18:30:00</t>
  </si>
  <si>
    <t>CDUVDU8000</t>
  </si>
  <si>
    <t>04/04/2023 21:41:30</t>
  </si>
  <si>
    <t>03/04/2023 20:30:00</t>
  </si>
  <si>
    <t>CDUVDU8040</t>
  </si>
  <si>
    <t>05/04/2023 18:59:42</t>
  </si>
  <si>
    <t>05/04/2023 18:59:48</t>
  </si>
  <si>
    <t>CDUVDU14340</t>
  </si>
  <si>
    <t>03/04/2023 05:54:57</t>
  </si>
  <si>
    <t>03/04/2023 05:55:06</t>
  </si>
  <si>
    <t>CDUVDU14870</t>
  </si>
  <si>
    <t>03/04/2023 05:55:17</t>
  </si>
  <si>
    <t>06/04/2023 07:07:47</t>
  </si>
  <si>
    <t>08/04/2023 18:30:00</t>
  </si>
  <si>
    <t>CDUVDU15040</t>
  </si>
  <si>
    <t>03/04/2023 18:20:23</t>
  </si>
  <si>
    <t>03/04/2023 18:20:31</t>
  </si>
  <si>
    <t>CDUVDU15450</t>
  </si>
  <si>
    <t>07/04/2023 06:59:42</t>
  </si>
  <si>
    <t>07/04/2023 06:59:47</t>
  </si>
  <si>
    <t>CDUVDU15810</t>
  </si>
  <si>
    <t>08/04/2023 07:10:05</t>
  </si>
  <si>
    <t>08/04/2023 07:10:15</t>
  </si>
  <si>
    <t>CDUVDU16240</t>
  </si>
  <si>
    <t>08/04/2023 07:42:21</t>
  </si>
  <si>
    <t>CDUVDU16780</t>
  </si>
  <si>
    <t>08/04/2023 07:42:51</t>
  </si>
  <si>
    <t>08/04/2023 15:44:10</t>
  </si>
  <si>
    <t>CDUVDU17520</t>
  </si>
  <si>
    <t>08/04/2023 15:47:06</t>
  </si>
  <si>
    <t>08/04/2023 21:47:16</t>
  </si>
  <si>
    <t>CDUVDU18210</t>
  </si>
  <si>
    <t>09/04/2023 06:50:02</t>
  </si>
  <si>
    <t>09/04/2023 06:52:08</t>
  </si>
  <si>
    <t>CDUVDU18520</t>
  </si>
  <si>
    <t>09/04/2023 09:53:26</t>
  </si>
  <si>
    <t>09/04/2023 09:53:31</t>
  </si>
  <si>
    <t>CDUVDU18900</t>
  </si>
  <si>
    <t>09/04/2023 10:08:48</t>
  </si>
  <si>
    <t>09/04/2023 14:52:29</t>
  </si>
  <si>
    <t>CDUVDU19440</t>
  </si>
  <si>
    <t>09/04/2023 16:50:47</t>
  </si>
  <si>
    <t>09/04/2023 16:52:18</t>
  </si>
  <si>
    <t>CDUVDU19960</t>
  </si>
  <si>
    <t>10/04/2023 06:57:20</t>
  </si>
  <si>
    <t>10/04/2023 09:27:08</t>
  </si>
  <si>
    <t>CDUVDU20560</t>
  </si>
  <si>
    <t>13/04/2023 20:15:00</t>
  </si>
  <si>
    <t>14/04/2023 05:15:00</t>
  </si>
  <si>
    <t>CDUVDU3690</t>
  </si>
  <si>
    <t>01/04/2023 06:32:23</t>
  </si>
  <si>
    <t>CDUVDU3990</t>
  </si>
  <si>
    <t>CDUVDU4460</t>
  </si>
  <si>
    <t>CDUVDU4810</t>
  </si>
  <si>
    <t>CDUVDU4950</t>
  </si>
  <si>
    <t>01/04/2023 09:48:43</t>
  </si>
  <si>
    <t>01/04/2023 09:48:57</t>
  </si>
  <si>
    <t>CDUVDU14880</t>
  </si>
  <si>
    <t>03/04/2023 18:20:52</t>
  </si>
  <si>
    <t>03/04/2023 18:20:59</t>
  </si>
  <si>
    <t>CDUVDU15300</t>
  </si>
  <si>
    <t>03/04/2023 18:22:02</t>
  </si>
  <si>
    <t>03/04/2023 18:22:07</t>
  </si>
  <si>
    <t>CDUVDU15620</t>
  </si>
  <si>
    <t>03/04/2023 18:21:41</t>
  </si>
  <si>
    <t>03/04/2023 18:21:50</t>
  </si>
  <si>
    <t>CDUVDU16020</t>
  </si>
  <si>
    <t>08/04/2023 07:10:53</t>
  </si>
  <si>
    <t>08/04/2023 07:11:02</t>
  </si>
  <si>
    <t>CDUVDU16370</t>
  </si>
  <si>
    <t>CDUVDU16830</t>
  </si>
  <si>
    <t>08/04/2023 07:43:13</t>
  </si>
  <si>
    <t>CDUVDU17460</t>
  </si>
  <si>
    <t>08/04/2023 07:43:33</t>
  </si>
  <si>
    <t>08/04/2023 15:45:09</t>
  </si>
  <si>
    <t>CDUVDU18350</t>
  </si>
  <si>
    <t>08/04/2023 15:46:10</t>
  </si>
  <si>
    <t>08/04/2023 21:47:48</t>
  </si>
  <si>
    <t>CDUVDU19060</t>
  </si>
  <si>
    <t>09/04/2023 06:51:40</t>
  </si>
  <si>
    <t>09/04/2023 06:51:51</t>
  </si>
  <si>
    <t>CDUVDU19400</t>
  </si>
  <si>
    <t>09/04/2023 09:57:33</t>
  </si>
  <si>
    <t>09/04/2023 09:57:39</t>
  </si>
  <si>
    <t>10/04/2023 22:30:00</t>
  </si>
  <si>
    <t>CDUVDU19750</t>
  </si>
  <si>
    <t>09/04/2023 10:09:11</t>
  </si>
  <si>
    <t>09/04/2023 14:53:32</t>
  </si>
  <si>
    <t>CDUVDU20670</t>
  </si>
  <si>
    <t>09/04/2023 16:52:31</t>
  </si>
  <si>
    <t>09/04/2023 16:52:39</t>
  </si>
  <si>
    <t>CDUVDU21000</t>
  </si>
  <si>
    <t>10/04/2023 06:57:54</t>
  </si>
  <si>
    <t>10/04/2023 09:27:42</t>
  </si>
  <si>
    <t>CDUVDU22000</t>
  </si>
  <si>
    <t>14/04/2023 20:33:00</t>
  </si>
  <si>
    <t>15/04/2023 05:33:10</t>
  </si>
  <si>
    <t>CDUVDU3700</t>
  </si>
  <si>
    <t>31/03/2023 09:43:00</t>
  </si>
  <si>
    <t>31/03/2023 15:43:00</t>
  </si>
  <si>
    <t>CDUVDU4000</t>
  </si>
  <si>
    <t>31/03/2023 21:43:00</t>
  </si>
  <si>
    <t>CDUVDU4470</t>
  </si>
  <si>
    <t>01/04/2023 09:43:00</t>
  </si>
  <si>
    <t>01/04/2023 21:43:00</t>
  </si>
  <si>
    <t>CDUVDU4820</t>
  </si>
  <si>
    <t>01/04/2023 09:49:46</t>
  </si>
  <si>
    <t>01/04/2023 09:49:51</t>
  </si>
  <si>
    <t>CDUVDU4960</t>
  </si>
  <si>
    <t>01/04/2023 09:49:59</t>
  </si>
  <si>
    <t>01/04/2023 09:50:05</t>
  </si>
  <si>
    <t>CDUVDU15310</t>
  </si>
  <si>
    <t>03/04/2023 05:57:27</t>
  </si>
  <si>
    <t>03/04/2023 05:57:32</t>
  </si>
  <si>
    <t>09/04/2023 05:30:00</t>
  </si>
  <si>
    <t>CDUVDU15920</t>
  </si>
  <si>
    <t>06/04/2023 07:08:29</t>
  </si>
  <si>
    <t>CDUVDU16140</t>
  </si>
  <si>
    <t>10/04/2023 06:58:25</t>
  </si>
  <si>
    <t>10/04/2023 06:58:37</t>
  </si>
  <si>
    <t>CDUVDU16730</t>
  </si>
  <si>
    <t>12/04/2023 18:37:01</t>
  </si>
  <si>
    <t>12/04/2023 18:37:06</t>
  </si>
  <si>
    <t>09/04/2023 17:30:00</t>
  </si>
  <si>
    <t>CDUVDU16870</t>
  </si>
  <si>
    <t>12/04/2023 18:37:13</t>
  </si>
  <si>
    <t>12/04/2023 18:37:29</t>
  </si>
  <si>
    <t>CDUVDU17530</t>
  </si>
  <si>
    <t>13/04/2023 03:30:23</t>
  </si>
  <si>
    <t>13/04/2023 16:51:15</t>
  </si>
  <si>
    <t>CDUVDU18220</t>
  </si>
  <si>
    <t>13/04/2023 16:51:27</t>
  </si>
  <si>
    <t>13/04/2023 16:51:35</t>
  </si>
  <si>
    <t>CDUVDU18910</t>
  </si>
  <si>
    <t>13/04/2023 16:52:37</t>
  </si>
  <si>
    <t>13/04/2023 19:11:13</t>
  </si>
  <si>
    <t>CDUVDU19680</t>
  </si>
  <si>
    <t>14/04/2023 04:36:46</t>
  </si>
  <si>
    <t>14/04/2023 04:36:50</t>
  </si>
  <si>
    <t>CDUVDU20120</t>
  </si>
  <si>
    <t>14/04/2023 07:53:10</t>
  </si>
  <si>
    <t>CDUVDU20570</t>
  </si>
  <si>
    <t>14/04/2023 07:53:20</t>
  </si>
  <si>
    <t>14/04/2023 07:53:29</t>
  </si>
  <si>
    <t>CDUVDU21280</t>
  </si>
  <si>
    <t>14/04/2023 11:00:51</t>
  </si>
  <si>
    <t>14/04/2023 11:01:04</t>
  </si>
  <si>
    <t>11/04/2023 17:30:00</t>
  </si>
  <si>
    <t>CDUVDU21900</t>
  </si>
  <si>
    <t>14/04/2023 11:02:50</t>
  </si>
  <si>
    <t>14/04/2023 18:26:23</t>
  </si>
  <si>
    <t>CDUVDU2240</t>
  </si>
  <si>
    <t>01/04/2023 06:35:15</t>
  </si>
  <si>
    <t>31/03/2023 20:30:00</t>
  </si>
  <si>
    <t>CDUVDU22470</t>
  </si>
  <si>
    <t>16/04/2023 06:42:44</t>
  </si>
  <si>
    <t>16/04/2023 06:42:52</t>
  </si>
  <si>
    <t>CDUVDU2400</t>
  </si>
  <si>
    <t>31/03/2023 19:10:34</t>
  </si>
  <si>
    <t>31/03/2023 19:10:43</t>
  </si>
  <si>
    <t>CDUVDU2600</t>
  </si>
  <si>
    <t>CDUVDU2700</t>
  </si>
  <si>
    <t>CDUVDU2800</t>
  </si>
  <si>
    <t>01/04/2023 09:51:51</t>
  </si>
  <si>
    <t>01/04/2023 09:51:56</t>
  </si>
  <si>
    <t>01/04/2023 11:30:00</t>
  </si>
  <si>
    <t>CDUVDU15930</t>
  </si>
  <si>
    <t>03/04/2023 05:59:16</t>
  </si>
  <si>
    <t>03/04/2023 05:59:20</t>
  </si>
  <si>
    <t>CDUVDU16430</t>
  </si>
  <si>
    <t>04/04/2023 22:12:56</t>
  </si>
  <si>
    <t>CDUVDU16740</t>
  </si>
  <si>
    <t>04/04/2023 08:44:11</t>
  </si>
  <si>
    <t>09/04/2023 20:30:00</t>
  </si>
  <si>
    <t>CDUVDU17240</t>
  </si>
  <si>
    <t>05/04/2023 07:42:06</t>
  </si>
  <si>
    <t>05/04/2023 07:42:18</t>
  </si>
  <si>
    <t>CDUVDU17540</t>
  </si>
  <si>
    <t>05/04/2023 07:35:01</t>
  </si>
  <si>
    <t>CDUVDU18230</t>
  </si>
  <si>
    <t>05/04/2023 07:41:38</t>
  </si>
  <si>
    <t>05/04/2023 07:41:45</t>
  </si>
  <si>
    <t>CDUVDU18710</t>
  </si>
  <si>
    <t>05/04/2023 07:43:38</t>
  </si>
  <si>
    <t>05/04/2023 16:32:08</t>
  </si>
  <si>
    <t>CDUVDU19450</t>
  </si>
  <si>
    <t>05/04/2023 16:32:21</t>
  </si>
  <si>
    <t>09/04/2023 06:49:08</t>
  </si>
  <si>
    <t>CDUVDU20410</t>
  </si>
  <si>
    <t>09/04/2023 10:18:10</t>
  </si>
  <si>
    <t>10/04/2023 10:03:36</t>
  </si>
  <si>
    <t>CDUVDU20720</t>
  </si>
  <si>
    <t>10/04/2023 10:03:46</t>
  </si>
  <si>
    <t>10/04/2023 10:03:52</t>
  </si>
  <si>
    <t>CDUVDU21180</t>
  </si>
  <si>
    <t>10/04/2023 10:05:06</t>
  </si>
  <si>
    <t>10/04/2023 19:35:43</t>
  </si>
  <si>
    <t>CDUVDU22040</t>
  </si>
  <si>
    <t>11/04/2023 07:35:39</t>
  </si>
  <si>
    <t>CDUVDU22340</t>
  </si>
  <si>
    <t>11/04/2023 07:36:24</t>
  </si>
  <si>
    <t>11/04/2023 10:47:42</t>
  </si>
  <si>
    <t>CDUVDU2250</t>
  </si>
  <si>
    <t>01/04/2023 04:01:49</t>
  </si>
  <si>
    <t>01/04/2023 04:02:19</t>
  </si>
  <si>
    <t>CDUVDU23160</t>
  </si>
  <si>
    <t>14/04/2023 04:37:36</t>
  </si>
  <si>
    <t>14/04/2023 04:38:02</t>
  </si>
  <si>
    <t>CDUVDU2410</t>
  </si>
  <si>
    <t>CDUVDU2610</t>
  </si>
  <si>
    <t>CDUVDU2710</t>
  </si>
  <si>
    <t>01/04/2023 06:35:57</t>
  </si>
  <si>
    <t>CDUVDU2810</t>
  </si>
  <si>
    <t>01/04/2023 09:51:08</t>
  </si>
  <si>
    <t>01/04/2023 09:51:20</t>
  </si>
  <si>
    <t>CDUVDU16440</t>
  </si>
  <si>
    <t>03/04/2023 10:29:14</t>
  </si>
  <si>
    <t>CDUVDU16880</t>
  </si>
  <si>
    <t>04/04/2023 08:01:02</t>
  </si>
  <si>
    <t>CDUVDU17250</t>
  </si>
  <si>
    <t>10/04/2023 02:30:00</t>
  </si>
  <si>
    <t>CDUVDU17840</t>
  </si>
  <si>
    <t>CDUVDU18240</t>
  </si>
  <si>
    <t>CDUVDU18720</t>
  </si>
  <si>
    <t>04/04/2023 16:37:31</t>
  </si>
  <si>
    <t>07/04/2023 07:01:12</t>
  </si>
  <si>
    <t>CDUVDU19300</t>
  </si>
  <si>
    <t>04/04/2023 16:38:56</t>
  </si>
  <si>
    <t>04/04/2023 16:40:10</t>
  </si>
  <si>
    <t>CDUVDU20130</t>
  </si>
  <si>
    <t>08/04/2023 15:51:55</t>
  </si>
  <si>
    <t>09/04/2023 07:12:39</t>
  </si>
  <si>
    <t>CDUVDU20890</t>
  </si>
  <si>
    <t>09/04/2023 10:18:26</t>
  </si>
  <si>
    <t>09/04/2023 10:18:32</t>
  </si>
  <si>
    <t>CDUVDU21290</t>
  </si>
  <si>
    <t>11/04/2023 06:41:43</t>
  </si>
  <si>
    <t>11/04/2023 06:42:00</t>
  </si>
  <si>
    <t>CDUVDU21910</t>
  </si>
  <si>
    <t>CDUVDU22480</t>
  </si>
  <si>
    <t>CDUVDU2260</t>
  </si>
  <si>
    <t>01/04/2023 03:58:35</t>
  </si>
  <si>
    <t>01/04/2023 03:58:53</t>
  </si>
  <si>
    <t>CDUVDU23010</t>
  </si>
  <si>
    <t>CDUVDU23650</t>
  </si>
  <si>
    <t>14/04/2023 04:54:53</t>
  </si>
  <si>
    <t>14/04/2023 04:55:01</t>
  </si>
  <si>
    <t>CDUVDU2420</t>
  </si>
  <si>
    <t>CDUVDU2620</t>
  </si>
  <si>
    <t>CDUVDU2720</t>
  </si>
  <si>
    <t>01/04/2023 09:55:08</t>
  </si>
  <si>
    <t>01/04/2023 09:55:13</t>
  </si>
  <si>
    <t>CDUVDU2820</t>
  </si>
  <si>
    <t>01/04/2023 09:55:39</t>
  </si>
  <si>
    <t>01/04/2023 17:30:58</t>
  </si>
  <si>
    <t>CDUVDU16890</t>
  </si>
  <si>
    <t>02/04/2023 06:13:58</t>
  </si>
  <si>
    <t>03/04/2023 10:29:45</t>
  </si>
  <si>
    <t>CDUVDU17630</t>
  </si>
  <si>
    <t>04/04/2023 08:01:28</t>
  </si>
  <si>
    <t>CDUVDU17990</t>
  </si>
  <si>
    <t>CDUVDU18530</t>
  </si>
  <si>
    <t>CDUVDU18770</t>
  </si>
  <si>
    <t>CDUVDU19410</t>
  </si>
  <si>
    <t>06/04/2023 07:13:08</t>
  </si>
  <si>
    <t>08/04/2023 07:46:17</t>
  </si>
  <si>
    <t>CDUVDU20080</t>
  </si>
  <si>
    <t>08/04/2023 09:37:00</t>
  </si>
  <si>
    <t>09/04/2023 07:13:42</t>
  </si>
  <si>
    <t>CDUVDU20810</t>
  </si>
  <si>
    <t>09/04/2023 16:56:22</t>
  </si>
  <si>
    <t>10/04/2023 19:36:00</t>
  </si>
  <si>
    <t>CDUVDU21680</t>
  </si>
  <si>
    <t>10/04/2023 10:06:56</t>
  </si>
  <si>
    <t>10/04/2023 10:07:02</t>
  </si>
  <si>
    <t>CDUVDU22100</t>
  </si>
  <si>
    <t>10/04/2023 10:07:12</t>
  </si>
  <si>
    <t>10/04/2023 10:07:18</t>
  </si>
  <si>
    <t>CDUVDU22410</t>
  </si>
  <si>
    <t>10/04/2023 10:07:37</t>
  </si>
  <si>
    <t>10/04/2023 19:36:07</t>
  </si>
  <si>
    <t>CDUVDU2270</t>
  </si>
  <si>
    <t>01/04/2023 03:55:36</t>
  </si>
  <si>
    <t>01/04/2023 03:55:56</t>
  </si>
  <si>
    <t>CDUVDU23230</t>
  </si>
  <si>
    <t>11/04/2023 06:42:32</t>
  </si>
  <si>
    <t>11/04/2023 06:42:44</t>
  </si>
  <si>
    <t>CDUVDU23610</t>
  </si>
  <si>
    <t>12/04/2023 20:30:00</t>
  </si>
  <si>
    <t>CDUVDU24220</t>
  </si>
  <si>
    <t>14/04/2023 20:34:00</t>
  </si>
  <si>
    <t>15/04/2023 05:34:37</t>
  </si>
  <si>
    <t>CDUVDU2430</t>
  </si>
  <si>
    <t>CDUVDU2630</t>
  </si>
  <si>
    <t>CDUVDU2730</t>
  </si>
  <si>
    <t>01/04/2023 06:37:06</t>
  </si>
  <si>
    <t>CDUVDU2830</t>
  </si>
  <si>
    <t>01/04/2023 09:55:56</t>
  </si>
  <si>
    <t>01/04/2023 17:27:57</t>
  </si>
  <si>
    <t>CDUVDU10480</t>
  </si>
  <si>
    <t>11/04/2023 06:39:24</t>
  </si>
  <si>
    <t>11/04/2023 06:39:33</t>
  </si>
  <si>
    <t>05/04/2023 19:30:00</t>
  </si>
  <si>
    <t>CDUVDU10560</t>
  </si>
  <si>
    <t>CDUVDU10910</t>
  </si>
  <si>
    <t>11/04/2023 07:33:59</t>
  </si>
  <si>
    <t>06/04/2023 09:30:00</t>
  </si>
  <si>
    <t>CDUVDU11230</t>
  </si>
  <si>
    <t>11/04/2023 07:34:39</t>
  </si>
  <si>
    <t>12/04/2023 00:16:20</t>
  </si>
  <si>
    <t>CDUVDU11780</t>
  </si>
  <si>
    <t>12/04/2023 00:16:32</t>
  </si>
  <si>
    <t>13/04/2023 19:12:43</t>
  </si>
  <si>
    <t>07/04/2023 08:30:00</t>
  </si>
  <si>
    <t>CDUVDU12810</t>
  </si>
  <si>
    <t>14/04/2023 04:18:37</t>
  </si>
  <si>
    <t>14/04/2023 04:18:44</t>
  </si>
  <si>
    <t>CDUVDU13170</t>
  </si>
  <si>
    <t>14/04/2023 10:56:10</t>
  </si>
  <si>
    <t>CDUVDU13520</t>
  </si>
  <si>
    <t>15/04/2023 05:06:38</t>
  </si>
  <si>
    <t>15/04/2023 17:26:44</t>
  </si>
  <si>
    <t>CDUVDU14480</t>
  </si>
  <si>
    <t>16/04/2023 01:02:34</t>
  </si>
  <si>
    <t>16/04/2023 01:02:42</t>
  </si>
  <si>
    <t>CDUVDU15080</t>
  </si>
  <si>
    <t>15/04/2023 08:10:00</t>
  </si>
  <si>
    <t>16/04/2023 10:14:02</t>
  </si>
  <si>
    <t>CDUVDU16340</t>
  </si>
  <si>
    <t>16/04/2023 11:44:57</t>
  </si>
  <si>
    <t>18/04/2023 00:18:09</t>
  </si>
  <si>
    <t>09/04/2023 18:30:00</t>
  </si>
  <si>
    <t>CDUVDU3480</t>
  </si>
  <si>
    <t>31/03/2023 12:28:22</t>
  </si>
  <si>
    <t>01/04/2023 03:46:42</t>
  </si>
  <si>
    <t>CDUVDU4120</t>
  </si>
  <si>
    <t>31/03/2023 12:41:32</t>
  </si>
  <si>
    <t>01/04/2023 09:41:03</t>
  </si>
  <si>
    <t>CDUVDU4640</t>
  </si>
  <si>
    <t>01/04/2023 15:45:50</t>
  </si>
  <si>
    <t>01/04/2023 15:46:56</t>
  </si>
  <si>
    <t>CDUVDU5120</t>
  </si>
  <si>
    <t>01/04/2023 16:38:57</t>
  </si>
  <si>
    <t>01/04/2023 16:39:03</t>
  </si>
  <si>
    <t>CDUVDU5700</t>
  </si>
  <si>
    <t>02/04/2023 06:00:31</t>
  </si>
  <si>
    <t>02/04/2023 06:00:38</t>
  </si>
  <si>
    <t>CDUVDU8290</t>
  </si>
  <si>
    <t>10/04/2023 10:01:44</t>
  </si>
  <si>
    <t>05/04/2023 02:30:00</t>
  </si>
  <si>
    <t>CDUVDU9580</t>
  </si>
  <si>
    <t>CDUVDU9980</t>
  </si>
  <si>
    <t>CDUVDU10140</t>
  </si>
  <si>
    <t>07/04/2023 22:07:28</t>
  </si>
  <si>
    <t>CDUVDU10870</t>
  </si>
  <si>
    <t>CDUVDU11310</t>
  </si>
  <si>
    <t>CDUVDU11740</t>
  </si>
  <si>
    <t>08/04/2023 07:15:51</t>
  </si>
  <si>
    <t>08/04/2023 07:15:59</t>
  </si>
  <si>
    <t>CDUVDU11930</t>
  </si>
  <si>
    <t>08/04/2023 07:44:01</t>
  </si>
  <si>
    <t>CDUVDU12530</t>
  </si>
  <si>
    <t>09/04/2023 10:19:52</t>
  </si>
  <si>
    <t>09/04/2023 10:19:57</t>
  </si>
  <si>
    <t>CDUVDU12870</t>
  </si>
  <si>
    <t>09/04/2023 10:20:53</t>
  </si>
  <si>
    <t>09/04/2023 10:20:59</t>
  </si>
  <si>
    <t>CDUVDU13390</t>
  </si>
  <si>
    <t>10/04/2023 15:42:05</t>
  </si>
  <si>
    <t>11/04/2023 03:19:55</t>
  </si>
  <si>
    <t>CDUVDU14280</t>
  </si>
  <si>
    <t>11/04/2023 07:38:50</t>
  </si>
  <si>
    <t>CDUVDU14810</t>
  </si>
  <si>
    <t>CDUVDU15170</t>
  </si>
  <si>
    <t>11/04/2023 07:39:12</t>
  </si>
  <si>
    <t>12/04/2023 07:45:13</t>
  </si>
  <si>
    <t>CDUVDU16450</t>
  </si>
  <si>
    <t>12/04/2023 07:53:29</t>
  </si>
  <si>
    <t>12/04/2023 07:53:39</t>
  </si>
  <si>
    <t>CDUVDU17160</t>
  </si>
  <si>
    <t>12/04/2023 18:35:34</t>
  </si>
  <si>
    <t>12/04/2023 18:35:39</t>
  </si>
  <si>
    <t>CDUVDU18640</t>
  </si>
  <si>
    <t>17/04/2023 17:09:50</t>
  </si>
  <si>
    <t>17/04/2023 17:10:03</t>
  </si>
  <si>
    <t>CDUVDU5960</t>
  </si>
  <si>
    <t>02/04/2023 06:11:00</t>
  </si>
  <si>
    <t>02/04/2023 06:11:03</t>
  </si>
  <si>
    <t>CDUVDU6510</t>
  </si>
  <si>
    <t>02/04/2023 05:41:43</t>
  </si>
  <si>
    <t>CDUVDU7010</t>
  </si>
  <si>
    <t>CDUVDU7570</t>
  </si>
  <si>
    <t>02/04/2023 07:49:05</t>
  </si>
  <si>
    <t>CDUVDU7750</t>
  </si>
  <si>
    <t>07/04/2023 07:03:14</t>
  </si>
  <si>
    <t>07/04/2023 07:03:18</t>
  </si>
  <si>
    <t>CDUVDU11640</t>
  </si>
  <si>
    <t>08/04/2023 07:18:06</t>
  </si>
  <si>
    <t>08/04/2023 07:18:14</t>
  </si>
  <si>
    <t>06/04/2023 22:30:00</t>
  </si>
  <si>
    <t>CDUVDU12180</t>
  </si>
  <si>
    <t>CDUVDU12320</t>
  </si>
  <si>
    <t>CDUVDU12780</t>
  </si>
  <si>
    <t>08/04/2023 07:48:33</t>
  </si>
  <si>
    <t>07/04/2023 10:30:00</t>
  </si>
  <si>
    <t>CDUVDU12920</t>
  </si>
  <si>
    <t>07/04/2023 16:30:00</t>
  </si>
  <si>
    <t>CDUVDU13290</t>
  </si>
  <si>
    <t>10/04/2023 07:01:35</t>
  </si>
  <si>
    <t>10/04/2023 07:01:44</t>
  </si>
  <si>
    <t>07/04/2023 22:30:00</t>
  </si>
  <si>
    <t>CDUVDU13680</t>
  </si>
  <si>
    <t>10/04/2023 18:12:16</t>
  </si>
  <si>
    <t>10/04/2023 18:12:27</t>
  </si>
  <si>
    <t>CDUVDU14090</t>
  </si>
  <si>
    <t>10/04/2023 18:12:45</t>
  </si>
  <si>
    <t>11/04/2023 07:29:32</t>
  </si>
  <si>
    <t>CDUVDU14800</t>
  </si>
  <si>
    <t>12/04/2023 07:42:36</t>
  </si>
  <si>
    <t>12/04/2023 07:42:47</t>
  </si>
  <si>
    <t>CDUVDU15050</t>
  </si>
  <si>
    <t>12/04/2023 07:42:56</t>
  </si>
  <si>
    <t>12/04/2023 07:43:06</t>
  </si>
  <si>
    <t>CDUVDU15320</t>
  </si>
  <si>
    <t>12/04/2023 07:43:19</t>
  </si>
  <si>
    <t>12/04/2023 07:43:31</t>
  </si>
  <si>
    <t>09/04/2023 06:30:00</t>
  </si>
  <si>
    <t>CDUVDU15970</t>
  </si>
  <si>
    <t>12/04/2023 07:54:21</t>
  </si>
  <si>
    <t>12/04/2023 07:54:33</t>
  </si>
  <si>
    <t>CDUVDU16380</t>
  </si>
  <si>
    <t>13/04/2023 03:32:36</t>
  </si>
  <si>
    <t>13/04/2023 12:23:13</t>
  </si>
  <si>
    <t>CDUVDU16930</t>
  </si>
  <si>
    <t>18/04/2023 07:15:49</t>
  </si>
  <si>
    <t>18/04/2023 07:15:57</t>
  </si>
  <si>
    <t>CDUVDU5940</t>
  </si>
  <si>
    <t>02/04/2023 05:40:56</t>
  </si>
  <si>
    <t>CDUVDU6330</t>
  </si>
  <si>
    <t>01/04/2023 19:12:36</t>
  </si>
  <si>
    <t>01/04/2023 19:12:46</t>
  </si>
  <si>
    <t>03/04/2023 00:30:00</t>
  </si>
  <si>
    <t>CDUVDU6730</t>
  </si>
  <si>
    <t>CDUVDU6990</t>
  </si>
  <si>
    <t>02/04/2023 07:50:43</t>
  </si>
  <si>
    <t>03/04/2023 08:30:00</t>
  </si>
  <si>
    <t>CDUVDU7160</t>
  </si>
  <si>
    <t>03/04/2023 06:01:25</t>
  </si>
  <si>
    <t>03/04/2023 11:30:00</t>
  </si>
  <si>
    <t>CDUVDU10130</t>
  </si>
  <si>
    <t>04/04/2023 22:13:26</t>
  </si>
  <si>
    <t>CDUVDU10490</t>
  </si>
  <si>
    <t>05/04/2023 22:30:00</t>
  </si>
  <si>
    <t>CDUVDU10620</t>
  </si>
  <si>
    <t>05/04/2023 07:35:26</t>
  </si>
  <si>
    <t>CDUVDU10730</t>
  </si>
  <si>
    <t>CDUVDU11160</t>
  </si>
  <si>
    <t>05/04/2023 10:00:54</t>
  </si>
  <si>
    <t>05/04/2023 12:14:13</t>
  </si>
  <si>
    <t>06/04/2023 13:30:00</t>
  </si>
  <si>
    <t>CDUVDU11430</t>
  </si>
  <si>
    <t>05/04/2023 10:03:46</t>
  </si>
  <si>
    <t>05/04/2023 19:36:06</t>
  </si>
  <si>
    <t>CDUVDU12050</t>
  </si>
  <si>
    <t>06/04/2023 07:18:51</t>
  </si>
  <si>
    <t>06/04/2023 10:06:18</t>
  </si>
  <si>
    <t>CDUVDU12520</t>
  </si>
  <si>
    <t>07/04/2023 07:45:51</t>
  </si>
  <si>
    <t>CDUVDU12790</t>
  </si>
  <si>
    <t>CDUVDU12950</t>
  </si>
  <si>
    <t>CDUVDU13550</t>
  </si>
  <si>
    <t>07/04/2023 11:50:12</t>
  </si>
  <si>
    <t>07/04/2023 11:50:17</t>
  </si>
  <si>
    <t>08/04/2023 00:30:00</t>
  </si>
  <si>
    <t>CDUVDU13720</t>
  </si>
  <si>
    <t>07/04/2023 11:50:52</t>
  </si>
  <si>
    <t>07/04/2023 22:27:35</t>
  </si>
  <si>
    <t>CDUVDU14350</t>
  </si>
  <si>
    <t>17/04/2023 09:45:16</t>
  </si>
  <si>
    <t>17/04/2023 17:07:43</t>
  </si>
  <si>
    <t>CDUVDU5950</t>
  </si>
  <si>
    <t>31/03/2023 17:54:00</t>
  </si>
  <si>
    <t>31/03/2023 21:54:00</t>
  </si>
  <si>
    <t>CDUVDU6340</t>
  </si>
  <si>
    <t>01/04/2023 00:54:00</t>
  </si>
  <si>
    <t>CDUVDU6740</t>
  </si>
  <si>
    <t>01/04/2023 09:54:59</t>
  </si>
  <si>
    <t>CDUVDU7000</t>
  </si>
  <si>
    <t>01/04/2023 10:03:41</t>
  </si>
  <si>
    <t>01/04/2023 16:41:26</t>
  </si>
  <si>
    <t>CDUVDU7170</t>
  </si>
  <si>
    <t>03/04/2023 06:01:52</t>
  </si>
  <si>
    <t>03/04/2023 06:02:02</t>
  </si>
  <si>
    <t>CDUVDU9840</t>
  </si>
  <si>
    <t>CDUVDU19310</t>
  </si>
  <si>
    <t>05/04/2023 18:56:13</t>
  </si>
  <si>
    <t>05/04/2023 18:56:17</t>
  </si>
  <si>
    <t>CDUVDU20730</t>
  </si>
  <si>
    <t>05/04/2023 18:56:47</t>
  </si>
  <si>
    <t>05/04/2023 18:56:53</t>
  </si>
  <si>
    <t>CDUVDU21630</t>
  </si>
  <si>
    <t>05/04/2023 18:57:18</t>
  </si>
  <si>
    <t>05/04/2023 22:01:08</t>
  </si>
  <si>
    <t>CDUVDU22150</t>
  </si>
  <si>
    <t>07/04/2023 07:46:13</t>
  </si>
  <si>
    <t>CDUVDU22420</t>
  </si>
  <si>
    <t>CDUVDU23240</t>
  </si>
  <si>
    <t>07/04/2023 11:46:49</t>
  </si>
  <si>
    <t>09/04/2023 17:00:55</t>
  </si>
  <si>
    <t>CDUVDU23810</t>
  </si>
  <si>
    <t>09/04/2023 17:01:31</t>
  </si>
  <si>
    <t>10/04/2023 15:41:12</t>
  </si>
  <si>
    <t>CDUVDU24420</t>
  </si>
  <si>
    <t>11/04/2023 10:46:50</t>
  </si>
  <si>
    <t>12/04/2023 07:41:11</t>
  </si>
  <si>
    <t>CDUVDU25350</t>
  </si>
  <si>
    <t>12/04/2023 15:47:41</t>
  </si>
  <si>
    <t>12/04/2023 15:47:47</t>
  </si>
  <si>
    <t>13/04/2023 19:30:00</t>
  </si>
  <si>
    <t>CDUVDU25740</t>
  </si>
  <si>
    <t>13/04/2023 03:33:24</t>
  </si>
  <si>
    <t>13/04/2023 03:34:10</t>
  </si>
  <si>
    <t>CDUVDU25990</t>
  </si>
  <si>
    <t>13/04/2023 10:23:28</t>
  </si>
  <si>
    <t>13/04/2023 19:10:32</t>
  </si>
  <si>
    <t>14/04/2023 16:30:00</t>
  </si>
  <si>
    <t>CDUVDU26770</t>
  </si>
  <si>
    <t>14/04/2023 07:55:35</t>
  </si>
  <si>
    <t>15/04/2023 03:25:58</t>
  </si>
  <si>
    <t>15/04/2023 00:30:00</t>
  </si>
  <si>
    <t>CDUVDU27040</t>
  </si>
  <si>
    <t>15/04/2023 03:26:15</t>
  </si>
  <si>
    <t>16/04/2023 16:53:21</t>
  </si>
  <si>
    <t>15/04/2023 15:30:00</t>
  </si>
  <si>
    <t>CDUVDU27610</t>
  </si>
  <si>
    <t>17/04/2023 17:04:22</t>
  </si>
  <si>
    <t>18/04/2023 00:39:16</t>
  </si>
  <si>
    <t>15/04/2023 23:30:00</t>
  </si>
  <si>
    <t>CDUVDU5970</t>
  </si>
  <si>
    <t>31/03/2023 17:04:00</t>
  </si>
  <si>
    <t>01/04/2023 01:04:00</t>
  </si>
  <si>
    <t>CDUVDU6520</t>
  </si>
  <si>
    <t>02/04/2023 05:38:27</t>
  </si>
  <si>
    <t>CDUVDU7020</t>
  </si>
  <si>
    <t>02/04/2023 17:15:28</t>
  </si>
  <si>
    <t>04/04/2023 07:25:45</t>
  </si>
  <si>
    <t>CDUVDU7580</t>
  </si>
  <si>
    <t>03/04/2023 06:03:26</t>
  </si>
  <si>
    <t>05/04/2023 15:53:18</t>
  </si>
  <si>
    <t>CDUVDU7760</t>
  </si>
  <si>
    <t>05/04/2023 18:55:54</t>
  </si>
  <si>
    <t>05/04/2023 18:55:59</t>
  </si>
  <si>
    <t>CDUVDU20740</t>
  </si>
  <si>
    <t>05/04/2023 20:20:00</t>
  </si>
  <si>
    <t>06/04/2023 07:21:09</t>
  </si>
  <si>
    <t>CDUVDU22110</t>
  </si>
  <si>
    <t>05/04/2023 22:21:00</t>
  </si>
  <si>
    <t>06/04/2023 07:21:27</t>
  </si>
  <si>
    <t>CDUVDU22890</t>
  </si>
  <si>
    <t>05/04/2023 22:03:21</t>
  </si>
  <si>
    <t>05/04/2023 22:03:26</t>
  </si>
  <si>
    <t>CDUVDU23410</t>
  </si>
  <si>
    <t>07/04/2023 07:04:19</t>
  </si>
  <si>
    <t>07/04/2023 07:46:32</t>
  </si>
  <si>
    <t>CDUVDU23660</t>
  </si>
  <si>
    <t>CDUVDU24310</t>
  </si>
  <si>
    <t>07/04/2023 11:48:28</t>
  </si>
  <si>
    <t>09/04/2023 15:07:39</t>
  </si>
  <si>
    <t>CDUVDU24780</t>
  </si>
  <si>
    <t>09/04/2023 17:01:09</t>
  </si>
  <si>
    <t>10/04/2023 10:13:01</t>
  </si>
  <si>
    <t>CDUVDU25310</t>
  </si>
  <si>
    <t>11/04/2023 10:47:06</t>
  </si>
  <si>
    <t>12/04/2023 07:41:31</t>
  </si>
  <si>
    <t>CDUVDU26110</t>
  </si>
  <si>
    <t>12/04/2023 15:47:57</t>
  </si>
  <si>
    <t>12/04/2023 15:48:09</t>
  </si>
  <si>
    <t>CDUVDU26350</t>
  </si>
  <si>
    <t>13/04/2023 03:34:22</t>
  </si>
  <si>
    <t>13/04/2023 03:34:30</t>
  </si>
  <si>
    <t>CDUVDU26650</t>
  </si>
  <si>
    <t>13/04/2023 10:24:19</t>
  </si>
  <si>
    <t>13/04/2023 19:10:41</t>
  </si>
  <si>
    <t>15/04/2023 05:30:00</t>
  </si>
  <si>
    <t>CDUVDU27230</t>
  </si>
  <si>
    <t>14/04/2023 07:56:57</t>
  </si>
  <si>
    <t>15/04/2023 03:27:12</t>
  </si>
  <si>
    <t>15/04/2023 13:30:00</t>
  </si>
  <si>
    <t>CDUVDU27530</t>
  </si>
  <si>
    <t>15/04/2023 03:27:23</t>
  </si>
  <si>
    <t>16/04/2023 16:53:51</t>
  </si>
  <si>
    <t>16/04/2023 04:30:00</t>
  </si>
  <si>
    <t>CDUVDU28030</t>
  </si>
  <si>
    <t>17/04/2023 17:05:09</t>
  </si>
  <si>
    <t>18/04/2023 11:34:24</t>
  </si>
  <si>
    <t>CDUVDU5980</t>
  </si>
  <si>
    <t>31/03/2023 17:06:00</t>
  </si>
  <si>
    <t>01/04/2023 01:06:00</t>
  </si>
  <si>
    <t>CDUVDU6530</t>
  </si>
  <si>
    <t>02/04/2023 05:38:42</t>
  </si>
  <si>
    <t>CDUVDU7030</t>
  </si>
  <si>
    <t>02/04/2023 17:16:31</t>
  </si>
  <si>
    <t>02/04/2023 17:16:38</t>
  </si>
  <si>
    <t>CDUVDU7590</t>
  </si>
  <si>
    <t>03/04/2023 06:04:31</t>
  </si>
  <si>
    <t>CDUVDU7770</t>
  </si>
  <si>
    <t>CDUVDU12190</t>
  </si>
  <si>
    <t>04/04/2023 08:05:07</t>
  </si>
  <si>
    <t>CDUVDU12960</t>
  </si>
  <si>
    <t>07/04/2023 19:30:00</t>
  </si>
  <si>
    <t>CDUVDU13470</t>
  </si>
  <si>
    <t>CDUVDU13780</t>
  </si>
  <si>
    <t>04/04/2023 16:52:24</t>
  </si>
  <si>
    <t>04/04/2023 16:52:29</t>
  </si>
  <si>
    <t>08/04/2023 04:30:00</t>
  </si>
  <si>
    <t>CDUVDU13990</t>
  </si>
  <si>
    <t>04/04/2023 16:52:37</t>
  </si>
  <si>
    <t>04/04/2023 16:52:43</t>
  </si>
  <si>
    <t>08/04/2023 12:30:00</t>
  </si>
  <si>
    <t>CDUVDU14550</t>
  </si>
  <si>
    <t>05/04/2023 07:45:14</t>
  </si>
  <si>
    <t>CDUVDU15060</t>
  </si>
  <si>
    <t>05/04/2023 07:46:31</t>
  </si>
  <si>
    <t>07/04/2023 12:32:46</t>
  </si>
  <si>
    <t>09/04/2023 02:30:00</t>
  </si>
  <si>
    <t>CDUVDU15770</t>
  </si>
  <si>
    <t>07/04/2023 12:30:45</t>
  </si>
  <si>
    <t>07/04/2023 12:32:55</t>
  </si>
  <si>
    <t>CDUVDU16900</t>
  </si>
  <si>
    <t>07/04/2023 12:31:02</t>
  </si>
  <si>
    <t>07/04/2023 12:33:01</t>
  </si>
  <si>
    <t>CDUVDU17550</t>
  </si>
  <si>
    <t>07/04/2023 12:31:24</t>
  </si>
  <si>
    <t>07/04/2023 12:33:06</t>
  </si>
  <si>
    <t>CDUVDU18250</t>
  </si>
  <si>
    <t>07/04/2023 12:32:17</t>
  </si>
  <si>
    <t>07/04/2023 12:33:18</t>
  </si>
  <si>
    <t>CDUVDU19550</t>
  </si>
  <si>
    <t>08/04/2023 07:21:54</t>
  </si>
  <si>
    <t>08/04/2023 09:30:53</t>
  </si>
  <si>
    <t>11/04/2023 04:30:00</t>
  </si>
  <si>
    <t>CDUVDU20480</t>
  </si>
  <si>
    <t>08/04/2023 09:30:42</t>
  </si>
  <si>
    <t>08/04/2023 09:30:46</t>
  </si>
  <si>
    <t>CDUVDU22050</t>
  </si>
  <si>
    <t>14/04/2023 04:57:37</t>
  </si>
  <si>
    <t>14/04/2023 04:58:05</t>
  </si>
  <si>
    <t>CDUVDU3710</t>
  </si>
  <si>
    <t>02/04/2023 05:04:46</t>
  </si>
  <si>
    <t>02/04/2023 05:08:07</t>
  </si>
  <si>
    <t>CDUVDU4280</t>
  </si>
  <si>
    <t>02/04/2023 05:08:25</t>
  </si>
  <si>
    <t>CDUVDU4830</t>
  </si>
  <si>
    <t>02/04/2023 05:09:34</t>
  </si>
  <si>
    <t>CDUVDU5250</t>
  </si>
  <si>
    <t>02/04/2023 06:12:34</t>
  </si>
  <si>
    <t>CDUVDU5990</t>
  </si>
  <si>
    <t>02/04/2023 05:09:57</t>
  </si>
  <si>
    <t>CDUVDU17410</t>
  </si>
  <si>
    <t>05/04/2023 16:33:04</t>
  </si>
  <si>
    <t>CDUVDU20060</t>
  </si>
  <si>
    <t>CDUVDU20790</t>
  </si>
  <si>
    <t>CDUVDU21540</t>
  </si>
  <si>
    <t>CDUVDU21890</t>
  </si>
  <si>
    <t>05/04/2023 19:52:05</t>
  </si>
  <si>
    <t>CDUVDU22450</t>
  </si>
  <si>
    <t>CDUVDU23140</t>
  </si>
  <si>
    <t>CDUVDU23870</t>
  </si>
  <si>
    <t>05/04/2023 16:33:14</t>
  </si>
  <si>
    <t>07/04/2023 21:59:00</t>
  </si>
  <si>
    <t>CDUVDU25010</t>
  </si>
  <si>
    <t>10/04/2023 10:15:55</t>
  </si>
  <si>
    <t>11/04/2023 17:47:28</t>
  </si>
  <si>
    <t>CDUVDU25330</t>
  </si>
  <si>
    <t>11/04/2023 17:47:49</t>
  </si>
  <si>
    <t>11/04/2023 17:47:55</t>
  </si>
  <si>
    <t>CDUVDU25730</t>
  </si>
  <si>
    <t>12/04/2023 06:36:45</t>
  </si>
  <si>
    <t>12/04/2023 15:54:42</t>
  </si>
  <si>
    <t>14/04/2023 09:30:00</t>
  </si>
  <si>
    <t>CDUVDU26390</t>
  </si>
  <si>
    <t>13/04/2023 03:45:31</t>
  </si>
  <si>
    <t>13/04/2023 07:26:14</t>
  </si>
  <si>
    <t>CDUVDU26810</t>
  </si>
  <si>
    <t>13/04/2023 07:27:28</t>
  </si>
  <si>
    <t>13/04/2023 19:11:42</t>
  </si>
  <si>
    <t>15/04/2023 08:30:00</t>
  </si>
  <si>
    <t>CDUVDU27360</t>
  </si>
  <si>
    <t>18/04/2023 00:57:44</t>
  </si>
  <si>
    <t>18/04/2023 00:57:49</t>
  </si>
  <si>
    <t>15/04/2023 16:30:00</t>
  </si>
  <si>
    <t>CDUVDU3630</t>
  </si>
  <si>
    <t>02/04/2023 06:32:47</t>
  </si>
  <si>
    <t>02/04/2023 06:32:54</t>
  </si>
  <si>
    <t>CDUVDU4260</t>
  </si>
  <si>
    <t>02/04/2023 07:30:30</t>
  </si>
  <si>
    <t>CDUVDU8480</t>
  </si>
  <si>
    <t>02/04/2023 15:15:39</t>
  </si>
  <si>
    <t>02/04/2023 15:15:46</t>
  </si>
  <si>
    <t>CDUVDU8710</t>
  </si>
  <si>
    <t>02/04/2023 17:47:34</t>
  </si>
  <si>
    <t>02/04/2023 17:47:38</t>
  </si>
  <si>
    <t>CDUVDU9050</t>
  </si>
  <si>
    <t>03/04/2023 06:19:06</t>
  </si>
  <si>
    <t>CDUVDU20090</t>
  </si>
  <si>
    <t>03/04/2023 11:02:52</t>
  </si>
  <si>
    <t>04/04/2023 07:39:45</t>
  </si>
  <si>
    <t>CDUVDU21300</t>
  </si>
  <si>
    <t>04/04/2023 19:29:14</t>
  </si>
  <si>
    <t>04/04/2023 19:29:19</t>
  </si>
  <si>
    <t>CDUVDU22160</t>
  </si>
  <si>
    <t>04/04/2023 19:29:38</t>
  </si>
  <si>
    <t>04/04/2023 19:29:45</t>
  </si>
  <si>
    <t>CDUVDU22840</t>
  </si>
  <si>
    <t>04/04/2023 19:30:01</t>
  </si>
  <si>
    <t>04/04/2023 19:30:06</t>
  </si>
  <si>
    <t>CDUVDU23170</t>
  </si>
  <si>
    <t>04/04/2023 19:30:16</t>
  </si>
  <si>
    <t>05/04/2023 07:22:00</t>
  </si>
  <si>
    <t>CDUVDU23900</t>
  </si>
  <si>
    <t>05/04/2023 07:23:39</t>
  </si>
  <si>
    <t>CDUVDU24320</t>
  </si>
  <si>
    <t>05/04/2023 15:48:27</t>
  </si>
  <si>
    <t>05/04/2023 16:34:00</t>
  </si>
  <si>
    <t>CDUVDU24930</t>
  </si>
  <si>
    <t>05/04/2023 16:34:15</t>
  </si>
  <si>
    <t>06/04/2023 16:29:16</t>
  </si>
  <si>
    <t>CDUVDU25770</t>
  </si>
  <si>
    <t>06/04/2023 18:27:48</t>
  </si>
  <si>
    <t>06/04/2023 18:27:55</t>
  </si>
  <si>
    <t>CDUVDU26120</t>
  </si>
  <si>
    <t>07/04/2023 07:37:33</t>
  </si>
  <si>
    <t>08/04/2023 07:36:42</t>
  </si>
  <si>
    <t>CDUVDU26360</t>
  </si>
  <si>
    <t>09/04/2023 07:26:47</t>
  </si>
  <si>
    <t>14/04/2023 23:30:00</t>
  </si>
  <si>
    <t>CDUVDU27030</t>
  </si>
  <si>
    <t>15/04/2023 07:30:00</t>
  </si>
  <si>
    <t>CDUVDU27290</t>
  </si>
  <si>
    <t>09/04/2023 07:27:09</t>
  </si>
  <si>
    <t>09/04/2023 10:26:36</t>
  </si>
  <si>
    <t>15/04/2023 22:30:00</t>
  </si>
  <si>
    <t>CDUVDU27840</t>
  </si>
  <si>
    <t>18/04/2023 00:58:35</t>
  </si>
  <si>
    <t>18/04/2023 00:58:39</t>
  </si>
  <si>
    <t>CDUVDU3720</t>
  </si>
  <si>
    <t>02/04/2023 06:33:11</t>
  </si>
  <si>
    <t>CDUVDU4290</t>
  </si>
  <si>
    <t>02/04/2023 07:31:16</t>
  </si>
  <si>
    <t>CDUVDU8010</t>
  </si>
  <si>
    <t>02/04/2023 10:43:57</t>
  </si>
  <si>
    <t>02/04/2023 10:44:03</t>
  </si>
  <si>
    <t>CDUVDU8300</t>
  </si>
  <si>
    <t>02/04/2023 17:47:59</t>
  </si>
  <si>
    <t>02/04/2023 17:48:03</t>
  </si>
  <si>
    <t>04/04/2023 02:30:00</t>
  </si>
  <si>
    <t>CDUVDU8350</t>
  </si>
  <si>
    <t>03/04/2023 06:19:26</t>
  </si>
  <si>
    <t>CDUVDU21310</t>
  </si>
  <si>
    <t>03/04/2023 11:03:24</t>
  </si>
  <si>
    <t>04/04/2023 07:41:06</t>
  </si>
  <si>
    <t>CDUVDU22670</t>
  </si>
  <si>
    <t>04/04/2023 19:27:31</t>
  </si>
  <si>
    <t>04/04/2023 19:27:36</t>
  </si>
  <si>
    <t>CDUVDU23420</t>
  </si>
  <si>
    <t>04/04/2023 19:27:51</t>
  </si>
  <si>
    <t>04/04/2023 19:27:55</t>
  </si>
  <si>
    <t>CDUVDU23970</t>
  </si>
  <si>
    <t>04/04/2023 19:28:07</t>
  </si>
  <si>
    <t>04/04/2023 19:28:11</t>
  </si>
  <si>
    <t>CDUVDU24170</t>
  </si>
  <si>
    <t>04/04/2023 19:28:18</t>
  </si>
  <si>
    <t>04/04/2023 19:28:25</t>
  </si>
  <si>
    <t>CDUVDU24790</t>
  </si>
  <si>
    <t>05/04/2023 15:50:04</t>
  </si>
  <si>
    <t>05/04/2023 15:50:09</t>
  </si>
  <si>
    <t>CDUVDU25190</t>
  </si>
  <si>
    <t>05/04/2023 15:50:17</t>
  </si>
  <si>
    <t>06/04/2023 07:42:07</t>
  </si>
  <si>
    <t>CDUVDU25650</t>
  </si>
  <si>
    <t>06/04/2023 07:42:30</t>
  </si>
  <si>
    <t>06/04/2023 16:29:35</t>
  </si>
  <si>
    <t>CDUVDU26370</t>
  </si>
  <si>
    <t>06/04/2023 18:28:12</t>
  </si>
  <si>
    <t>06/04/2023 18:28:17</t>
  </si>
  <si>
    <t>CDUVDU26660</t>
  </si>
  <si>
    <t>07/04/2023 11:54:37</t>
  </si>
  <si>
    <t>07/04/2023 11:54:53</t>
  </si>
  <si>
    <t>CDUVDU26900</t>
  </si>
  <si>
    <t>09/04/2023 07:27:46</t>
  </si>
  <si>
    <t>09/04/2023 07:27:56</t>
  </si>
  <si>
    <t>15/04/2023 11:30:00</t>
  </si>
  <si>
    <t>CDUVDU27460</t>
  </si>
  <si>
    <t>CDUVDU27730</t>
  </si>
  <si>
    <t>09/04/2023 10:27:40</t>
  </si>
  <si>
    <t>16/04/2023 10:30:00</t>
  </si>
  <si>
    <t>CDUVDU28260</t>
  </si>
  <si>
    <t>18/04/2023 00:59:23</t>
  </si>
  <si>
    <t>18/04/2023 00:59:27</t>
  </si>
  <si>
    <t>16/04/2023 18:30:00</t>
  </si>
  <si>
    <t>CDUVDU3730</t>
  </si>
  <si>
    <t>02/04/2023 06:33:26</t>
  </si>
  <si>
    <t>CDUVDU4300</t>
  </si>
  <si>
    <t>02/04/2023 07:31:38</t>
  </si>
  <si>
    <t>CDUVDU8310</t>
  </si>
  <si>
    <t>02/04/2023 10:42:49</t>
  </si>
  <si>
    <t>03/04/2023 04:40:24</t>
  </si>
  <si>
    <t>CDUVDU8490</t>
  </si>
  <si>
    <t>02/04/2023 17:48:23</t>
  </si>
  <si>
    <t>02/04/2023 17:48:28</t>
  </si>
  <si>
    <t>CDUVDU8580</t>
  </si>
  <si>
    <t>03/04/2023 06:20:10</t>
  </si>
  <si>
    <t>03/04/2023 06:20:19</t>
  </si>
  <si>
    <t>04/04/2023 11:30:00</t>
  </si>
  <si>
    <t>CDUVDU22680</t>
  </si>
  <si>
    <t>09/04/2023 11:15:57</t>
  </si>
  <si>
    <t>14/04/2023 07:49:14</t>
  </si>
  <si>
    <t>CDUVDU24740</t>
  </si>
  <si>
    <t>14/04/2023 07:49:54</t>
  </si>
  <si>
    <t>14/04/2023 07:50:08</t>
  </si>
  <si>
    <t>CDUVDU25280</t>
  </si>
  <si>
    <t>14/04/2023 07:50:17</t>
  </si>
  <si>
    <t>CDUVDU25590</t>
  </si>
  <si>
    <t>14/04/2023 17:11:53</t>
  </si>
  <si>
    <t>14/04/2023 17:11:58</t>
  </si>
  <si>
    <t>CDUVDU25750</t>
  </si>
  <si>
    <t>14/04/2023 17:12:05</t>
  </si>
  <si>
    <t>14/04/2023 17:12:10</t>
  </si>
  <si>
    <t>CDUVDU26150</t>
  </si>
  <si>
    <t>15/04/2023 07:09:48</t>
  </si>
  <si>
    <t>15/04/2023 07:10:00</t>
  </si>
  <si>
    <t>CDUVDU26400</t>
  </si>
  <si>
    <t>16/04/2023 16:35:33</t>
  </si>
  <si>
    <t>18/04/2023 11:11:34</t>
  </si>
  <si>
    <t>CDUVDU26820</t>
  </si>
  <si>
    <t>17/04/2023 23:38:32</t>
  </si>
  <si>
    <t>18/04/2023 17:41:54</t>
  </si>
  <si>
    <t>CDUVDU27370</t>
  </si>
  <si>
    <t>19/04/2023 10:21:46</t>
  </si>
  <si>
    <t>19/04/2023 10:21:54</t>
  </si>
  <si>
    <t>CDUVDU27600</t>
  </si>
  <si>
    <t>19/04/2023 00:05:00</t>
  </si>
  <si>
    <t>15/04/2023 20:30:00</t>
  </si>
  <si>
    <t>CDUVDU27740</t>
  </si>
  <si>
    <t>16/04/2023 11:30:00</t>
  </si>
  <si>
    <t>CDUVDU28270</t>
  </si>
  <si>
    <t>16/04/2023 19:30:00</t>
  </si>
  <si>
    <t>CDUVDU28490</t>
  </si>
  <si>
    <t>20/04/2023 18:57:02</t>
  </si>
  <si>
    <t>21/04/2023 06:43:27</t>
  </si>
  <si>
    <t>17/04/2023 10:30:00</t>
  </si>
  <si>
    <t>CDUVDU28870</t>
  </si>
  <si>
    <t>22/04/2023 18:25:53</t>
  </si>
  <si>
    <t>22/04/2023 18:26:15</t>
  </si>
  <si>
    <t>17/04/2023 18:30:00</t>
  </si>
  <si>
    <t>CDUVDU3740</t>
  </si>
  <si>
    <t>02/04/2023 06:33:45</t>
  </si>
  <si>
    <t>CDUVDU4310</t>
  </si>
  <si>
    <t>03/04/2023 07:37:34</t>
  </si>
  <si>
    <t>05/04/2023 07:22:18</t>
  </si>
  <si>
    <t>CDUVDU4840</t>
  </si>
  <si>
    <t>06/04/2023 18:33:29</t>
  </si>
  <si>
    <t>06/04/2023 18:37:15</t>
  </si>
  <si>
    <t>CDUVDU5260</t>
  </si>
  <si>
    <t>07/04/2023 07:36:03</t>
  </si>
  <si>
    <t>CDUVDU6000</t>
  </si>
  <si>
    <t>09/04/2023 07:28:27</t>
  </si>
  <si>
    <t>CDUVDU11060</t>
  </si>
  <si>
    <t>09/04/2023 09:52:30</t>
  </si>
  <si>
    <t>09/04/2023 09:52:35</t>
  </si>
  <si>
    <t>06/04/2023 05:30:00</t>
  </si>
  <si>
    <t>CDUVDU11420</t>
  </si>
  <si>
    <t>08/04/2023 21:11:46</t>
  </si>
  <si>
    <t>CDUVDU11900</t>
  </si>
  <si>
    <t>09/04/2023 06:53:42</t>
  </si>
  <si>
    <t>CDUVDU12170</t>
  </si>
  <si>
    <t>CDUVDU12680</t>
  </si>
  <si>
    <t>CDUVDU12990</t>
  </si>
  <si>
    <t>CDUVDU13530</t>
  </si>
  <si>
    <t>10/04/2023 06:48:50</t>
  </si>
  <si>
    <t>10/04/2023 09:20:48</t>
  </si>
  <si>
    <t>CDUVDU14490</t>
  </si>
  <si>
    <t>11/04/2023 07:27:42</t>
  </si>
  <si>
    <t>CDUVDU14970</t>
  </si>
  <si>
    <t>11/04/2023 07:26:37</t>
  </si>
  <si>
    <t>CDUVDU15370</t>
  </si>
  <si>
    <t>CDUVDU16710</t>
  </si>
  <si>
    <t>11/04/2023 07:33:13</t>
  </si>
  <si>
    <t>CDUVDU17370</t>
  </si>
  <si>
    <t>11/04/2023 10:37:52</t>
  </si>
  <si>
    <t>14/04/2023 04:20:06</t>
  </si>
  <si>
    <t>CDUVDU18870</t>
  </si>
  <si>
    <t>14/04/2023 04:20:19</t>
  </si>
  <si>
    <t>14/04/2023 04:20:29</t>
  </si>
  <si>
    <t>CDUVDU2220</t>
  </si>
  <si>
    <t>01/04/2023 04:09:58</t>
  </si>
  <si>
    <t>01/04/2023 04:10:18</t>
  </si>
  <si>
    <t>CDUVDU2550</t>
  </si>
  <si>
    <t>02/04/2023 05:54:42</t>
  </si>
  <si>
    <t>CDUVDU5130</t>
  </si>
  <si>
    <t>01/04/2023 15:49:04</t>
  </si>
  <si>
    <t>01/04/2023 15:49:10</t>
  </si>
  <si>
    <t>02/04/2023 18:30:00</t>
  </si>
  <si>
    <t>CDUVDU6240</t>
  </si>
  <si>
    <t>01/04/2023 16:39:34</t>
  </si>
  <si>
    <t>01/04/2023 16:39:40</t>
  </si>
  <si>
    <t>CDUVDU6280</t>
  </si>
  <si>
    <t>02/04/2023 06:01:55</t>
  </si>
  <si>
    <t>02/04/2023 06:02:00</t>
  </si>
  <si>
    <t>CDUVDU9590</t>
  </si>
  <si>
    <t>08/04/2023 06:54:01</t>
  </si>
  <si>
    <t>CDUVDU25790</t>
  </si>
  <si>
    <t>09/04/2023 07:29:23</t>
  </si>
  <si>
    <t>10/04/2023 07:15:12</t>
  </si>
  <si>
    <t>14/04/2023 13:30:00</t>
  </si>
  <si>
    <t>CDUVDU26560</t>
  </si>
  <si>
    <t>14/04/2023 21:30:00</t>
  </si>
  <si>
    <t>CDUVDU26920</t>
  </si>
  <si>
    <t>10/04/2023 03:04:26</t>
  </si>
  <si>
    <t>15/04/2023 03:30:00</t>
  </si>
  <si>
    <t>CDUVDU27140</t>
  </si>
  <si>
    <t>13/04/2023 05:28:56</t>
  </si>
  <si>
    <t>13/04/2023 05:29:00</t>
  </si>
  <si>
    <t>CDUVDU27300</t>
  </si>
  <si>
    <t>18/04/2023 19:30:27</t>
  </si>
  <si>
    <t>19/04/2023 02:32:44</t>
  </si>
  <si>
    <t>CDUVDU27620</t>
  </si>
  <si>
    <t>19/04/2023 06:51:36</t>
  </si>
  <si>
    <t>19/04/2023 06:52:31</t>
  </si>
  <si>
    <t>15/04/2023 21:30:00</t>
  </si>
  <si>
    <t>CDUVDU27770</t>
  </si>
  <si>
    <t>19/04/2023 07:13:50</t>
  </si>
  <si>
    <t>19/04/2023 18:17:43</t>
  </si>
  <si>
    <t>16/04/2023 05:30:00</t>
  </si>
  <si>
    <t>CDUVDU28040</t>
  </si>
  <si>
    <t>20/04/2023 02:52:00</t>
  </si>
  <si>
    <t>16/04/2023 20:30:00</t>
  </si>
  <si>
    <t>CDUVDU28510</t>
  </si>
  <si>
    <t>21/04/2023 12:23:39</t>
  </si>
  <si>
    <t>21/04/2023 19:00:16</t>
  </si>
  <si>
    <t>17/04/2023 02:30:00</t>
  </si>
  <si>
    <t>CDUVDU28700</t>
  </si>
  <si>
    <t>21/04/2023 19:01:11</t>
  </si>
  <si>
    <t>22/04/2023 18:26:55</t>
  </si>
  <si>
    <t>CDUVDU28830</t>
  </si>
  <si>
    <t>22/04/2023 23:10:52</t>
  </si>
  <si>
    <t>23/04/2023 06:45:35</t>
  </si>
  <si>
    <t>17/04/2023 23:30:00</t>
  </si>
  <si>
    <t>CDUVDU29170</t>
  </si>
  <si>
    <t>23/04/2023 09:46:11</t>
  </si>
  <si>
    <t>24/04/2023 00:41:32</t>
  </si>
  <si>
    <t>18/04/2023 07:30:00</t>
  </si>
  <si>
    <t>CDUVDU29350</t>
  </si>
  <si>
    <t>24/04/2023 00:41:23</t>
  </si>
  <si>
    <t>24/04/2023 11:32:42</t>
  </si>
  <si>
    <t>18/04/2023 22:30:00</t>
  </si>
  <si>
    <t>CDUVDU29610</t>
  </si>
  <si>
    <t>24/04/2023 18:28:18</t>
  </si>
  <si>
    <t>25/04/2023 04:50:26</t>
  </si>
  <si>
    <t>19/04/2023 06:30:00</t>
  </si>
  <si>
    <t>CDUVDU3750</t>
  </si>
  <si>
    <t>02/04/2023 06:34:18</t>
  </si>
  <si>
    <t>CDUVDU4320</t>
  </si>
  <si>
    <t>05/04/2023 10:20:03</t>
  </si>
  <si>
    <t>07/04/2023 07:36:45</t>
  </si>
  <si>
    <t>CDUVDU4850</t>
  </si>
  <si>
    <t>08/04/2023 07:41:48</t>
  </si>
  <si>
    <t>CDUVDU5270</t>
  </si>
  <si>
    <t>CDUVDU6010</t>
  </si>
  <si>
    <t>09/04/2023 07:29:41</t>
  </si>
  <si>
    <t>CDUVDU1890</t>
  </si>
  <si>
    <t>02/04/2023 06:34:01</t>
  </si>
  <si>
    <t>CDUVDU2370</t>
  </si>
  <si>
    <t>03/04/2023 07:39:58</t>
  </si>
  <si>
    <t>05/04/2023 07:22:33</t>
  </si>
  <si>
    <t>CDUVDU24750</t>
  </si>
  <si>
    <t>09/04/2023 11:15:39</t>
  </si>
  <si>
    <t>14/04/2023 05:15:51</t>
  </si>
  <si>
    <t>CDUVDU25780</t>
  </si>
  <si>
    <t>13/04/2023 23:46:00</t>
  </si>
  <si>
    <t>14/04/2023 07:46:14</t>
  </si>
  <si>
    <t>CDUVDU26200</t>
  </si>
  <si>
    <t>14/04/2023 07:47:11</t>
  </si>
  <si>
    <t>14/04/2023 07:48:56</t>
  </si>
  <si>
    <t>14/04/2023 10:30:00</t>
  </si>
  <si>
    <t>CDUVDU26480</t>
  </si>
  <si>
    <t>14/04/2023 07:50:51</t>
  </si>
  <si>
    <t>14/04/2023 07:51:29</t>
  </si>
  <si>
    <t>CDUVDU2650</t>
  </si>
  <si>
    <t>06/04/2023 18:33:55</t>
  </si>
  <si>
    <t>06/04/2023 18:34:00</t>
  </si>
  <si>
    <t>CDUVDU26550</t>
  </si>
  <si>
    <t>14/04/2023 17:12:20</t>
  </si>
  <si>
    <t>14/04/2023 17:12:24</t>
  </si>
  <si>
    <t>CDUVDU26910</t>
  </si>
  <si>
    <t>15/04/2023 07:10:19</t>
  </si>
  <si>
    <t>15/04/2023 07:10:32</t>
  </si>
  <si>
    <t>CDUVDU27130</t>
  </si>
  <si>
    <t>16/04/2023 11:48:47</t>
  </si>
  <si>
    <t>18/04/2023 11:12:49</t>
  </si>
  <si>
    <t>CDUVDU27470</t>
  </si>
  <si>
    <t>17/04/2023 23:38:51</t>
  </si>
  <si>
    <t>18/04/2023 17:42:04</t>
  </si>
  <si>
    <t>16/04/2023 02:30:00</t>
  </si>
  <si>
    <t>CDUVDU2750</t>
  </si>
  <si>
    <t>07/04/2023 07:36:19</t>
  </si>
  <si>
    <t>CDUVDU27960</t>
  </si>
  <si>
    <t>19/04/2023 10:22:05</t>
  </si>
  <si>
    <t>19/04/2023 10:22:12</t>
  </si>
  <si>
    <t>16/04/2023 08:30:00</t>
  </si>
  <si>
    <t>CDUVDU28140</t>
  </si>
  <si>
    <t>16/04/2023 14:30:00</t>
  </si>
  <si>
    <t>CDUVDU28370</t>
  </si>
  <si>
    <t>17/04/2023 05:30:00</t>
  </si>
  <si>
    <t>CDUVDU2850</t>
  </si>
  <si>
    <t>09/04/2023 07:28:44</t>
  </si>
  <si>
    <t>CDUVDU28760</t>
  </si>
  <si>
    <t>17/04/2023 13:30:00</t>
  </si>
  <si>
    <t>CDUVDU28940</t>
  </si>
  <si>
    <t>20/04/2023 18:57:10</t>
  </si>
  <si>
    <t>21/04/2023 06:43:47</t>
  </si>
  <si>
    <t>18/04/2023 04:30:00</t>
  </si>
  <si>
    <t>CDUVDU29300</t>
  </si>
  <si>
    <t>22/04/2023 18:26:25</t>
  </si>
  <si>
    <t>22/04/2023 18:26:31</t>
  </si>
  <si>
    <t>18/04/2023 12:30:00</t>
  </si>
  <si>
    <t>CDUVDU26570</t>
  </si>
  <si>
    <t>09/04/2023 07:30:21</t>
  </si>
  <si>
    <t>13/04/2023 05:29:22</t>
  </si>
  <si>
    <t>CDUVDU27310</t>
  </si>
  <si>
    <t>18/04/2023 18:00:40</t>
  </si>
  <si>
    <t>18/04/2023 18:00:50</t>
  </si>
  <si>
    <t>CDUVDU27630</t>
  </si>
  <si>
    <t>18/04/2023 18:01:17</t>
  </si>
  <si>
    <t>18/04/2023 18:01:23</t>
  </si>
  <si>
    <t>CDUVDU27780</t>
  </si>
  <si>
    <t>18/04/2023 10:48:07</t>
  </si>
  <si>
    <t>18/04/2023 17:57:18</t>
  </si>
  <si>
    <t>CDUVDU27880</t>
  </si>
  <si>
    <t>18/04/2023 19:30:06</t>
  </si>
  <si>
    <t>18/04/2023 19:30:11</t>
  </si>
  <si>
    <t>CDUVDU28150</t>
  </si>
  <si>
    <t>19/04/2023 06:53:13</t>
  </si>
  <si>
    <t>19/04/2023 06:53:21</t>
  </si>
  <si>
    <t>CDUVDU28380</t>
  </si>
  <si>
    <t>19/04/2023 18:17:54</t>
  </si>
  <si>
    <t>19/04/2023 18:18:05</t>
  </si>
  <si>
    <t>16/04/2023 22:30:00</t>
  </si>
  <si>
    <t>CDUVDU28610</t>
  </si>
  <si>
    <t>20/04/2023 02:51:00</t>
  </si>
  <si>
    <t>CDUVDU28950</t>
  </si>
  <si>
    <t>21/04/2023 12:23:51</t>
  </si>
  <si>
    <t>21/04/2023 19:00:28</t>
  </si>
  <si>
    <t>17/04/2023 19:30:00</t>
  </si>
  <si>
    <t>CDUVDU29100</t>
  </si>
  <si>
    <t>21/04/2023 19:01:26</t>
  </si>
  <si>
    <t>22/04/2023 18:27:16</t>
  </si>
  <si>
    <t>18/04/2023 01:30:00</t>
  </si>
  <si>
    <t>CDUVDU29190</t>
  </si>
  <si>
    <t>22/04/2023 23:11:13</t>
  </si>
  <si>
    <t>23/04/2023 06:45:54</t>
  </si>
  <si>
    <t>18/04/2023 16:30:00</t>
  </si>
  <si>
    <t>CDUVDU29490</t>
  </si>
  <si>
    <t>23/04/2023 09:46:31</t>
  </si>
  <si>
    <t>23/04/2023 18:11:00</t>
  </si>
  <si>
    <t>19/04/2023 00:30:00</t>
  </si>
  <si>
    <t>CDUVDU29640</t>
  </si>
  <si>
    <t>24/04/2023 00:41:59</t>
  </si>
  <si>
    <t>24/04/2023 11:32:51</t>
  </si>
  <si>
    <t>19/04/2023 15:30:00</t>
  </si>
  <si>
    <t>CDUVDU29830</t>
  </si>
  <si>
    <t>24/04/2023 18:28:40</t>
  </si>
  <si>
    <t>25/04/2023 04:51:13</t>
  </si>
  <si>
    <t>19/04/2023 23:30:00</t>
  </si>
  <si>
    <t>CDUVDU3760</t>
  </si>
  <si>
    <t>02/04/2023 06:34:33</t>
  </si>
  <si>
    <t>CDUVDU4330</t>
  </si>
  <si>
    <t>03/04/2023 07:42:06</t>
  </si>
  <si>
    <t>06/04/2023 07:46:52</t>
  </si>
  <si>
    <t>CDUVDU4860</t>
  </si>
  <si>
    <t>07/04/2023 19:10:46</t>
  </si>
  <si>
    <t>08/04/2023 07:41:20</t>
  </si>
  <si>
    <t>CDUVDU5280</t>
  </si>
  <si>
    <t>08/04/2023 07:42:03</t>
  </si>
  <si>
    <t>CDUVDU6020</t>
  </si>
  <si>
    <t>09/04/2023 07:30:25</t>
  </si>
  <si>
    <t>CDUVDU30700</t>
  </si>
  <si>
    <t>31/03/2023 00:31:00</t>
  </si>
  <si>
    <t>31/03/2023 06:31:00</t>
  </si>
  <si>
    <t>01/04/2023 23:00:00</t>
  </si>
  <si>
    <t>01-EE-101</t>
  </si>
  <si>
    <t>CDUVDU30710</t>
  </si>
  <si>
    <t>02/04/2023 07:00:00</t>
  </si>
  <si>
    <t>CDUVDU30720</t>
  </si>
  <si>
    <t>02/04/2023 13:00:00</t>
  </si>
  <si>
    <t>CDUVDU30730</t>
  </si>
  <si>
    <t>02/04/2023 15:00:00</t>
  </si>
  <si>
    <t>CDUVDU30740</t>
  </si>
  <si>
    <t>02/04/2023 18:00:00</t>
  </si>
  <si>
    <t>CDUVDU30750</t>
  </si>
  <si>
    <t>03/04/2023 07:00:00</t>
  </si>
  <si>
    <t>CDUVDU30760</t>
  </si>
  <si>
    <t>17/04/2023 09:27:01</t>
  </si>
  <si>
    <t>17/04/2023 09:27:06</t>
  </si>
  <si>
    <t>03/04/2023 13:00:00</t>
  </si>
  <si>
    <t>CDUVDU30770</t>
  </si>
  <si>
    <t>17/04/2023 09:27:31</t>
  </si>
  <si>
    <t>17/04/2023 09:27:42</t>
  </si>
  <si>
    <t>03/04/2023 22:00:00</t>
  </si>
  <si>
    <t>04/04/2023 06:00:00</t>
  </si>
  <si>
    <t>CDUVDU30780</t>
  </si>
  <si>
    <t>17/04/2023 09:29:40</t>
  </si>
  <si>
    <t>17/04/2023 09:29:45</t>
  </si>
  <si>
    <t>04/04/2023 12:00:00</t>
  </si>
  <si>
    <t>CDUVDU30790</t>
  </si>
  <si>
    <t>17/04/2023 09:31:07</t>
  </si>
  <si>
    <t>17/04/2023 09:31:12</t>
  </si>
  <si>
    <t>04/04/2023 20:00:00</t>
  </si>
  <si>
    <t>CDUVDU30800</t>
  </si>
  <si>
    <t>17/04/2023 09:31:36</t>
  </si>
  <si>
    <t>17/04/2023 09:31:41</t>
  </si>
  <si>
    <t>05/04/2023 11:00:00</t>
  </si>
  <si>
    <t>CDUVDU30810</t>
  </si>
  <si>
    <t>17/04/2023 09:31:58</t>
  </si>
  <si>
    <t>18/04/2023 12:27:06</t>
  </si>
  <si>
    <t>05/04/2023 17:00:00</t>
  </si>
  <si>
    <t>CDUVDU30820</t>
  </si>
  <si>
    <t>20/04/2023 09:06:12</t>
  </si>
  <si>
    <t>20/04/2023 09:06:26</t>
  </si>
  <si>
    <t>05/04/2023 23:00:00</t>
  </si>
  <si>
    <t>CDUVDU30830</t>
  </si>
  <si>
    <t>20/04/2023 11:15:33</t>
  </si>
  <si>
    <t>20/04/2023 19:43:36</t>
  </si>
  <si>
    <t>06/04/2023 14:00:00</t>
  </si>
  <si>
    <t>CDUVDU30840</t>
  </si>
  <si>
    <t>20/04/2023 19:43:55</t>
  </si>
  <si>
    <t>21/04/2023 12:27:12</t>
  </si>
  <si>
    <t>06/04/2023 22:00:00</t>
  </si>
  <si>
    <t>CDUVDU30850</t>
  </si>
  <si>
    <t>22/04/2023 09:18:11</t>
  </si>
  <si>
    <t>22/04/2023 09:18:32</t>
  </si>
  <si>
    <t>07/04/2023 13:00:00</t>
  </si>
  <si>
    <t>CDUVDU30860</t>
  </si>
  <si>
    <t>22/04/2023 09:18:43</t>
  </si>
  <si>
    <t>23/04/2023 19:11:39</t>
  </si>
  <si>
    <t>07/04/2023 21:00:00</t>
  </si>
  <si>
    <t>CDUVDU30870</t>
  </si>
  <si>
    <t>17/04/2023 12:50:53</t>
  </si>
  <si>
    <t>17/04/2023 12:50:56</t>
  </si>
  <si>
    <t>03/04/2023 19:00:00</t>
  </si>
  <si>
    <t>CDUVDU30880</t>
  </si>
  <si>
    <t>18/04/2023 12:27:40</t>
  </si>
  <si>
    <t>18/04/2023 12:27:45</t>
  </si>
  <si>
    <t>CDUVDU17620</t>
  </si>
  <si>
    <t>05/04/2023 18:19:00</t>
  </si>
  <si>
    <t>06/04/2023 07:15:16</t>
  </si>
  <si>
    <t>CDUVDU20330</t>
  </si>
  <si>
    <t>05/04/2023 23:15:00</t>
  </si>
  <si>
    <t>06/04/2023 07:15:36</t>
  </si>
  <si>
    <t>CDUVDU20990</t>
  </si>
  <si>
    <t>05/04/2023 22:21:41</t>
  </si>
  <si>
    <t>CDUVDU21660</t>
  </si>
  <si>
    <t>06/04/2023 04:15:00</t>
  </si>
  <si>
    <t>06/04/2023 07:16:07</t>
  </si>
  <si>
    <t>CDUVDU22020</t>
  </si>
  <si>
    <t>06/04/2023 00:15:00</t>
  </si>
  <si>
    <t>06/04/2023 07:16:00</t>
  </si>
  <si>
    <t>CDUVDU2230</t>
  </si>
  <si>
    <t>31/03/2023 22:07:00</t>
  </si>
  <si>
    <t>01/04/2023 01:07:00</t>
  </si>
  <si>
    <t>CDUVDU22800</t>
  </si>
  <si>
    <t>08/04/2023 07:45:37</t>
  </si>
  <si>
    <t>CDUVDU23260</t>
  </si>
  <si>
    <t>08/04/2023 15:51:00</t>
  </si>
  <si>
    <t>08/04/2023 15:51:12</t>
  </si>
  <si>
    <t>CDUVDU24010</t>
  </si>
  <si>
    <t>09/04/2023 06:49:29</t>
  </si>
  <si>
    <t>13/04/2023 08:30:00</t>
  </si>
  <si>
    <t>CDUVDU25140</t>
  </si>
  <si>
    <t>09/04/2023 10:17:38</t>
  </si>
  <si>
    <t>09/04/2023 10:17:48</t>
  </si>
  <si>
    <t>CDUVDU25460</t>
  </si>
  <si>
    <t>09/04/2023 11:16:47</t>
  </si>
  <si>
    <t>CDUVDU2560</t>
  </si>
  <si>
    <t>01/04/2023 10:08:03</t>
  </si>
  <si>
    <t>01/04/2023 15:55:48</t>
  </si>
  <si>
    <t>CDUVDU25760</t>
  </si>
  <si>
    <t>CDUVDU26510</t>
  </si>
  <si>
    <t>CDUVDU26870</t>
  </si>
  <si>
    <t>CDUVDU2690</t>
  </si>
  <si>
    <t>01/04/2023 15:56:02</t>
  </si>
  <si>
    <t>01/04/2023 15:56:07</t>
  </si>
  <si>
    <t>CDUVDU27440</t>
  </si>
  <si>
    <t>14/04/2023 04:55:54</t>
  </si>
  <si>
    <t>14/04/2023 04:56:03</t>
  </si>
  <si>
    <t>15/04/2023 18:30:00</t>
  </si>
  <si>
    <t>CDUVDU2970</t>
  </si>
  <si>
    <t>01/04/2023 16:41:24</t>
  </si>
  <si>
    <t>01/04/2023 16:41:30</t>
  </si>
  <si>
    <t>CDUVDU3620</t>
  </si>
  <si>
    <t>03/04/2023 06:00:27</t>
  </si>
  <si>
    <t>CDUVDU16770</t>
  </si>
  <si>
    <t>07/04/2023 00:59:00</t>
  </si>
  <si>
    <t>08/04/2023 10:00:00</t>
  </si>
  <si>
    <t>CDUVDU17440</t>
  </si>
  <si>
    <t>11/04/2023 17:26:03</t>
  </si>
  <si>
    <t>11/04/2023 17:26:08</t>
  </si>
  <si>
    <t>CDUVDU17710</t>
  </si>
  <si>
    <t>10/04/2023 03:05:23</t>
  </si>
  <si>
    <t>CDUVDU18390</t>
  </si>
  <si>
    <t>11/04/2023 17:26:15</t>
  </si>
  <si>
    <t>11/04/2023 17:26:19</t>
  </si>
  <si>
    <t>CDUVDU18630</t>
  </si>
  <si>
    <t>11/04/2023 17:26:27</t>
  </si>
  <si>
    <t>11/04/2023 17:42:59</t>
  </si>
  <si>
    <t>10/04/2023 16:30:00</t>
  </si>
  <si>
    <t>CDUVDU19190</t>
  </si>
  <si>
    <t>11/04/2023 17:43:15</t>
  </si>
  <si>
    <t>15/04/2023 03:34:17</t>
  </si>
  <si>
    <t>CDUVDU19740</t>
  </si>
  <si>
    <t>14/04/2023 15:34:00</t>
  </si>
  <si>
    <t>15/04/2023 01:00:00</t>
  </si>
  <si>
    <t>CDUVDU20660</t>
  </si>
  <si>
    <t>15/04/2023 05:40:19</t>
  </si>
  <si>
    <t>16/04/2023 06:41:15</t>
  </si>
  <si>
    <t>CDUVDU21560</t>
  </si>
  <si>
    <t>16/04/2023 00:59:30</t>
  </si>
  <si>
    <t>16/04/2023 06:41:26</t>
  </si>
  <si>
    <t>CDUVDU21990</t>
  </si>
  <si>
    <t>16/04/2023 17:34:23</t>
  </si>
  <si>
    <t>17/04/2023 01:51:55</t>
  </si>
  <si>
    <t>CDUVDU22280</t>
  </si>
  <si>
    <t>17/04/2023 01:52:10</t>
  </si>
  <si>
    <t>18/04/2023 15:13:45</t>
  </si>
  <si>
    <t>12/04/2023 06:30:00</t>
  </si>
  <si>
    <t>CDUVDU23080</t>
  </si>
  <si>
    <t>20/04/2023 12:15:59</t>
  </si>
  <si>
    <t>20/04/2023 12:16:05</t>
  </si>
  <si>
    <t>CDUVDU23400</t>
  </si>
  <si>
    <t>20/04/2023 02:56:22</t>
  </si>
  <si>
    <t>21/04/2023 09:16:11</t>
  </si>
  <si>
    <t>CDUVDU24150</t>
  </si>
  <si>
    <t>21/04/2023 12:35:03</t>
  </si>
  <si>
    <t>23/04/2023 09:41:33</t>
  </si>
  <si>
    <t>13/04/2023 00:30:00</t>
  </si>
  <si>
    <t>CDUVDU5920</t>
  </si>
  <si>
    <t>02/04/2023 06:13:06</t>
  </si>
  <si>
    <t>02/04/2023 06:13:10</t>
  </si>
  <si>
    <t>CDUVDU6310</t>
  </si>
  <si>
    <t>03/04/2023 04:52:21</t>
  </si>
  <si>
    <t>03/04/2023 04:52:27</t>
  </si>
  <si>
    <t>CDUVDU6710</t>
  </si>
  <si>
    <t>05/04/2023 07:37:10</t>
  </si>
  <si>
    <t>05/04/2023 07:37:14</t>
  </si>
  <si>
    <t>CDUVDU6970</t>
  </si>
  <si>
    <t>05/04/2023 22:25:38</t>
  </si>
  <si>
    <t>CDUVDU7140</t>
  </si>
  <si>
    <t>06/04/2023 01:23:00</t>
  </si>
  <si>
    <t>06/04/2023 07:23:22</t>
  </si>
  <si>
    <t>CDUVDU17450</t>
  </si>
  <si>
    <t>08/04/2023 13:02:46</t>
  </si>
  <si>
    <t>08/04/2023 13:02:50</t>
  </si>
  <si>
    <t>CDUVDU18200</t>
  </si>
  <si>
    <t>11/04/2023 17:25:16</t>
  </si>
  <si>
    <t>11/04/2023 17:25:21</t>
  </si>
  <si>
    <t>10/04/2023 08:30:00</t>
  </si>
  <si>
    <t>CDUVDU18460</t>
  </si>
  <si>
    <t>10/04/2023 03:04:01</t>
  </si>
  <si>
    <t>CDUVDU19050</t>
  </si>
  <si>
    <t>11/04/2023 17:25:28</t>
  </si>
  <si>
    <t>11/04/2023 17:25:36</t>
  </si>
  <si>
    <t>CDUVDU19290</t>
  </si>
  <si>
    <t>11/04/2023 17:25:46</t>
  </si>
  <si>
    <t>11/04/2023 17:25:51</t>
  </si>
  <si>
    <t>CDUVDU19950</t>
  </si>
  <si>
    <t>11/04/2023 17:43:26</t>
  </si>
  <si>
    <t>11/04/2023 17:43:51</t>
  </si>
  <si>
    <t>CDUVDU20550</t>
  </si>
  <si>
    <t>15/04/2023 03:35:01</t>
  </si>
  <si>
    <t>15/04/2023 05:41:08</t>
  </si>
  <si>
    <t>CDUVDU21270</t>
  </si>
  <si>
    <t>15/04/2023 05:41:21</t>
  </si>
  <si>
    <t>16/04/2023 17:35:45</t>
  </si>
  <si>
    <t>CDUVDU22140</t>
  </si>
  <si>
    <t>16/04/2023 00:59:52</t>
  </si>
  <si>
    <t>17/04/2023 17:22:23</t>
  </si>
  <si>
    <t>CDUVDU22460</t>
  </si>
  <si>
    <t>16/04/2023 17:36:17</t>
  </si>
  <si>
    <t>17/04/2023 17:22:43</t>
  </si>
  <si>
    <t>CDUVDU23000</t>
  </si>
  <si>
    <t>17/04/2023 02:17:28</t>
  </si>
  <si>
    <t>18/04/2023 15:14:31</t>
  </si>
  <si>
    <t>CDUVDU23640</t>
  </si>
  <si>
    <t>CDUVDU24030</t>
  </si>
  <si>
    <t>21/04/2023 12:35:43</t>
  </si>
  <si>
    <t>CDUVDU24610</t>
  </si>
  <si>
    <t>21/04/2023 12:35:54</t>
  </si>
  <si>
    <t>23/04/2023 09:41:52</t>
  </si>
  <si>
    <t>CDUVDU5930</t>
  </si>
  <si>
    <t>03/04/2023 04:55:17</t>
  </si>
  <si>
    <t>03/04/2023 04:55:22</t>
  </si>
  <si>
    <t>CDUVDU6320</t>
  </si>
  <si>
    <t>03/04/2023 04:55:48</t>
  </si>
  <si>
    <t>03/04/2023 04:55:53</t>
  </si>
  <si>
    <t>CDUVDU6720</t>
  </si>
  <si>
    <t>05/04/2023 07:37:44</t>
  </si>
  <si>
    <t>CDUVDU6980</t>
  </si>
  <si>
    <t>05/04/2023 22:26:03</t>
  </si>
  <si>
    <t>CDUVDU7150</t>
  </si>
  <si>
    <t>06/04/2023 01:24:00</t>
  </si>
  <si>
    <t>06/04/2023 07:24:17</t>
  </si>
  <si>
    <t>CDU15610</t>
  </si>
  <si>
    <t>Blinding</t>
  </si>
  <si>
    <t>30/03/2023 05:22:15</t>
  </si>
  <si>
    <t>CDU17890</t>
  </si>
  <si>
    <t>Opening of shell covers, dropping of channel head</t>
  </si>
  <si>
    <t>CDU19020</t>
  </si>
  <si>
    <t>Tube bundle pull out</t>
  </si>
  <si>
    <t>CDU19060</t>
  </si>
  <si>
    <t>UT Gauging</t>
  </si>
  <si>
    <t>CDU20190</t>
  </si>
  <si>
    <t>Pre cleaning inspection</t>
  </si>
  <si>
    <t>04/04/2023 18:30:00</t>
  </si>
  <si>
    <t>CDU20600</t>
  </si>
  <si>
    <t>Hydrojetting of tubes, channel head, channel covers, shell</t>
  </si>
  <si>
    <t>09/04/2023 11:16:55</t>
  </si>
  <si>
    <t>10/04/2023 07:17:31</t>
  </si>
  <si>
    <t>CDU22550</t>
  </si>
  <si>
    <t>Post cleaning inspection</t>
  </si>
  <si>
    <t>10/04/2023 07:17:16</t>
  </si>
  <si>
    <t>12/04/2023 16:39:24</t>
  </si>
  <si>
    <t>CDU22750</t>
  </si>
  <si>
    <t>Carry out RFET</t>
  </si>
  <si>
    <t>12/04/2023 16:41:48</t>
  </si>
  <si>
    <t>12/04/2023 16:41:52</t>
  </si>
  <si>
    <t>CDU24370</t>
  </si>
  <si>
    <t>Carry out Repair if Any</t>
  </si>
  <si>
    <t>12/04/2023 16:42:02</t>
  </si>
  <si>
    <t>12/04/2023 16:42:07</t>
  </si>
  <si>
    <t>07/04/2023 21:30:00</t>
  </si>
  <si>
    <t>CDU25670</t>
  </si>
  <si>
    <t>Insertion of Tube bundle</t>
  </si>
  <si>
    <t>12/04/2023 16:42:16</t>
  </si>
  <si>
    <t>12/04/2023 16:42:21</t>
  </si>
  <si>
    <t>08/04/2023 03:30:00</t>
  </si>
  <si>
    <t>CDU26070</t>
  </si>
  <si>
    <t>Shell Test</t>
  </si>
  <si>
    <t>12/04/2023 16:42:38</t>
  </si>
  <si>
    <t>12/04/2023 16:42:43</t>
  </si>
  <si>
    <t>CDU27220</t>
  </si>
  <si>
    <t>Shell test inspection</t>
  </si>
  <si>
    <t>12/04/2023 16:42:58</t>
  </si>
  <si>
    <t>12/04/2023 16:43:04</t>
  </si>
  <si>
    <t>CDU27340</t>
  </si>
  <si>
    <t>Tube test</t>
  </si>
  <si>
    <t>16/04/2023 19:16:47</t>
  </si>
  <si>
    <t>16/04/2023 19:17:07</t>
  </si>
  <si>
    <t>CDU28110</t>
  </si>
  <si>
    <t>Tube test inspection</t>
  </si>
  <si>
    <t>16/04/2023 19:16:59</t>
  </si>
  <si>
    <t>16/04/2023 19:17:12</t>
  </si>
  <si>
    <t>CDU28220</t>
  </si>
  <si>
    <t>Box Up Test</t>
  </si>
  <si>
    <t>17/04/2023 01:39:04</t>
  </si>
  <si>
    <t>17/04/2023 01:39:07</t>
  </si>
  <si>
    <t>CDU28850</t>
  </si>
  <si>
    <t>Box Up Test Inspection</t>
  </si>
  <si>
    <t>18/04/2023 01:15:08</t>
  </si>
  <si>
    <t>18/04/2023 01:15:13</t>
  </si>
  <si>
    <t>CDU28950</t>
  </si>
  <si>
    <t>18/04/2023 15:16:37</t>
  </si>
  <si>
    <t>18/04/2023 15:16:57</t>
  </si>
  <si>
    <t>CDUVDU11070</t>
  </si>
  <si>
    <t>06/04/2023 06:56:01</t>
  </si>
  <si>
    <t>07/04/2023 22:07:53</t>
  </si>
  <si>
    <t>CDUVDU12750</t>
  </si>
  <si>
    <t>CDUVDU13220</t>
  </si>
  <si>
    <t>CDUVDU13600</t>
  </si>
  <si>
    <t>08/04/2023 06:54:40</t>
  </si>
  <si>
    <t>08/04/2023 06:54:54</t>
  </si>
  <si>
    <t>CDUVDU13710</t>
  </si>
  <si>
    <t>CDUVDU14240</t>
  </si>
  <si>
    <t>08/04/2023 07:44:21</t>
  </si>
  <si>
    <t>CDUVDU14760</t>
  </si>
  <si>
    <t>CDUVDU15270</t>
  </si>
  <si>
    <t>09/04/2023 06:52:37</t>
  </si>
  <si>
    <t>09/04/2023 14:53:48</t>
  </si>
  <si>
    <t>CDUVDU16540</t>
  </si>
  <si>
    <t>09/04/2023 15:04:40</t>
  </si>
  <si>
    <t>10/04/2023 06:49:28</t>
  </si>
  <si>
    <t>CDUVDU17130</t>
  </si>
  <si>
    <t>10/04/2023 06:49:38</t>
  </si>
  <si>
    <t>10/04/2023 09:56:52</t>
  </si>
  <si>
    <t>CDUVDU17690</t>
  </si>
  <si>
    <t>10/04/2023 10:00:49</t>
  </si>
  <si>
    <t>10/04/2023 19:26:13</t>
  </si>
  <si>
    <t>CDUVDU19180</t>
  </si>
  <si>
    <t>10/04/2023 19:26:40</t>
  </si>
  <si>
    <t>11/04/2023 06:40:49</t>
  </si>
  <si>
    <t>CDUVDU20030</t>
  </si>
  <si>
    <t>11/04/2023 10:39:40</t>
  </si>
  <si>
    <t>11/04/2023 17:34:58</t>
  </si>
  <si>
    <t>CDUVDU21600</t>
  </si>
  <si>
    <t>14/04/2023 04:31:41</t>
  </si>
  <si>
    <t>14/04/2023 04:31:44</t>
  </si>
  <si>
    <t>CDUVDU3490</t>
  </si>
  <si>
    <t>31/03/2023 12:28:37</t>
  </si>
  <si>
    <t>31/03/2023 21:09:00</t>
  </si>
  <si>
    <t>CDUVDU4130</t>
  </si>
  <si>
    <t>31/03/2023 12:34:50</t>
  </si>
  <si>
    <t>01/04/2023 10:01:04</t>
  </si>
  <si>
    <t>CDUVDU6250</t>
  </si>
  <si>
    <t>01/04/2023 15:52:30</t>
  </si>
  <si>
    <t>01/04/2023 15:52:35</t>
  </si>
  <si>
    <t>CDUVDU6700</t>
  </si>
  <si>
    <t>01/04/2023 16:40:18</t>
  </si>
  <si>
    <t>01/04/2023 16:40:23</t>
  </si>
  <si>
    <t>CDUVDU6770</t>
  </si>
  <si>
    <t>02/04/2023 06:02:44</t>
  </si>
  <si>
    <t>02/04/2023 06:02:49</t>
  </si>
  <si>
    <t>03/04/2023 05:30:00</t>
  </si>
  <si>
    <t>CDUVDU12740</t>
  </si>
  <si>
    <t>02/04/2023 06:03:29</t>
  </si>
  <si>
    <t>11/04/2023 06:41:16</t>
  </si>
  <si>
    <t>CDUVDU14310</t>
  </si>
  <si>
    <t>11/04/2023 07:40:18</t>
  </si>
  <si>
    <t>CDUVDU14960</t>
  </si>
  <si>
    <t>CDUVDU15360</t>
  </si>
  <si>
    <t>12/04/2023 00:14:46</t>
  </si>
  <si>
    <t>CDUVDU15760</t>
  </si>
  <si>
    <t>12/04/2023 00:15:01</t>
  </si>
  <si>
    <t>12/04/2023 07:47:19</t>
  </si>
  <si>
    <t>CDUVDU16330</t>
  </si>
  <si>
    <t>12/04/2023 07:47:32</t>
  </si>
  <si>
    <t>12/04/2023 07:49:16</t>
  </si>
  <si>
    <t>CDUVDU16820</t>
  </si>
  <si>
    <t>12/04/2023 07:49:29</t>
  </si>
  <si>
    <t>12/04/2023 15:32:05</t>
  </si>
  <si>
    <t>CDUVDU17600</t>
  </si>
  <si>
    <t>12/04/2023 15:32:23</t>
  </si>
  <si>
    <t>13/04/2023 16:54:44</t>
  </si>
  <si>
    <t>CDUVDU19090</t>
  </si>
  <si>
    <t>14/04/2023 04:32:28</t>
  </si>
  <si>
    <t>14/04/2023 04:32:36</t>
  </si>
  <si>
    <t>CDUVDU19650</t>
  </si>
  <si>
    <t>14/04/2023 07:58:15</t>
  </si>
  <si>
    <t>CDUVDU20380</t>
  </si>
  <si>
    <t>14/04/2023 10:59:18</t>
  </si>
  <si>
    <t>15/04/2023 10:48:45</t>
  </si>
  <si>
    <t>CDUVDU21950</t>
  </si>
  <si>
    <t>15/04/2023 17:17:14</t>
  </si>
  <si>
    <t>15/04/2023 18:54:29</t>
  </si>
  <si>
    <t>CDUVDU22620</t>
  </si>
  <si>
    <t>15/04/2023 18:54:46</t>
  </si>
  <si>
    <t>15/04/2023 18:54:50</t>
  </si>
  <si>
    <t>CDUVDU24000</t>
  </si>
  <si>
    <t>17/04/2023 09:34:37</t>
  </si>
  <si>
    <t>18/04/2023 00:19:51</t>
  </si>
  <si>
    <t>CDUVDU3470</t>
  </si>
  <si>
    <t>31/03/2023 12:28:51</t>
  </si>
  <si>
    <t>01/04/2023 04:05:37</t>
  </si>
  <si>
    <t>CDUVDU4110</t>
  </si>
  <si>
    <t>31/03/2023 12:32:28</t>
  </si>
  <si>
    <t>31/03/2023 19:23:42</t>
  </si>
  <si>
    <t>CDUVDU4630</t>
  </si>
  <si>
    <t>01/04/2023 09:45:04</t>
  </si>
  <si>
    <t>01/04/2023 15:54:27</t>
  </si>
  <si>
    <t>CDUVDU5110</t>
  </si>
  <si>
    <t>01/04/2023 16:40:30</t>
  </si>
  <si>
    <t>CDUVDU5690</t>
  </si>
  <si>
    <t>02/04/2023 06:03:33</t>
  </si>
  <si>
    <t>CDUVDU10090</t>
  </si>
  <si>
    <t>07/04/2023 11:56:28</t>
  </si>
  <si>
    <t>07/04/2023 18:48:36</t>
  </si>
  <si>
    <t>CDUVDU11010</t>
  </si>
  <si>
    <t>07/04/2023 18:49:01</t>
  </si>
  <si>
    <t>07/04/2023 18:49:49</t>
  </si>
  <si>
    <t>CDUVDU11270</t>
  </si>
  <si>
    <t>08/04/2023 07:36:14</t>
  </si>
  <si>
    <t>CDUVDU11700</t>
  </si>
  <si>
    <t>08/04/2023 18:42:13</t>
  </si>
  <si>
    <t>08/04/2023 18:42:17</t>
  </si>
  <si>
    <t>CDUVDU12760</t>
  </si>
  <si>
    <t>09/04/2023 07:19:59</t>
  </si>
  <si>
    <t>09/04/2023 07:20:03</t>
  </si>
  <si>
    <t>CDUVDU13230</t>
  </si>
  <si>
    <t>09/04/2023 10:29:04</t>
  </si>
  <si>
    <t>09/04/2023 17:03:46</t>
  </si>
  <si>
    <t>CDUVDU14070</t>
  </si>
  <si>
    <t>18/04/2023 00:42:00</t>
  </si>
  <si>
    <t>CDUVDU3500</t>
  </si>
  <si>
    <t>02/04/2023 05:49:47</t>
  </si>
  <si>
    <t>CDUVDU4140</t>
  </si>
  <si>
    <t>01/04/2023 10:06:02</t>
  </si>
  <si>
    <t>01/04/2023 10:06:15</t>
  </si>
  <si>
    <t>CDUVDU4650</t>
  </si>
  <si>
    <t>01/04/2023 16:04:14</t>
  </si>
  <si>
    <t>01/04/2023 16:04:20</t>
  </si>
  <si>
    <t>CDUVDU5710</t>
  </si>
  <si>
    <t>01/04/2023 16:44:34</t>
  </si>
  <si>
    <t>CDUVDU6190</t>
  </si>
  <si>
    <t>02/04/2023 06:21:20</t>
  </si>
  <si>
    <t>02/04/2023 06:21:25</t>
  </si>
  <si>
    <t>CDUVDU6290</t>
  </si>
  <si>
    <t>04/04/2023 07:29:41</t>
  </si>
  <si>
    <t>04/04/2023 21:30:57</t>
  </si>
  <si>
    <t>CDUVDU8120</t>
  </si>
  <si>
    <t>CDUVDU8460</t>
  </si>
  <si>
    <t>CDUVDU8690</t>
  </si>
  <si>
    <t>05/04/2023 17:40:20</t>
  </si>
  <si>
    <t>05/04/2023 17:40:27</t>
  </si>
  <si>
    <t>CDUVDU9080</t>
  </si>
  <si>
    <t>05/04/2023 17:40:36</t>
  </si>
  <si>
    <t>05/04/2023 17:40:42</t>
  </si>
  <si>
    <t>CDUVDU9350</t>
  </si>
  <si>
    <t>07/04/2023 07:33:11</t>
  </si>
  <si>
    <t>07/04/2023 07:33:42</t>
  </si>
  <si>
    <t>CDUVDU9780</t>
  </si>
  <si>
    <t>07/04/2023 07:33:58</t>
  </si>
  <si>
    <t>07/04/2023 11:58:05</t>
  </si>
  <si>
    <t>CDUVDU10310</t>
  </si>
  <si>
    <t>05/04/2023 15:36:37</t>
  </si>
  <si>
    <t>05/04/2023 15:36:49</t>
  </si>
  <si>
    <t>CDUVDU10500</t>
  </si>
  <si>
    <t>05/04/2023 15:37:01</t>
  </si>
  <si>
    <t>05/04/2023 15:37:05</t>
  </si>
  <si>
    <t>CDUVDU10710</t>
  </si>
  <si>
    <t>06/04/2023 07:43:18</t>
  </si>
  <si>
    <t>06/04/2023 07:43:24</t>
  </si>
  <si>
    <t>CDUVDU11130</t>
  </si>
  <si>
    <t>07/04/2023 07:09:15</t>
  </si>
  <si>
    <t>07/04/2023 07:09:23</t>
  </si>
  <si>
    <t>CDUVDU11590</t>
  </si>
  <si>
    <t>07/04/2023 07:09:45</t>
  </si>
  <si>
    <t>07/04/2023 18:50:52</t>
  </si>
  <si>
    <t>CDUVDU12690</t>
  </si>
  <si>
    <t>07/04/2023 18:51:10</t>
  </si>
  <si>
    <t>08/04/2023 07:24:13</t>
  </si>
  <si>
    <t>CDUVDU13000</t>
  </si>
  <si>
    <t>08/04/2023 07:36:47</t>
  </si>
  <si>
    <t>CDUVDU13430</t>
  </si>
  <si>
    <t>09/04/2023 07:20:24</t>
  </si>
  <si>
    <t>09/04/2023 17:04:52</t>
  </si>
  <si>
    <t>CDUVDU14320</t>
  </si>
  <si>
    <t>10/04/2023 07:04:41</t>
  </si>
  <si>
    <t>10/04/2023 10:20:29</t>
  </si>
  <si>
    <t>CDUVDU14980</t>
  </si>
  <si>
    <t>10/04/2023 10:51:19</t>
  </si>
  <si>
    <t>10/04/2023 19:32:19</t>
  </si>
  <si>
    <t>CDUVDU16110</t>
  </si>
  <si>
    <t>CDUVDU3510</t>
  </si>
  <si>
    <t>01/04/2023 04:14:00</t>
  </si>
  <si>
    <t>01/04/2023 04:14:07</t>
  </si>
  <si>
    <t>CDUVDU4150</t>
  </si>
  <si>
    <t>31/03/2023 19:00:45</t>
  </si>
  <si>
    <t>01/04/2023 10:07:28</t>
  </si>
  <si>
    <t>CDUVDU4660</t>
  </si>
  <si>
    <t>01/04/2023 16:05:57</t>
  </si>
  <si>
    <t>01/04/2023 16:06:06</t>
  </si>
  <si>
    <t>CDUVDU5140</t>
  </si>
  <si>
    <t>01/04/2023 16:39:39</t>
  </si>
  <si>
    <t>02/04/2023 05:48:15</t>
  </si>
  <si>
    <t>CDUVDU5720</t>
  </si>
  <si>
    <t>02/04/2023 06:21:58</t>
  </si>
  <si>
    <t>CDUVDU8130</t>
  </si>
  <si>
    <t>02/04/2023 10:33:41</t>
  </si>
  <si>
    <t>04/04/2023 07:30:30</t>
  </si>
  <si>
    <t>CDUVDU9440</t>
  </si>
  <si>
    <t>04/04/2023 21:31:20</t>
  </si>
  <si>
    <t>CDUVDU9900</t>
  </si>
  <si>
    <t>CDUVDU12350</t>
  </si>
  <si>
    <t>Hydrojetting of Tube &amp; Component</t>
  </si>
  <si>
    <t>06/04/2023 07:48:53</t>
  </si>
  <si>
    <t>06/04/2023 07:49:54</t>
  </si>
  <si>
    <t>CDUVDU13180</t>
  </si>
  <si>
    <t>09/04/2023 07:33:49</t>
  </si>
  <si>
    <t>09/04/2023 07:33:59</t>
  </si>
  <si>
    <t>CDUVDU13560</t>
  </si>
  <si>
    <t>Post Cleaning Inspection</t>
  </si>
  <si>
    <t>CDUVDU13730</t>
  </si>
  <si>
    <t>14/04/2023 05:30:43</t>
  </si>
  <si>
    <t>14/04/2023 05:31:41</t>
  </si>
  <si>
    <t>CDUVDU14290</t>
  </si>
  <si>
    <t>15/04/2023 05:57:09</t>
  </si>
  <si>
    <t>18/04/2023 11:47:12</t>
  </si>
  <si>
    <t>CDUVDU14820</t>
  </si>
  <si>
    <t>19/04/2023 02:40:29</t>
  </si>
  <si>
    <t>19/04/2023 18:24:25</t>
  </si>
  <si>
    <t>CDUVDU15940</t>
  </si>
  <si>
    <t>20/04/2023 02:54:37</t>
  </si>
  <si>
    <t>20/04/2023 02:54:40</t>
  </si>
  <si>
    <t>CDUVDU16250</t>
  </si>
  <si>
    <t>Component Boxup</t>
  </si>
  <si>
    <t>20/04/2023 02:55:00</t>
  </si>
  <si>
    <t>20/04/2023 02:55:07</t>
  </si>
  <si>
    <t>CDUVDU16790</t>
  </si>
  <si>
    <t>20/04/2023 02:55:19</t>
  </si>
  <si>
    <t>20/04/2023 12:17:47</t>
  </si>
  <si>
    <t>CDUVDU18360</t>
  </si>
  <si>
    <t>21/04/2023 12:35:23</t>
  </si>
  <si>
    <t>23/04/2023 18:09:22</t>
  </si>
  <si>
    <t>CDUVDU6050</t>
  </si>
  <si>
    <t>02/04/2023 05:34:08</t>
  </si>
  <si>
    <t>CDUVDU6560</t>
  </si>
  <si>
    <t>CDUVDU7060</t>
  </si>
  <si>
    <t>02/04/2023 11:43:27</t>
  </si>
  <si>
    <t>02/04/2023 11:43:33</t>
  </si>
  <si>
    <t>CDUVDU10380</t>
  </si>
  <si>
    <t>14/04/2023 07:33:23</t>
  </si>
  <si>
    <t>14/04/2023 07:33:31</t>
  </si>
  <si>
    <t>CDUVDU10930</t>
  </si>
  <si>
    <t>16/04/2023 19:18:09</t>
  </si>
  <si>
    <t>16/04/2023 19:18:18</t>
  </si>
  <si>
    <t>06/04/2023 11:30:00</t>
  </si>
  <si>
    <t>CDUVDU11350</t>
  </si>
  <si>
    <t>17/04/2023 12:00:21</t>
  </si>
  <si>
    <t>17/04/2023 12:12:29</t>
  </si>
  <si>
    <t>CDUVDU11790</t>
  </si>
  <si>
    <t>18/04/2023 07:13:55</t>
  </si>
  <si>
    <t>18/04/2023 07:14:04</t>
  </si>
  <si>
    <t>CDUVDU12820</t>
  </si>
  <si>
    <t>18/04/2023 15:22:57</t>
  </si>
  <si>
    <t>18/04/2023 15:23:03</t>
  </si>
  <si>
    <t>CDUVDU13020</t>
  </si>
  <si>
    <t>19/04/2023 02:38:06</t>
  </si>
  <si>
    <t>19/04/2023 02:38:15</t>
  </si>
  <si>
    <t>CDUVDU13480</t>
  </si>
  <si>
    <t>19/04/2023 02:38:26</t>
  </si>
  <si>
    <t>21/04/2023 18:59:36</t>
  </si>
  <si>
    <t>08/04/2023 10:30:00</t>
  </si>
  <si>
    <t>CDUVDU14460</t>
  </si>
  <si>
    <t>22/04/2023 23:55:16</t>
  </si>
  <si>
    <t>23/04/2023 18:09:44</t>
  </si>
  <si>
    <t>CDUVDU3770</t>
  </si>
  <si>
    <t>02/04/2023 05:32:10</t>
  </si>
  <si>
    <t>02/04/2023 05:32:17</t>
  </si>
  <si>
    <t>CDUVDU4530</t>
  </si>
  <si>
    <t>03/04/2023 06:22:48</t>
  </si>
  <si>
    <t>CDUVDU5090</t>
  </si>
  <si>
    <t>03/04/2023 23:00:00</t>
  </si>
  <si>
    <t>04/04/2023 04:59:00</t>
  </si>
  <si>
    <t>CDUVDU6210</t>
  </si>
  <si>
    <t>06/04/2023 07:46:18</t>
  </si>
  <si>
    <t>06/04/2023 07:46:37</t>
  </si>
  <si>
    <t>CDUVDU9310</t>
  </si>
  <si>
    <t>06/04/2023 07:46:41</t>
  </si>
  <si>
    <t>CDUVDU13190</t>
  </si>
  <si>
    <t>06/04/2023 07:50:26</t>
  </si>
  <si>
    <t>08/04/2023 07:47:52</t>
  </si>
  <si>
    <t>CDUVDU13950</t>
  </si>
  <si>
    <t>09/04/2023 07:34:27</t>
  </si>
  <si>
    <t>11/04/2023 07:05:01</t>
  </si>
  <si>
    <t>CDUVDU14360</t>
  </si>
  <si>
    <t>CDUVDU14610</t>
  </si>
  <si>
    <t>13/04/2023 05:32:56</t>
  </si>
  <si>
    <t>13/04/2023 05:33:00</t>
  </si>
  <si>
    <t>CDUVDU15220</t>
  </si>
  <si>
    <t>13/04/2023 12:23:54</t>
  </si>
  <si>
    <t>13/04/2023 12:24:00</t>
  </si>
  <si>
    <t>CDUVDU15820</t>
  </si>
  <si>
    <t>13/04/2023 12:24:19</t>
  </si>
  <si>
    <t>13/04/2023 12:25:04</t>
  </si>
  <si>
    <t>CDUVDU16950</t>
  </si>
  <si>
    <t>14/04/2023 05:57:00</t>
  </si>
  <si>
    <t>14/04/2023 11:57:00</t>
  </si>
  <si>
    <t>CDUVDU17470</t>
  </si>
  <si>
    <t>14/04/2023 11:58:00</t>
  </si>
  <si>
    <t>15/04/2023 05:58:00</t>
  </si>
  <si>
    <t>CDUVDU18100</t>
  </si>
  <si>
    <t>14/04/2023 17:58:00</t>
  </si>
  <si>
    <t>15/04/2023 05:58:57</t>
  </si>
  <si>
    <t>CDUVDU19460</t>
  </si>
  <si>
    <t>18/04/2023 07:17:30</t>
  </si>
  <si>
    <t>18/04/2023 07:18:32</t>
  </si>
  <si>
    <t>CDUVDU6060</t>
  </si>
  <si>
    <t>02/04/2023 05:34:32</t>
  </si>
  <si>
    <t>CDUVDU6570</t>
  </si>
  <si>
    <t>CDUVDU7070</t>
  </si>
  <si>
    <t>02/04/2023 11:44:12</t>
  </si>
  <si>
    <t>02/04/2023 11:44:24</t>
  </si>
  <si>
    <t>CDUVDU12340</t>
  </si>
  <si>
    <t>06/04/2023 07:47:03</t>
  </si>
  <si>
    <t>06/04/2023 07:48:12</t>
  </si>
  <si>
    <t>CDUVDU13490</t>
  </si>
  <si>
    <t>11/04/2023 07:03:55</t>
  </si>
  <si>
    <t>14/04/2023 07:33:49</t>
  </si>
  <si>
    <t>CDUVDU14200</t>
  </si>
  <si>
    <t>16/04/2023 19:18:45</t>
  </si>
  <si>
    <t>16/04/2023 19:18:54</t>
  </si>
  <si>
    <t>CDUVDU14890</t>
  </si>
  <si>
    <t>17/04/2023 12:01:17</t>
  </si>
  <si>
    <t>17/04/2023 12:12:39</t>
  </si>
  <si>
    <t>CDUVDU15210</t>
  </si>
  <si>
    <t>18/04/2023 11:45:44</t>
  </si>
  <si>
    <t>18/04/2023 17:49:27</t>
  </si>
  <si>
    <t>CDUVDU16490</t>
  </si>
  <si>
    <t>18/04/2023 17:49:39</t>
  </si>
  <si>
    <t>18/04/2023 17:49:47</t>
  </si>
  <si>
    <t>CDUVDU16940</t>
  </si>
  <si>
    <t>18/04/2023 17:50:08</t>
  </si>
  <si>
    <t>19/04/2023 02:39:05</t>
  </si>
  <si>
    <t>CDUVDU17640</t>
  </si>
  <si>
    <t>19/04/2023 02:39:44</t>
  </si>
  <si>
    <t>22/04/2023 18:16:07</t>
  </si>
  <si>
    <t>CDUVDU19130</t>
  </si>
  <si>
    <t>22/04/2023 23:55:47</t>
  </si>
  <si>
    <t>23/04/2023 18:09:54</t>
  </si>
  <si>
    <t>CDUVDU3780</t>
  </si>
  <si>
    <t>02/04/2023 05:33:04</t>
  </si>
  <si>
    <t>02/04/2023 05:33:12</t>
  </si>
  <si>
    <t>CDUVDU4540</t>
  </si>
  <si>
    <t>02/04/2023 17:04:24</t>
  </si>
  <si>
    <t>CDUVDU5100</t>
  </si>
  <si>
    <t>06/04/2023 07:48:00</t>
  </si>
  <si>
    <t>CDUVDU9320</t>
  </si>
  <si>
    <t>06/04/2023 07:48:08</t>
  </si>
  <si>
    <t>CDUVDU10460</t>
  </si>
  <si>
    <t>17/04/2023 01:42:00</t>
  </si>
  <si>
    <t>17/04/2023 01:42:03</t>
  </si>
  <si>
    <t>CDUVDU11110</t>
  </si>
  <si>
    <t>18/04/2023 09:47:43</t>
  </si>
  <si>
    <t>18/04/2023 18:02:38</t>
  </si>
  <si>
    <t>CDUVDU5670</t>
  </si>
  <si>
    <t>02/04/2023 06:34:55</t>
  </si>
  <si>
    <t>02/04/2023 06:35:04</t>
  </si>
  <si>
    <t>CDUVDU6600</t>
  </si>
  <si>
    <t>09/04/2023 07:31:25</t>
  </si>
  <si>
    <t>09/04/2023 07:31:37</t>
  </si>
  <si>
    <t>CDUVDU7130</t>
  </si>
  <si>
    <t>09/04/2023 07:31:40</t>
  </si>
  <si>
    <t>CDUVDU7450</t>
  </si>
  <si>
    <t>09/04/2023 07:32:01</t>
  </si>
  <si>
    <t>CDUVDU7980</t>
  </si>
  <si>
    <t>14/04/2023 07:32:28</t>
  </si>
  <si>
    <t>14/04/2023 07:32:37</t>
  </si>
  <si>
    <t>03/04/2023 21:30:00</t>
  </si>
  <si>
    <t>CDUVDU8070</t>
  </si>
  <si>
    <t>04/04/2023 01:30:00</t>
  </si>
  <si>
    <t>CDUVDU8330</t>
  </si>
  <si>
    <t>14/04/2023 17:52:00</t>
  </si>
  <si>
    <t>15/04/2023 03:52:00</t>
  </si>
  <si>
    <t>04/04/2023 09:30:00</t>
  </si>
  <si>
    <t>CDUVDU8620</t>
  </si>
  <si>
    <t>15/04/2023 05:52:21</t>
  </si>
  <si>
    <t>15/04/2023 17:28:09</t>
  </si>
  <si>
    <t>CDUVDU9070</t>
  </si>
  <si>
    <t>15/04/2023 17:28:25</t>
  </si>
  <si>
    <t>15/04/2023 17:28:29</t>
  </si>
  <si>
    <t>05/04/2023 06:30:00</t>
  </si>
  <si>
    <t>CDUVDU9810</t>
  </si>
  <si>
    <t>17/04/2023 01:41:15</t>
  </si>
  <si>
    <t>17/04/2023 01:41:19</t>
  </si>
  <si>
    <t>CDUVDU9960</t>
  </si>
  <si>
    <t>17/04/2023 01:41:32</t>
  </si>
  <si>
    <t>17/04/2023 01:41:35</t>
  </si>
  <si>
    <t>CDUVDU10370</t>
  </si>
  <si>
    <t>10/04/2023 07:16:23</t>
  </si>
  <si>
    <t>10/04/2023 07:16:33</t>
  </si>
  <si>
    <t>05/04/2023 23:30:00</t>
  </si>
  <si>
    <t>CDUVDU10630</t>
  </si>
  <si>
    <t>CDUVDU11080</t>
  </si>
  <si>
    <t>06/04/2023 20:30:00</t>
  </si>
  <si>
    <t>CDUVDU11990</t>
  </si>
  <si>
    <t>13/04/2023 05:30:27</t>
  </si>
  <si>
    <t>13/04/2023 05:30:48</t>
  </si>
  <si>
    <t>07/04/2023 00:30:00</t>
  </si>
  <si>
    <t>CDUVDU12270</t>
  </si>
  <si>
    <t>15/04/2023 05:53:29</t>
  </si>
  <si>
    <t>CDUVDU12710</t>
  </si>
  <si>
    <t>14/04/2023 13:53:00</t>
  </si>
  <si>
    <t>15/04/2023 05:54:30</t>
  </si>
  <si>
    <t>CDUVDU13610</t>
  </si>
  <si>
    <t>20/04/2023 09:03:43</t>
  </si>
  <si>
    <t>20/04/2023 09:03:54</t>
  </si>
  <si>
    <t>CDUVDU6030</t>
  </si>
  <si>
    <t>02/04/2023 06:35:20</t>
  </si>
  <si>
    <t>02/04/2023 06:35:26</t>
  </si>
  <si>
    <t>CDUVDU6540</t>
  </si>
  <si>
    <t>03/04/2023 06:21:54</t>
  </si>
  <si>
    <t>05/04/2023 17:17:41</t>
  </si>
  <si>
    <t>CDUVDU7040</t>
  </si>
  <si>
    <t>05/04/2023 22:25:06</t>
  </si>
  <si>
    <t>05/04/2023 22:25:11</t>
  </si>
  <si>
    <t>CDUVDU7990</t>
  </si>
  <si>
    <t>08/04/2023 17:44:28</t>
  </si>
  <si>
    <t>04/04/2023 20:30:00</t>
  </si>
  <si>
    <t>CDUVDU9240</t>
  </si>
  <si>
    <t>05/04/2023 09:30:00</t>
  </si>
  <si>
    <t>CDUVDU9920</t>
  </si>
  <si>
    <t>CDUVDU10540</t>
  </si>
  <si>
    <t>16/04/2023 19:15:33</t>
  </si>
  <si>
    <t>16/04/2023 19:16:08</t>
  </si>
  <si>
    <t>06/04/2023 00:30:00</t>
  </si>
  <si>
    <t>CDUVDU10680</t>
  </si>
  <si>
    <t>16/04/2023 19:15:45</t>
  </si>
  <si>
    <t>16/04/2023 19:16:13</t>
  </si>
  <si>
    <t>CDUVDU11650</t>
  </si>
  <si>
    <t>16/04/2023 19:15:55</t>
  </si>
  <si>
    <t>16/04/2023 19:16:18</t>
  </si>
  <si>
    <t>CDUVDU11940</t>
  </si>
  <si>
    <t>18/04/2023 01:18:59</t>
  </si>
  <si>
    <t>18/04/2023 01:19:03</t>
  </si>
  <si>
    <t>CDUVDU12330</t>
  </si>
  <si>
    <t>18/04/2023 01:19:26</t>
  </si>
  <si>
    <t>18/04/2023 01:19:30</t>
  </si>
  <si>
    <t>CDUVDU13300</t>
  </si>
  <si>
    <t>18/04/2023 15:17:48</t>
  </si>
  <si>
    <t>18/04/2023 15:18:00</t>
  </si>
  <si>
    <t>CDUVDU6040</t>
  </si>
  <si>
    <t>02/04/2023 06:36:17</t>
  </si>
  <si>
    <t>02/04/2023 06:36:36</t>
  </si>
  <si>
    <t>CDUVDU6550</t>
  </si>
  <si>
    <t>CDUVDU7050</t>
  </si>
  <si>
    <t>CDUVDU9250</t>
  </si>
  <si>
    <t>CDUVDU9600</t>
  </si>
  <si>
    <t>CDUVDU9820</t>
  </si>
  <si>
    <t>03/04/2023 06:22:25</t>
  </si>
  <si>
    <t>CDUVDU9990</t>
  </si>
  <si>
    <t>16/04/2023 19:15:21</t>
  </si>
  <si>
    <t>16/04/2023 19:16:03</t>
  </si>
  <si>
    <t>CDUVDU10000</t>
  </si>
  <si>
    <t>04/04/2023 08:02:37</t>
  </si>
  <si>
    <t>CDUVDU10330</t>
  </si>
  <si>
    <t>Shifting of Bundle from HJ Bay</t>
  </si>
  <si>
    <t>CDUVDU10550</t>
  </si>
  <si>
    <t>CDUVDU10880</t>
  </si>
  <si>
    <t>04/04/2023 19:21:50</t>
  </si>
  <si>
    <t>04/04/2023 19:23:01</t>
  </si>
  <si>
    <t>CDUVDU11320</t>
  </si>
  <si>
    <t>04/04/2023 19:23:20</t>
  </si>
  <si>
    <t>04/04/2023 19:23:25</t>
  </si>
  <si>
    <t>CDUVDU12360</t>
  </si>
  <si>
    <t>04/04/2023 19:23:33</t>
  </si>
  <si>
    <t>04/04/2023 19:23:39</t>
  </si>
  <si>
    <t>CDUVDU12880</t>
  </si>
  <si>
    <t>04/04/2023 19:23:53</t>
  </si>
  <si>
    <t>04/04/2023 19:23:57</t>
  </si>
  <si>
    <t>CDUVDU13740</t>
  </si>
  <si>
    <t>16/04/2023 06:43:45</t>
  </si>
  <si>
    <t>16/04/2023 06:43:56</t>
  </si>
  <si>
    <t>CDUVDU6080</t>
  </si>
  <si>
    <t>31/03/2023 09:51:00</t>
  </si>
  <si>
    <t>31/03/2023 15:52:00</t>
  </si>
  <si>
    <t>CDUVDU6590</t>
  </si>
  <si>
    <t>31/03/2023 12:52:00</t>
  </si>
  <si>
    <t>31/03/2023 18:52:00</t>
  </si>
  <si>
    <t>03/04/2023 04:30:00</t>
  </si>
  <si>
    <t>CDUVDU6860</t>
  </si>
  <si>
    <t>31/03/2023 21:53:00</t>
  </si>
  <si>
    <t>01/04/2023 09:53:52</t>
  </si>
  <si>
    <t>CDUVDU7610</t>
  </si>
  <si>
    <t>01/04/2023 17:26:15</t>
  </si>
  <si>
    <t>CDUVDU7810</t>
  </si>
  <si>
    <t>Shifting of Bundle to HJ Bay</t>
  </si>
  <si>
    <t>02/04/2023 06:38:53</t>
  </si>
  <si>
    <t>02/04/2023 06:38:56</t>
  </si>
  <si>
    <t>03/04/2023 19:30:00</t>
  </si>
  <si>
    <t>CDUVDU9480</t>
  </si>
  <si>
    <t>03/04/2023 06:26:41</t>
  </si>
  <si>
    <t>03/04/2023 10:30:14</t>
  </si>
  <si>
    <t>CDUVDU9850</t>
  </si>
  <si>
    <t>CDUVDU11240</t>
  </si>
  <si>
    <t>09/04/2023 07:40:10</t>
  </si>
  <si>
    <t>11/04/2023 03:17:25</t>
  </si>
  <si>
    <t>CDUVDU11660</t>
  </si>
  <si>
    <t>CDUVDU11890</t>
  </si>
  <si>
    <t>CDUVDU12200</t>
  </si>
  <si>
    <t>11/04/2023 07:31:49</t>
  </si>
  <si>
    <t>07/04/2023 02:30:00</t>
  </si>
  <si>
    <t>CDUVDU12480</t>
  </si>
  <si>
    <t>CDUVDU12930</t>
  </si>
  <si>
    <t>12/04/2023 10:10:11</t>
  </si>
  <si>
    <t>12/04/2023 10:10:17</t>
  </si>
  <si>
    <t>CDUVDU13450</t>
  </si>
  <si>
    <t>12/04/2023 10:10:44</t>
  </si>
  <si>
    <t>12/04/2023 18:36:41</t>
  </si>
  <si>
    <t>CDUVDU14370</t>
  </si>
  <si>
    <t>15/04/2023 03:29:16</t>
  </si>
  <si>
    <t>15/04/2023 03:29:26</t>
  </si>
  <si>
    <t>CDUVDU15000</t>
  </si>
  <si>
    <t>15/04/2023 03:29:42</t>
  </si>
  <si>
    <t>15/04/2023 10:50:20</t>
  </si>
  <si>
    <t>CDUVDU16150</t>
  </si>
  <si>
    <t>19/04/2023 02:42:04</t>
  </si>
  <si>
    <t>19/04/2023 02:42:12</t>
  </si>
  <si>
    <t>CDUVDU6070</t>
  </si>
  <si>
    <t>02/04/2023 05:42:35</t>
  </si>
  <si>
    <t>CDUVDU6580</t>
  </si>
  <si>
    <t>01/04/2023 16:02:30</t>
  </si>
  <si>
    <t>01/04/2023 16:02:38</t>
  </si>
  <si>
    <t>CDUVDU6850</t>
  </si>
  <si>
    <t>CDUVDU7600</t>
  </si>
  <si>
    <t>02/04/2023 07:52:48</t>
  </si>
  <si>
    <t>CDUVDU7800</t>
  </si>
  <si>
    <t>03/04/2023 06:26:03</t>
  </si>
  <si>
    <t>03/04/2023 06:26:13</t>
  </si>
  <si>
    <t>CDUVDU10820</t>
  </si>
  <si>
    <t>09/04/2023 07:39:16</t>
  </si>
  <si>
    <t>11/04/2023 03:04:39</t>
  </si>
  <si>
    <t>CDUVDU11220</t>
  </si>
  <si>
    <t>11/04/2023 03:04:59</t>
  </si>
  <si>
    <t>11/04/2023 03:05:07</t>
  </si>
  <si>
    <t>CDUVDU11380</t>
  </si>
  <si>
    <t>11/04/2023 03:15:24</t>
  </si>
  <si>
    <t>11/04/2023 03:17:01</t>
  </si>
  <si>
    <t>CDUVDU11750</t>
  </si>
  <si>
    <t>11/04/2023 07:31:31</t>
  </si>
  <si>
    <t>CDUVDU11980</t>
  </si>
  <si>
    <t>07/04/2023 04:30:00</t>
  </si>
  <si>
    <t>CDUVDU12590</t>
  </si>
  <si>
    <t>12/04/2023 10:06:59</t>
  </si>
  <si>
    <t>12/04/2023 10:08:54</t>
  </si>
  <si>
    <t>CDUVDU12980</t>
  </si>
  <si>
    <t>12/04/2023 10:09:09</t>
  </si>
  <si>
    <t>12/04/2023 18:36:21</t>
  </si>
  <si>
    <t>CDUVDU13940</t>
  </si>
  <si>
    <t>15/04/2023 03:28:25</t>
  </si>
  <si>
    <t>15/04/2023 03:28:34</t>
  </si>
  <si>
    <t>CDUVDU14470</t>
  </si>
  <si>
    <t>15/04/2023 07:14:52</t>
  </si>
  <si>
    <t>CDUVDU15750</t>
  </si>
  <si>
    <t>19/04/2023 02:41:36</t>
  </si>
  <si>
    <t>19/04/2023 02:41:45</t>
  </si>
  <si>
    <t>CDUVDU5680</t>
  </si>
  <si>
    <t>02/04/2023 05:42:19</t>
  </si>
  <si>
    <t>CDUVDU6400</t>
  </si>
  <si>
    <t>01/04/2023 16:01:21</t>
  </si>
  <si>
    <t>01/04/2023 16:01:33</t>
  </si>
  <si>
    <t>CDUVDU6840</t>
  </si>
  <si>
    <t>CDUVDU7470</t>
  </si>
  <si>
    <t>02/04/2023 07:52:23</t>
  </si>
  <si>
    <t>CDUVDU7790</t>
  </si>
  <si>
    <t>03/04/2023 06:25:32</t>
  </si>
  <si>
    <t>03/04/2023 06:25:42</t>
  </si>
  <si>
    <t>CDUVDU20930</t>
  </si>
  <si>
    <t>Not Started</t>
  </si>
  <si>
    <t>All header and box emergency steam nozzle checking of FF-1&amp; 2 in both convection and radiation section.</t>
  </si>
  <si>
    <t>11/04/2023 02:00:00</t>
  </si>
  <si>
    <t>16/04/2023 02:00:00</t>
  </si>
  <si>
    <t>01-FF-001 AND 002</t>
  </si>
  <si>
    <t>MECHANICAL JOBS</t>
  </si>
  <si>
    <t>CDUVDU3440</t>
  </si>
  <si>
    <t>Painting of CC-001 ovehead lines</t>
  </si>
  <si>
    <t>27/03/2023 11:11:34</t>
  </si>
  <si>
    <t>08/04/2023 15:14:47</t>
  </si>
  <si>
    <t>CIVIL JOBS</t>
  </si>
  <si>
    <t>CIVIL</t>
  </si>
  <si>
    <t>CDUVDU8110</t>
  </si>
  <si>
    <t>In Progress</t>
  </si>
  <si>
    <t>Heat  efficiency  painting  in 01-FF-01/02 wall</t>
  </si>
  <si>
    <t>03/04/2023 11:06:08</t>
  </si>
  <si>
    <t>03/04/2023 14:00:00</t>
  </si>
  <si>
    <t>CDUVDU9020</t>
  </si>
  <si>
    <t>underground leakage arrest</t>
  </si>
  <si>
    <t>06/04/2023 17:18:14</t>
  </si>
  <si>
    <t>14/04/2023 14:00:00</t>
  </si>
  <si>
    <t>CDUVDU9030</t>
  </si>
  <si>
    <t>Staircase gratings check and repairing</t>
  </si>
  <si>
    <t>13/04/2023 18:00:59</t>
  </si>
  <si>
    <t>26/04/2023 17:51:55</t>
  </si>
  <si>
    <t>CDUVDU8830</t>
  </si>
  <si>
    <t>Removal of CDU column old redundent line</t>
  </si>
  <si>
    <t>07/04/2023 20:08:19</t>
  </si>
  <si>
    <t>23/04/2023 12:42:30</t>
  </si>
  <si>
    <t>SAFETY JOB</t>
  </si>
  <si>
    <t>SAFETY JOBS</t>
  </si>
  <si>
    <t>WORK COMPLETED</t>
  </si>
  <si>
    <t>CDUVDU8930</t>
  </si>
  <si>
    <t>Provide end flange in nitogen header</t>
  </si>
  <si>
    <t>13/04/2023 09:37:23</t>
  </si>
  <si>
    <t>13/04/2023 09:37:28</t>
  </si>
  <si>
    <t>09/04/2023 14:00:00</t>
  </si>
  <si>
    <t>CDUVDU8840</t>
  </si>
  <si>
    <t>Removal of old crude booster pumpalong with cable trays and steam line</t>
  </si>
  <si>
    <t>08/04/2023 10:33:16</t>
  </si>
  <si>
    <t>23/04/2023 12:43:29</t>
  </si>
  <si>
    <t>12/04/2023 18:00:00</t>
  </si>
  <si>
    <t>No Machine</t>
  </si>
  <si>
    <t>No Machine Type</t>
  </si>
  <si>
    <t>CDUVDU8841</t>
  </si>
  <si>
    <t>Removal of old crude booster pump foundation</t>
  </si>
  <si>
    <t>28/03/2023 09:13:57</t>
  </si>
  <si>
    <t>27/04/2023 08:29:01</t>
  </si>
  <si>
    <t>21/04/2023 02:00:00</t>
  </si>
  <si>
    <t>CDUVDU8850</t>
  </si>
  <si>
    <t>MP Steam header (east side), Emergency Steam line to FF0,Pass 1&amp;4 line FF-01,4"-P-01-2149-A6N-IT,01-VV-008,OH VAPOURLINE</t>
  </si>
  <si>
    <t>17/04/2023 11:19:25</t>
  </si>
  <si>
    <t>17/04/2023 11:19:39</t>
  </si>
  <si>
    <t>06/04/2023 06:00:00</t>
  </si>
  <si>
    <t>CDUVDU8890</t>
  </si>
  <si>
    <t>Unchoking of Service water connection FF-01</t>
  </si>
  <si>
    <t>17/04/2023 11:08:33</t>
  </si>
  <si>
    <t>17/04/2023 11:17:36</t>
  </si>
  <si>
    <t>07/04/2023 14:00:00</t>
  </si>
  <si>
    <t>CDUVDU8900</t>
  </si>
  <si>
    <t>Providing fire proofing up to top level in CDU air fin cooler</t>
  </si>
  <si>
    <t>19/04/2023 09:32:06</t>
  </si>
  <si>
    <t>23/04/2023 12:46:06</t>
  </si>
  <si>
    <t>CDUVDU8910</t>
  </si>
  <si>
    <t>Providing auto sprinkler for LPG Reflux pump PA-12 A/B</t>
  </si>
  <si>
    <t>16/04/2023 11:20:07</t>
  </si>
  <si>
    <t>A1030</t>
  </si>
  <si>
    <t>Providing 2nd layer protection at staircase VV-23</t>
  </si>
  <si>
    <t>11/04/2023 15:24:21</t>
  </si>
  <si>
    <t>13/04/2023 10:55:04</t>
  </si>
  <si>
    <t>22/04/2023 18:00:00</t>
  </si>
  <si>
    <t>A1040</t>
  </si>
  <si>
    <t>Proper support to be provided for HN to SN manifold at B/L pipe rack. Presently it is tied with rope</t>
  </si>
  <si>
    <t>03/04/2023 11:06:19</t>
  </si>
  <si>
    <t>03/04/2023 18:40:27</t>
  </si>
  <si>
    <t>20/04/2023 10:00:00</t>
  </si>
  <si>
    <t>A1060</t>
  </si>
  <si>
    <t>Provision of safety guard in Monkey Ladder at Ejector platform CDU/VDU</t>
  </si>
  <si>
    <t>03/04/2023 11:06:31</t>
  </si>
  <si>
    <t>03/04/2023 18:40:02</t>
  </si>
  <si>
    <t>A1070</t>
  </si>
  <si>
    <t>Provision of Monkey ladder in safety guard of VV-105,14,13,103,101, 09 and 04</t>
  </si>
  <si>
    <t>06/04/2023 14:51:11</t>
  </si>
  <si>
    <t>11/04/2023 18:18:14</t>
  </si>
  <si>
    <t>22/04/2023 02:00:00</t>
  </si>
  <si>
    <t>A1140</t>
  </si>
  <si>
    <t>Easy approach staircase to FF-1 burner platform from CCR side staircase</t>
  </si>
  <si>
    <t>11/04/2023 11:07:12</t>
  </si>
  <si>
    <t>20/04/2023 16:12:26</t>
  </si>
  <si>
    <t>A1150</t>
  </si>
  <si>
    <t>New monkey ladder for alternate escaped route at EE-61 and EE- 91 platform</t>
  </si>
  <si>
    <t>07/04/2023 11:59:22</t>
  </si>
  <si>
    <t>26/04/2023 11:28:30</t>
  </si>
  <si>
    <t>CDUVDU8920</t>
  </si>
  <si>
    <t>Providing closed loop sampling for all sampling points</t>
  </si>
  <si>
    <t>06/04/2023 14:48:47</t>
  </si>
  <si>
    <t>A1230</t>
  </si>
  <si>
    <t>TSV outlet routing from OWS to Closed system (CBD)</t>
  </si>
  <si>
    <t>17/04/2023 12:02:43</t>
  </si>
  <si>
    <t>10/04/2023 14:00:00</t>
  </si>
  <si>
    <t>15/04/2023 14:00:00</t>
  </si>
  <si>
    <t>A1000</t>
  </si>
  <si>
    <t>Seal Plan Change of CDU VDU Pumps</t>
  </si>
  <si>
    <t>11/04/2023 14:00:00</t>
  </si>
  <si>
    <t>SEAL PLAN PUMPS</t>
  </si>
  <si>
    <t>HOT JOB</t>
  </si>
  <si>
    <t>A1010</t>
  </si>
  <si>
    <t>ROV 1501 to be closed on actuation of CDU bottom  level low low interlock</t>
  </si>
  <si>
    <t>18/04/2023 16:09:48</t>
  </si>
  <si>
    <t>18/04/2023 16:10:48</t>
  </si>
  <si>
    <t>22/04/2023 14:00:00</t>
  </si>
  <si>
    <t>ROV 1501</t>
  </si>
  <si>
    <t>CDUVDU20610</t>
  </si>
  <si>
    <t>Automatic fire water spray system installation for LPG pumps</t>
  </si>
  <si>
    <t>07/04/2023 09:19:41</t>
  </si>
  <si>
    <t>18/04/2023 10:58:25</t>
  </si>
  <si>
    <t>11/04/2023 06:00:00</t>
  </si>
  <si>
    <t>17/04/2023 22:00:00</t>
  </si>
  <si>
    <t>MOC/V2/34</t>
  </si>
  <si>
    <t>MOC JOBS AFTER CUT OFF</t>
  </si>
  <si>
    <t>CDUVDU29110</t>
  </si>
  <si>
    <t>Provide double mechanical seal</t>
  </si>
  <si>
    <t>09/04/2023 09:17:59</t>
  </si>
  <si>
    <t>21/04/2023 22:00:00</t>
  </si>
  <si>
    <t>MOC/V2/31</t>
  </si>
  <si>
    <t>CDUVDU20590</t>
  </si>
  <si>
    <t>Commissioning</t>
  </si>
  <si>
    <t>07/04/2023 09:19:16</t>
  </si>
  <si>
    <t>21/04/2023 06:00:00</t>
  </si>
  <si>
    <t>MOC/423</t>
  </si>
  <si>
    <t>CDUVDU8950</t>
  </si>
  <si>
    <t>Additional facillity for corrosion inhibitor dosing to VDU Overhead</t>
  </si>
  <si>
    <t>09/04/2023 09:18:46</t>
  </si>
  <si>
    <t>MOC/V2/69</t>
  </si>
  <si>
    <t>CDUVDU16590</t>
  </si>
  <si>
    <t>TVS Outlet routing OWS to closed system(CBD)</t>
  </si>
  <si>
    <t>09/04/2023 09:19:02</t>
  </si>
  <si>
    <t>24/04/2023 15:03:46</t>
  </si>
  <si>
    <t>16/04/2023 06:00:00</t>
  </si>
  <si>
    <t>MOC/V2/87</t>
  </si>
  <si>
    <t>A1200</t>
  </si>
  <si>
    <t>Installation of 4 numbers of ultrasonic mass flow meters in Vacuum furnace Pass flow.</t>
  </si>
  <si>
    <t>09/04/2023 09:18:19</t>
  </si>
  <si>
    <t>MOC/V2/52</t>
  </si>
  <si>
    <t>INSTRUMENTATION</t>
  </si>
  <si>
    <t>A1210</t>
  </si>
  <si>
    <t>ROV1501 to be closed on actuation of CDU bottom Level Low Low interlock</t>
  </si>
  <si>
    <t>05/04/2023 12:13:31</t>
  </si>
  <si>
    <t>MOC/V2/85</t>
  </si>
  <si>
    <t>A1160</t>
  </si>
  <si>
    <t>Seal Plan change of CDU/VDU pumps to API plan 54</t>
  </si>
  <si>
    <t>29/03/2023 09:02:00</t>
  </si>
  <si>
    <t>MOC/700</t>
  </si>
  <si>
    <t>MOC JOBS BEFORE CUT OFF</t>
  </si>
  <si>
    <t>CDUVDU16580</t>
  </si>
  <si>
    <t>Sampling point installation</t>
  </si>
  <si>
    <t>05/04/2023 19:18:51</t>
  </si>
  <si>
    <t>18/04/2023 10:57:12</t>
  </si>
  <si>
    <t>MOC/20972</t>
  </si>
  <si>
    <t>CDUVDU20600</t>
  </si>
  <si>
    <t>Sampling point with cooler installation in HGO,RCO,LVGO,MVGO,HVGO,VR</t>
  </si>
  <si>
    <t>06/04/2023 16:19:06</t>
  </si>
  <si>
    <t>18/04/2023 10:57:18</t>
  </si>
  <si>
    <t>CDUVDU8940</t>
  </si>
  <si>
    <t>Closed sample point installation</t>
  </si>
  <si>
    <t>05/04/2023 19:18:04</t>
  </si>
  <si>
    <t>18/04/2023 10:58:03</t>
  </si>
  <si>
    <t>MOC/V2/26</t>
  </si>
  <si>
    <t>A1170</t>
  </si>
  <si>
    <t>Fit and welding of flanges for installation of Flow Meter</t>
  </si>
  <si>
    <t>05/04/2023 12:06:10</t>
  </si>
  <si>
    <t>18/04/2023 10:55:22</t>
  </si>
  <si>
    <t>18/04/2023 06:00:00</t>
  </si>
  <si>
    <t>MOC/20966</t>
  </si>
  <si>
    <t>A1220</t>
  </si>
  <si>
    <t>Flow meter installation of PA-21A/B discharge to VR</t>
  </si>
  <si>
    <t>18/04/2023 10:56:05</t>
  </si>
  <si>
    <t>18/04/2023 10:56:24</t>
  </si>
  <si>
    <t>22/04/2023 06:00:00</t>
  </si>
  <si>
    <t>CDUVDU14630</t>
  </si>
  <si>
    <t>Installation of remote operated HVLRM(2 Nos)</t>
  </si>
  <si>
    <t>06/04/2023 16:12:34</t>
  </si>
  <si>
    <t>08/04/2023 14:00:00</t>
  </si>
  <si>
    <t>18/04/2023 14:00:00</t>
  </si>
  <si>
    <t>MOC/611</t>
  </si>
  <si>
    <t>A1180</t>
  </si>
  <si>
    <t>Provision of minimum circulation flow in 01-PA-18A/B.</t>
  </si>
  <si>
    <t>05/04/2023 12:07:55</t>
  </si>
  <si>
    <t>MOC/V2/9</t>
  </si>
  <si>
    <t>A1190</t>
  </si>
  <si>
    <t>01-PA-22A/B (VDU column bottom pump) replacement with New pumps</t>
  </si>
  <si>
    <t>04/04/2023 08:46:14</t>
  </si>
  <si>
    <t>26/04/2023 17:03:36</t>
  </si>
  <si>
    <t>MOC/20835</t>
  </si>
  <si>
    <t>CDUVDU26580</t>
  </si>
  <si>
    <t>Shifting of superheated steam temp indicator of FF-2 with new Temp Indicator</t>
  </si>
  <si>
    <t>07/04/2023 09:17:15</t>
  </si>
  <si>
    <t>18/04/2023 10:56:49</t>
  </si>
  <si>
    <t>MOC/20967</t>
  </si>
  <si>
    <t>CDUVDU16570</t>
  </si>
  <si>
    <t>Source water closed sampling point installation</t>
  </si>
  <si>
    <t>07/04/2023 09:21:35</t>
  </si>
  <si>
    <t>18/04/2023 10:57:46</t>
  </si>
  <si>
    <t>MOC/20976</t>
  </si>
  <si>
    <t>A1020</t>
  </si>
  <si>
    <t>ICMS OVERHAULING</t>
  </si>
  <si>
    <t>29/03/2023 09:53:21</t>
  </si>
  <si>
    <t>02/04/2023 08:00:00</t>
  </si>
  <si>
    <t>20/04/2023 20:00:00</t>
  </si>
  <si>
    <t>ICMS O/H</t>
  </si>
  <si>
    <t>PPM</t>
  </si>
  <si>
    <t>A1080</t>
  </si>
  <si>
    <t>Scaffolding and Painting for CC-06 Overhead line</t>
  </si>
  <si>
    <t>27/03/2023 11:07:23</t>
  </si>
  <si>
    <t>12/04/2023 11:47:35</t>
  </si>
  <si>
    <t>A1100</t>
  </si>
  <si>
    <t>New VR pump surface dressing /anchoring and grouting job.</t>
  </si>
  <si>
    <t>27/03/2023 11:08:53</t>
  </si>
  <si>
    <t>27/04/2023 08:28:35</t>
  </si>
  <si>
    <t>15/04/2023 18:00:00</t>
  </si>
  <si>
    <t>A1110</t>
  </si>
  <si>
    <t>Replacement of damaged gratings of staircase of CC-001/006/005 &amp; FF-1 &amp; FF-2</t>
  </si>
  <si>
    <t>10/04/2023 15:41:14</t>
  </si>
  <si>
    <t>25/04/2023 16:14:49</t>
  </si>
  <si>
    <t>A1120</t>
  </si>
  <si>
    <t>EE-29A/B support &amp; T structure repairing as per inspection</t>
  </si>
  <si>
    <t>10/04/2023 15:39:10</t>
  </si>
  <si>
    <t>10/04/2023 19:18:08</t>
  </si>
  <si>
    <t>A1130</t>
  </si>
  <si>
    <t>RCC pavement dismantling/ Excavation and foundation job of new flushing oil pump as per MOC-2019-CDU-VDU-700</t>
  </si>
  <si>
    <t>27/03/2023 11:09:04</t>
  </si>
  <si>
    <t>04/04/2023 16:07:23</t>
  </si>
  <si>
    <t>06/04/2023 18:00:00</t>
  </si>
  <si>
    <t>CDUVDU1570</t>
  </si>
  <si>
    <t>Carry out blinding</t>
  </si>
  <si>
    <t>31/03/2023 09:26:23</t>
  </si>
  <si>
    <t>04/04/2023 11:02:10</t>
  </si>
  <si>
    <t>31/03/2023 06:00:00</t>
  </si>
  <si>
    <t>FURNACE</t>
  </si>
  <si>
    <t>CDUVDU1950</t>
  </si>
  <si>
    <t>Carry out manway opening</t>
  </si>
  <si>
    <t>31/03/2023 09:27:38</t>
  </si>
  <si>
    <t>01/04/2023 19:25:32</t>
  </si>
  <si>
    <t>31/03/2023 14:00:00</t>
  </si>
  <si>
    <t>CDUVDU21640</t>
  </si>
  <si>
    <t>Carry out Process inspection of burners</t>
  </si>
  <si>
    <t>02/04/2023 16:33:00</t>
  </si>
  <si>
    <t>11/04/2023 08:00:00</t>
  </si>
  <si>
    <t>11/04/2023 12:00:00</t>
  </si>
  <si>
    <t>TS</t>
  </si>
  <si>
    <t>CDUVDU2450</t>
  </si>
  <si>
    <t>Carry out removal of burners</t>
  </si>
  <si>
    <t>31/03/2023 09:37:00</t>
  </si>
  <si>
    <t>31/03/2023 09:37:12</t>
  </si>
  <si>
    <t>01/04/2023 08:00:00</t>
  </si>
  <si>
    <t>CDUVDU3790</t>
  </si>
  <si>
    <t>Carry out servicing of burners</t>
  </si>
  <si>
    <t>08/04/2023 11:11:14</t>
  </si>
  <si>
    <t>CDUVDU1060</t>
  </si>
  <si>
    <t>Outlet coil support to be rectified</t>
  </si>
  <si>
    <t>17/04/2023 11:06:24</t>
  </si>
  <si>
    <t>17/04/2023 11:16:32</t>
  </si>
  <si>
    <t>05/04/2023 06:00:00</t>
  </si>
  <si>
    <t>CDUVDU10610</t>
  </si>
  <si>
    <t>Carry out Welding at ground level</t>
  </si>
  <si>
    <t>06/04/2023 10:52:17</t>
  </si>
  <si>
    <t>09/04/2023 15:32:42</t>
  </si>
  <si>
    <t>05/04/2023 14:00:00</t>
  </si>
  <si>
    <t>06/04/2023 02:00:00</t>
  </si>
  <si>
    <t>CDUVDU11260</t>
  </si>
  <si>
    <t>Carry out RT at ground level</t>
  </si>
  <si>
    <t>08/04/2023 15:11:13</t>
  </si>
  <si>
    <t>09/04/2023 15:41:46</t>
  </si>
  <si>
    <t>CDUVDU12060</t>
  </si>
  <si>
    <t>PWHT</t>
  </si>
  <si>
    <t>17/04/2023 11:13:27</t>
  </si>
  <si>
    <t>19/04/2023 10:10:56</t>
  </si>
  <si>
    <t>07/04/2023 06:00:00</t>
  </si>
  <si>
    <t>CDUVDU13060</t>
  </si>
  <si>
    <t>Carry out Hardness test</t>
  </si>
  <si>
    <t>18/04/2023 14:48:28</t>
  </si>
  <si>
    <t>21/04/2023 19:41:10</t>
  </si>
  <si>
    <t>07/04/2023 08:00:00</t>
  </si>
  <si>
    <t>CDUVDU13250</t>
  </si>
  <si>
    <t>Removal of refractory for accessibilty of welding</t>
  </si>
  <si>
    <t>09/04/2023 15:33:37</t>
  </si>
  <si>
    <t>09/04/2023 15:34:59</t>
  </si>
  <si>
    <t>07/04/2023 10:00:00</t>
  </si>
  <si>
    <t>CDUVDU13400</t>
  </si>
  <si>
    <t>Carry out Erection of new tubes</t>
  </si>
  <si>
    <t>08/04/2023 10:14:15</t>
  </si>
  <si>
    <t>09/04/2023 15:32:05</t>
  </si>
  <si>
    <t>07/04/2023 22:00:00</t>
  </si>
  <si>
    <t>CDUVDU14020</t>
  </si>
  <si>
    <t>Carry out Fit up</t>
  </si>
  <si>
    <t>08/04/2023 15:15:14</t>
  </si>
  <si>
    <t>13/04/2023 11:21:50</t>
  </si>
  <si>
    <t>FIT UP</t>
  </si>
  <si>
    <t>CDUVDU15020</t>
  </si>
  <si>
    <t>Carry out Pre heating and welding</t>
  </si>
  <si>
    <t>09/04/2023 15:24:43</t>
  </si>
  <si>
    <t>18/04/2023 12:02:41</t>
  </si>
  <si>
    <t>09/04/2023 04:00:00</t>
  </si>
  <si>
    <t>WELDING</t>
  </si>
  <si>
    <t>CDUVDU16460</t>
  </si>
  <si>
    <t>Carry out RT</t>
  </si>
  <si>
    <t>17/04/2023 15:38:11</t>
  </si>
  <si>
    <t>21/04/2023 19:41:29</t>
  </si>
  <si>
    <t>09/04/2023 16:00:00</t>
  </si>
  <si>
    <t>CDUVDU17570</t>
  </si>
  <si>
    <t>Carry out PWHT</t>
  </si>
  <si>
    <t>18/04/2023 14:48:43</t>
  </si>
  <si>
    <t>21/04/2023 19:44:09</t>
  </si>
  <si>
    <t>10/04/2023 08:00:00</t>
  </si>
  <si>
    <t>CDUVDU19140</t>
  </si>
  <si>
    <t>Carry out hardness test</t>
  </si>
  <si>
    <t>22/04/2023 10:56:11</t>
  </si>
  <si>
    <t>22/04/2023 10:56:19</t>
  </si>
  <si>
    <t>10/04/2023 10:00:00</t>
  </si>
  <si>
    <t>NDT</t>
  </si>
  <si>
    <t>CDUVDU19340</t>
  </si>
  <si>
    <t>Carry out inspection by process and inspection</t>
  </si>
  <si>
    <t>20/04/2023 11:13:16</t>
  </si>
  <si>
    <t>20/04/2023 11:13:27</t>
  </si>
  <si>
    <t>CDUVDU3800</t>
  </si>
  <si>
    <t>Entry</t>
  </si>
  <si>
    <t>02/04/2023 11:04:19</t>
  </si>
  <si>
    <t>02/04/2023 16:40:25</t>
  </si>
  <si>
    <t>02/04/2023 02:00:00</t>
  </si>
  <si>
    <t>CDUVDU5010</t>
  </si>
  <si>
    <t>Carry out internal scaffolding upto arch section</t>
  </si>
  <si>
    <t>02/04/2023 18:47:55</t>
  </si>
  <si>
    <t>06/04/2023 18:16:32</t>
  </si>
  <si>
    <t>03/04/2023 02:00:00</t>
  </si>
  <si>
    <t>CDUVDU7370</t>
  </si>
  <si>
    <t>Carry out tube cleaning and elbows</t>
  </si>
  <si>
    <t>08/04/2023 19:09:36</t>
  </si>
  <si>
    <t>14/04/2023 11:27:31</t>
  </si>
  <si>
    <t>04/04/2023 02:00:00</t>
  </si>
  <si>
    <t>CLEANING</t>
  </si>
  <si>
    <t>CDUVDU7380</t>
  </si>
  <si>
    <t>Carry out cutting of  2 Nos. tube</t>
  </si>
  <si>
    <t>04/04/2023 17:28:35</t>
  </si>
  <si>
    <t>06/04/2023 10:59:08</t>
  </si>
  <si>
    <t>CUTTING</t>
  </si>
  <si>
    <t>CDUVDU8090</t>
  </si>
  <si>
    <t>Carry out Removal of tubes</t>
  </si>
  <si>
    <t>05/04/2023 16:02:19</t>
  </si>
  <si>
    <t>05/04/2023 18:58:05</t>
  </si>
  <si>
    <t>CDUVDU8630</t>
  </si>
  <si>
    <t>Carry out UT, DPT of TST points</t>
  </si>
  <si>
    <t>16/04/2023 10:08:18</t>
  </si>
  <si>
    <t>16/04/2023 10:34:36</t>
  </si>
  <si>
    <t>04/04/2023 10:00:00</t>
  </si>
  <si>
    <t>CDUVDU8650</t>
  </si>
  <si>
    <t>Carry out Cutting and beveling of return bend of dismanteled tubes</t>
  </si>
  <si>
    <t>06/04/2023 09:24:30</t>
  </si>
  <si>
    <t>06/04/2023 09:24:35</t>
  </si>
  <si>
    <t>CDUVDU9220</t>
  </si>
  <si>
    <t>Carry out insitu mettalography</t>
  </si>
  <si>
    <t>13/04/2023 18:53:06</t>
  </si>
  <si>
    <t>20/04/2023 11:12:08</t>
  </si>
  <si>
    <t>05/04/2023 04:00:00</t>
  </si>
  <si>
    <t>CDUVDU9330</t>
  </si>
  <si>
    <t>Carry out fit up at ground level</t>
  </si>
  <si>
    <t>06/04/2023 10:51:30</t>
  </si>
  <si>
    <t>09/04/2023 15:31:46</t>
  </si>
  <si>
    <t>05/04/2023 02:00:00</t>
  </si>
  <si>
    <t>CDUVDU10570</t>
  </si>
  <si>
    <t>Carry out inspection</t>
  </si>
  <si>
    <t>16/04/2023 10:40:50</t>
  </si>
  <si>
    <t>16/04/2023 10:40:54</t>
  </si>
  <si>
    <t>05/04/2023 12:00:00</t>
  </si>
  <si>
    <t>05/04/2023 16:00:00</t>
  </si>
  <si>
    <t>CDUVDU1960</t>
  </si>
  <si>
    <t>Carry out opening of side panels and manways</t>
  </si>
  <si>
    <t>02/04/2023 12:08:05</t>
  </si>
  <si>
    <t>11/04/2023 11:12:06</t>
  </si>
  <si>
    <t>01/04/2023 06:00:00</t>
  </si>
  <si>
    <t>CDUVDU19690</t>
  </si>
  <si>
    <t>Carry out Process inspection</t>
  </si>
  <si>
    <t>17/04/2023 17:32:04</t>
  </si>
  <si>
    <t>19/04/2023 18:21:12</t>
  </si>
  <si>
    <t>10/04/2023 18:00:00</t>
  </si>
  <si>
    <t>CDUVDU2980</t>
  </si>
  <si>
    <t>Carry out tube cleaning and return elbows</t>
  </si>
  <si>
    <t>09/04/2023 15:34:36</t>
  </si>
  <si>
    <t>18/04/2023 12:03:41</t>
  </si>
  <si>
    <t>02/04/2023 06:00:00</t>
  </si>
  <si>
    <t>CDUVDU5320</t>
  </si>
  <si>
    <t>Carry out UT gauging of elbows and tubes</t>
  </si>
  <si>
    <t>09/04/2023 18:32:24</t>
  </si>
  <si>
    <t>16/04/2023 10:57:48</t>
  </si>
  <si>
    <t>CDUVDU6750</t>
  </si>
  <si>
    <t>Carry out opening of TST flanges of I/L and O/L passes</t>
  </si>
  <si>
    <t>17/04/2023 15:39:16</t>
  </si>
  <si>
    <t>19/04/2023 18:11:53</t>
  </si>
  <si>
    <t>03/04/2023 06:00:00</t>
  </si>
  <si>
    <t>CDUVDU7620</t>
  </si>
  <si>
    <t>Carry out cleaning</t>
  </si>
  <si>
    <t>10/04/2023 11:40:10</t>
  </si>
  <si>
    <t>18/04/2023 12:03:53</t>
  </si>
  <si>
    <t>03/04/2023 18:00:00</t>
  </si>
  <si>
    <t>CDUVDU8340</t>
  </si>
  <si>
    <t>Carry out DPT of TST points</t>
  </si>
  <si>
    <t>20/04/2023 16:23:57</t>
  </si>
  <si>
    <t>20/04/2023 16:24:15</t>
  </si>
  <si>
    <t>04/04/2023 00:00:00</t>
  </si>
  <si>
    <t>CDUVDU8500</t>
  </si>
  <si>
    <t>Carry out internal scaffolding upto breech section</t>
  </si>
  <si>
    <t>17/04/2023 17:30:34</t>
  </si>
  <si>
    <t>17/04/2023 17:30:39</t>
  </si>
  <si>
    <t>05/04/2023 00:00:00</t>
  </si>
  <si>
    <t>CDUVDU9860</t>
  </si>
  <si>
    <t>Carry out removal of refractory debris</t>
  </si>
  <si>
    <t>10/04/2023 11:39:34</t>
  </si>
  <si>
    <t>18/04/2023 12:14:54</t>
  </si>
  <si>
    <t>CDUVDU13620</t>
  </si>
  <si>
    <t>Carry out Inspection</t>
  </si>
  <si>
    <t>17/04/2023 17:32:56</t>
  </si>
  <si>
    <t>17/04/2023 17:33:01</t>
  </si>
  <si>
    <t>07/04/2023 18:00:00</t>
  </si>
  <si>
    <t>CDUVDU13790</t>
  </si>
  <si>
    <t>Carry out servicing of dampers and lovers</t>
  </si>
  <si>
    <t>16/04/2023 18:11:08</t>
  </si>
  <si>
    <t>CDUVDU2460</t>
  </si>
  <si>
    <t>Carry out erection of scaffolding to access manways</t>
  </si>
  <si>
    <t>10/04/2023 11:30:43</t>
  </si>
  <si>
    <t>13/04/2023 11:02:25</t>
  </si>
  <si>
    <t>01/04/2023 02:00:00</t>
  </si>
  <si>
    <t>CDUVDU24620</t>
  </si>
  <si>
    <t>Carry out Inspection by ops</t>
  </si>
  <si>
    <t>17/04/2023 17:34:19</t>
  </si>
  <si>
    <t>12/04/2023 21:00:00</t>
  </si>
  <si>
    <t>CDUVDU2920</t>
  </si>
  <si>
    <t>13/04/2023 11:40:40</t>
  </si>
  <si>
    <t>13/04/2023 11:40:54</t>
  </si>
  <si>
    <t>CDUVDU5020</t>
  </si>
  <si>
    <t>13/04/2023 11:45:48</t>
  </si>
  <si>
    <t>13/04/2023 11:45:53</t>
  </si>
  <si>
    <t>02/04/2023 14:00:00</t>
  </si>
  <si>
    <t>CDUVDU6380</t>
  </si>
  <si>
    <t>Carry out cleaning of internal surface of duct</t>
  </si>
  <si>
    <t>13/04/2023 15:44:06</t>
  </si>
  <si>
    <t>25/04/2023 16:18:20</t>
  </si>
  <si>
    <t>CDUVDU28210</t>
  </si>
  <si>
    <t>Carry out preperation of hydro test of pass # 1 and Pass # 2</t>
  </si>
  <si>
    <t>13/04/2023 16:20:16</t>
  </si>
  <si>
    <t>23/04/2023 18:16:58</t>
  </si>
  <si>
    <t>16/04/2023 14:00:00</t>
  </si>
  <si>
    <t>CDUVDU28540</t>
  </si>
  <si>
    <t>Carry out hydro test of passes</t>
  </si>
  <si>
    <t>13/04/2023 16:21:20</t>
  </si>
  <si>
    <t>24/04/2023 09:31:48</t>
  </si>
  <si>
    <t>17/04/2023 14:00:00</t>
  </si>
  <si>
    <t>HYDRO TEST</t>
  </si>
  <si>
    <t>CDUVDU29120</t>
  </si>
  <si>
    <t>19/04/2023 18:25:13</t>
  </si>
  <si>
    <t>24/04/2023 09:31:54</t>
  </si>
  <si>
    <t>17/04/2023 18:00:00</t>
  </si>
  <si>
    <t>CDUVDU11250</t>
  </si>
  <si>
    <t>Carry out application of refractory</t>
  </si>
  <si>
    <t>11/04/2023 13:51:46</t>
  </si>
  <si>
    <t>27/04/2023 08:28:52</t>
  </si>
  <si>
    <t>CDUVDU20900</t>
  </si>
  <si>
    <t>Carry out final inspection</t>
  </si>
  <si>
    <t>12/04/2023 02:00:00</t>
  </si>
  <si>
    <t>CDUVDU23310</t>
  </si>
  <si>
    <t>Carry out box up of manway</t>
  </si>
  <si>
    <t>12/04/2023 14:00:00</t>
  </si>
  <si>
    <t>CDUVDU2470</t>
  </si>
  <si>
    <t>Carry out stack manway opening</t>
  </si>
  <si>
    <t>10/04/2023 11:35:32</t>
  </si>
  <si>
    <t>13/04/2023 10:57:07</t>
  </si>
  <si>
    <t>CDUVDU2471</t>
  </si>
  <si>
    <t>Stack painting using rope access technology through IRATA certified technician</t>
  </si>
  <si>
    <t>28/03/2023 12:55:41</t>
  </si>
  <si>
    <t>08/04/2023 15:13:51</t>
  </si>
  <si>
    <t>28/03/2023 06:00:00</t>
  </si>
  <si>
    <t>CDUVDU2930</t>
  </si>
  <si>
    <t>Carry out internal scaffolding upto damper</t>
  </si>
  <si>
    <t>16/04/2023 18:13:01</t>
  </si>
  <si>
    <t>16/04/2023 18:13:06</t>
  </si>
  <si>
    <t>CDUVDU5030</t>
  </si>
  <si>
    <t>Carry out servicing of damper and power cylinder</t>
  </si>
  <si>
    <t>16/04/2023 18:13:24</t>
  </si>
  <si>
    <t>20/04/2023 16:30:35</t>
  </si>
  <si>
    <t>CDUVDU8640</t>
  </si>
  <si>
    <t>Carry out refractory cleaning</t>
  </si>
  <si>
    <t>16/04/2023 11:53:00</t>
  </si>
  <si>
    <t>20/04/2023 16:30:29</t>
  </si>
  <si>
    <t>CDUVDU9940</t>
  </si>
  <si>
    <t>16/04/2023 18:13:55</t>
  </si>
  <si>
    <t>17/04/2023 17:39:03</t>
  </si>
  <si>
    <t>CDUVDU29210</t>
  </si>
  <si>
    <t>Carry out removal of internal scaffolding</t>
  </si>
  <si>
    <t>CDUVDU29400</t>
  </si>
  <si>
    <t>Carry out fixing of burners</t>
  </si>
  <si>
    <t>19/04/2023 00:00:00</t>
  </si>
  <si>
    <t>CDUVDU29760</t>
  </si>
  <si>
    <t>Carry out repair of damaged floor refractory</t>
  </si>
  <si>
    <t>18/04/2023 08:48:02</t>
  </si>
  <si>
    <t>19/04/2023 18:00:00</t>
  </si>
  <si>
    <t>CDUVDU29990</t>
  </si>
  <si>
    <t>Carry out allignment check of burners</t>
  </si>
  <si>
    <t>20/04/2023 06:00:00</t>
  </si>
  <si>
    <t>CDUVDU30000</t>
  </si>
  <si>
    <t>Carry out box of header panels of convection section</t>
  </si>
  <si>
    <t>20/04/2023 12:00:00</t>
  </si>
  <si>
    <t>CDUVDU30090</t>
  </si>
  <si>
    <t>Carry out manway box up</t>
  </si>
  <si>
    <t>21/04/2023 00:00:00</t>
  </si>
  <si>
    <t>CDUVDU30140</t>
  </si>
  <si>
    <t>Carry out deblinding</t>
  </si>
  <si>
    <t>22/04/2023 00:00:00</t>
  </si>
  <si>
    <t>CDUVDU20160</t>
  </si>
  <si>
    <t>Carry out fixing of ceremic modules on roof plate</t>
  </si>
  <si>
    <t>19/04/2023 16:44:13</t>
  </si>
  <si>
    <t>20/04/2023 16:25:38</t>
  </si>
  <si>
    <t>CDUVDU22500</t>
  </si>
  <si>
    <t>Carry out refractory repairs as recommended</t>
  </si>
  <si>
    <t>08/04/2023 16:46:03</t>
  </si>
  <si>
    <t>25/04/2023 16:20:19</t>
  </si>
  <si>
    <t>11/04/2023 18:00:00</t>
  </si>
  <si>
    <t>CDUVDU27900</t>
  </si>
  <si>
    <t>Carry out inpection</t>
  </si>
  <si>
    <t>16/04/2023 10:42:17</t>
  </si>
  <si>
    <t>16/04/2023 10:42:36</t>
  </si>
  <si>
    <t>CDUVDU10390</t>
  </si>
  <si>
    <t>Carry out removal of damaged refractory</t>
  </si>
  <si>
    <t>23/04/2023 12:51:44</t>
  </si>
  <si>
    <t>23/04/2023 12:52:44</t>
  </si>
  <si>
    <t>05/04/2023 08:00:00</t>
  </si>
  <si>
    <t>05/04/2023 20:00:00</t>
  </si>
  <si>
    <t>CDUVDU10940</t>
  </si>
  <si>
    <t>Application of refractory lining</t>
  </si>
  <si>
    <t>06/04/2023 08:00:00</t>
  </si>
  <si>
    <t>CDUVDU11670</t>
  </si>
  <si>
    <t>Carry out installation of liner plante and allignment</t>
  </si>
  <si>
    <t>CDUVDU12070</t>
  </si>
  <si>
    <t>Carry out Testing with operations</t>
  </si>
  <si>
    <t>CDUVDU1590</t>
  </si>
  <si>
    <t>Carry out Blinding</t>
  </si>
  <si>
    <t>30/03/2023 18:00:00</t>
  </si>
  <si>
    <t>CDUVDU1780</t>
  </si>
  <si>
    <t>Removal of electrical connection of motor</t>
  </si>
  <si>
    <t>31/03/2023 02:00:00</t>
  </si>
  <si>
    <t>ELECTRICAL</t>
  </si>
  <si>
    <t>CDUVDU1920</t>
  </si>
  <si>
    <t>Provide temperory support to soot blower base plate</t>
  </si>
  <si>
    <t>CDUVDU2480</t>
  </si>
  <si>
    <t>Carry out removal of Top Cover</t>
  </si>
  <si>
    <t>CDUVDU2940</t>
  </si>
  <si>
    <t>Retard Soot blower pipe manually</t>
  </si>
  <si>
    <t>CDUVDU4050</t>
  </si>
  <si>
    <t>Carry out Cleaning of Soot Blower Pipe</t>
  </si>
  <si>
    <t>01/04/2023 14:00:00</t>
  </si>
  <si>
    <t>CDUVDU5060</t>
  </si>
  <si>
    <t>Application of grease to chains, Gear box and make it operatable</t>
  </si>
  <si>
    <t>CDUVDU9950</t>
  </si>
  <si>
    <t>Carry out dismantle of liner plate</t>
  </si>
  <si>
    <t>CDUVDU1580</t>
  </si>
  <si>
    <t>31/03/2023 09:42:43</t>
  </si>
  <si>
    <t>04/04/2023 11:02:33</t>
  </si>
  <si>
    <t>CDUVDU24330</t>
  </si>
  <si>
    <t>02/04/2023 16:33:32</t>
  </si>
  <si>
    <t>CDUVDU2990</t>
  </si>
  <si>
    <t>31/03/2023 17:33:25</t>
  </si>
  <si>
    <t>01/04/2023 19:26:48</t>
  </si>
  <si>
    <t>CDUVDU4020</t>
  </si>
  <si>
    <t>31/03/2023 17:33:53</t>
  </si>
  <si>
    <t>31/03/2023 18:21:01</t>
  </si>
  <si>
    <t>CDUVDU6390</t>
  </si>
  <si>
    <t>10/04/2023 10:54:53</t>
  </si>
  <si>
    <t>CDUVDU10420</t>
  </si>
  <si>
    <t>09/04/2023 15:51:17</t>
  </si>
  <si>
    <t>16/04/2023 12:33:32</t>
  </si>
  <si>
    <t>06/04/2023 20:00:00</t>
  </si>
  <si>
    <t>CDUVDU10950</t>
  </si>
  <si>
    <t>09/04/2023 15:54:38</t>
  </si>
  <si>
    <t>09/04/2023 15:54:43</t>
  </si>
  <si>
    <t>CDUVDU13280</t>
  </si>
  <si>
    <t>09/04/2023 15:55:04</t>
  </si>
  <si>
    <t>09/04/2023 15:55:11</t>
  </si>
  <si>
    <t>08/04/2023 02:00:00</t>
  </si>
  <si>
    <t>CDUVDU14410</t>
  </si>
  <si>
    <t>16/04/2023 11:21:57</t>
  </si>
  <si>
    <t>16/04/2023 11:22:05</t>
  </si>
  <si>
    <t>08/04/2023 22:00:00</t>
  </si>
  <si>
    <t>CDUVDU15950</t>
  </si>
  <si>
    <t>17/04/2023 15:00:25</t>
  </si>
  <si>
    <t>17/04/2023 15:00:30</t>
  </si>
  <si>
    <t>09/04/2023 00:00:00</t>
  </si>
  <si>
    <t>CDUVDU16070</t>
  </si>
  <si>
    <t>16/04/2023 11:13:31</t>
  </si>
  <si>
    <t>16/04/2023 11:13:47</t>
  </si>
  <si>
    <t>09/04/2023 02:00:00</t>
  </si>
  <si>
    <t>CDUVDU16280</t>
  </si>
  <si>
    <t>16/04/2023 11:14:43</t>
  </si>
  <si>
    <t>16/04/2023 11:15:56</t>
  </si>
  <si>
    <t>CDUVDU17300</t>
  </si>
  <si>
    <t>16/04/2023 11:16:06</t>
  </si>
  <si>
    <t>16/04/2023 11:16:12</t>
  </si>
  <si>
    <t>CDUVDU19150</t>
  </si>
  <si>
    <t>16/04/2023 11:16:34</t>
  </si>
  <si>
    <t>16/04/2023 11:16:40</t>
  </si>
  <si>
    <t>11/04/2023 04:00:00</t>
  </si>
  <si>
    <t>CDUVDU21190</t>
  </si>
  <si>
    <t>16/04/2023 11:17:18</t>
  </si>
  <si>
    <t>16/04/2023 11:17:27</t>
  </si>
  <si>
    <t>11/04/2023 22:00:00</t>
  </si>
  <si>
    <t>CDUVDU23020</t>
  </si>
  <si>
    <t>16/04/2023 11:17:59</t>
  </si>
  <si>
    <t>16/04/2023 11:18:03</t>
  </si>
  <si>
    <t>12/04/2023 16:00:00</t>
  </si>
  <si>
    <t>CDUVDU24560</t>
  </si>
  <si>
    <t>17/04/2023 15:00:43</t>
  </si>
  <si>
    <t>17/04/2023 15:00:47</t>
  </si>
  <si>
    <t>CDUVDU24640</t>
  </si>
  <si>
    <t>17/04/2023 15:27:57</t>
  </si>
  <si>
    <t>18/04/2023 11:48:51</t>
  </si>
  <si>
    <t>12/04/2023 22:00:00</t>
  </si>
  <si>
    <t>CDUVDU4060</t>
  </si>
  <si>
    <t>02/04/2023 11:05:11</t>
  </si>
  <si>
    <t>02/04/2023 16:38:56</t>
  </si>
  <si>
    <t>CDUVDU6090</t>
  </si>
  <si>
    <t>02/04/2023 19:25:06</t>
  </si>
  <si>
    <t>06/04/2023 09:25:45</t>
  </si>
  <si>
    <t>CDUVDU7410</t>
  </si>
  <si>
    <t>09/04/2023 09:06:57</t>
  </si>
  <si>
    <t>17/04/2023 15:03:02</t>
  </si>
  <si>
    <t>CDUVDU7420</t>
  </si>
  <si>
    <t>Carry out cutting of  5 Nos. tube</t>
  </si>
  <si>
    <t>09/04/2023 09:08:32</t>
  </si>
  <si>
    <t>09/04/2023 09:48:37</t>
  </si>
  <si>
    <t>03/04/2023 20:00:00</t>
  </si>
  <si>
    <t>CDUVDU8360</t>
  </si>
  <si>
    <t>09/04/2023 11:02:28</t>
  </si>
  <si>
    <t>09/04/2023 11:02:34</t>
  </si>
  <si>
    <t>CDUVDU8660</t>
  </si>
  <si>
    <t>16/04/2023 10:10:27</t>
  </si>
  <si>
    <t>16/04/2023 10:34:53</t>
  </si>
  <si>
    <t>CDUVDU9230</t>
  </si>
  <si>
    <t>16/04/2023 14:15:36</t>
  </si>
  <si>
    <t>16/04/2023 14:33:27</t>
  </si>
  <si>
    <t>CDUVDU9340</t>
  </si>
  <si>
    <t>09/04/2023 11:07:53</t>
  </si>
  <si>
    <t>09/04/2023 14:39:15</t>
  </si>
  <si>
    <t>CDUVDU10150</t>
  </si>
  <si>
    <t>17/04/2023 11:13:05</t>
  </si>
  <si>
    <t>17/04/2023 11:17:45</t>
  </si>
  <si>
    <t>05/04/2023 10:00:00</t>
  </si>
  <si>
    <t>CDUVDU11090</t>
  </si>
  <si>
    <t>16/04/2023 11:19:31</t>
  </si>
  <si>
    <t>16/04/2023 11:19:48</t>
  </si>
  <si>
    <t>05/04/2023 22:00:00</t>
  </si>
  <si>
    <t>CDUVDU12380</t>
  </si>
  <si>
    <t>16/04/2023 11:20:31</t>
  </si>
  <si>
    <t>16/04/2023 11:20:40</t>
  </si>
  <si>
    <t>CDUVDU13640</t>
  </si>
  <si>
    <t>16/04/2023 14:16:36</t>
  </si>
  <si>
    <t>16/04/2023 14:34:31</t>
  </si>
  <si>
    <t>07/04/2023 16:00:00</t>
  </si>
  <si>
    <t>CDUVDU24950</t>
  </si>
  <si>
    <t>17/04/2023 15:29:43</t>
  </si>
  <si>
    <t>17/04/2023 15:29:55</t>
  </si>
  <si>
    <t>13/04/2023 02:00:00</t>
  </si>
  <si>
    <t>CDUVDU3000</t>
  </si>
  <si>
    <t>02/04/2023 12:02:14</t>
  </si>
  <si>
    <t>08/04/2023 10:02:26</t>
  </si>
  <si>
    <t>02/04/2023 00:00:00</t>
  </si>
  <si>
    <t>CDUVDU4870</t>
  </si>
  <si>
    <t>09/04/2023 09:07:09</t>
  </si>
  <si>
    <t>12/04/2023 11:36:39</t>
  </si>
  <si>
    <t>02/04/2023 12:00:00</t>
  </si>
  <si>
    <t>CDUVDU6260</t>
  </si>
  <si>
    <t>16/04/2023 10:53:50</t>
  </si>
  <si>
    <t>16/04/2023 10:56:29</t>
  </si>
  <si>
    <t>03/04/2023 00:00:00</t>
  </si>
  <si>
    <t>CDUVDU6270</t>
  </si>
  <si>
    <t>Carry out cutting of  8 Nos. tube</t>
  </si>
  <si>
    <t>17/04/2023 15:00:56</t>
  </si>
  <si>
    <t>17/04/2023 15:01:02</t>
  </si>
  <si>
    <t>03/04/2023 04:00:00</t>
  </si>
  <si>
    <t>CDUVDU7080</t>
  </si>
  <si>
    <t>17/04/2023 15:28:51</t>
  </si>
  <si>
    <t>17/04/2023 15:28:56</t>
  </si>
  <si>
    <t>03/04/2023 12:00:00</t>
  </si>
  <si>
    <t>CDUVDU7460</t>
  </si>
  <si>
    <t>Carry out beveling of return bend of dismanteled tubes</t>
  </si>
  <si>
    <t>17/04/2023 15:01:23</t>
  </si>
  <si>
    <t>17/04/2023 15:01:28</t>
  </si>
  <si>
    <t>CDUVDU8020</t>
  </si>
  <si>
    <t>20/04/2023 16:31:29</t>
  </si>
  <si>
    <t>20/04/2023 16:31:33</t>
  </si>
  <si>
    <t>CDUVDU8450</t>
  </si>
  <si>
    <t>Carry out fit up</t>
  </si>
  <si>
    <t>16/04/2023 11:18:19</t>
  </si>
  <si>
    <t>16/04/2023 11:18:24</t>
  </si>
  <si>
    <t>04/04/2023 22:00:00</t>
  </si>
  <si>
    <t>CDUVDU8510</t>
  </si>
  <si>
    <t>16/04/2023 18:47:53</t>
  </si>
  <si>
    <t>16/04/2023 18:47:58</t>
  </si>
  <si>
    <t>04/04/2023 18:00:00</t>
  </si>
  <si>
    <t>CDUVDU9520</t>
  </si>
  <si>
    <t>16/04/2023 14:59:01</t>
  </si>
  <si>
    <t>16/04/2023 15:00:08</t>
  </si>
  <si>
    <t>CDUVDU9800</t>
  </si>
  <si>
    <t>Carry out Welding</t>
  </si>
  <si>
    <t>16/04/2023 11:18:49</t>
  </si>
  <si>
    <t>16/04/2023 11:18:55</t>
  </si>
  <si>
    <t>CDUVDU13630</t>
  </si>
  <si>
    <t>17/04/2023 15:30:59</t>
  </si>
  <si>
    <t>17/04/2023 15:31:13</t>
  </si>
  <si>
    <t>CDUVDU13800</t>
  </si>
  <si>
    <t>16/04/2023 18:48:33</t>
  </si>
  <si>
    <t>17/04/2023 15:31:31</t>
  </si>
  <si>
    <t>CDUVDU24630</t>
  </si>
  <si>
    <t>17/04/2023 15:31:54</t>
  </si>
  <si>
    <t>CDUVDU4030</t>
  </si>
  <si>
    <t>11/04/2023 12:02:53</t>
  </si>
  <si>
    <t>13/04/2023 11:00:14</t>
  </si>
  <si>
    <t>CDUVDU5040</t>
  </si>
  <si>
    <t>13/04/2023 11:41:12</t>
  </si>
  <si>
    <t>13/04/2023 11:41:17</t>
  </si>
  <si>
    <t>CDUVDU7390</t>
  </si>
  <si>
    <t>13/04/2023 11:46:42</t>
  </si>
  <si>
    <t>13/04/2023 11:46:47</t>
  </si>
  <si>
    <t>CDUVDU8080</t>
  </si>
  <si>
    <t>13/04/2023 15:44:39</t>
  </si>
  <si>
    <t>23/04/2023 12:50:41</t>
  </si>
  <si>
    <t>CDUVDU28650</t>
  </si>
  <si>
    <t>12/04/2023 11:34:44</t>
  </si>
  <si>
    <t>17/04/2023 15:34:06</t>
  </si>
  <si>
    <t>16/04/2023 18:00:00</t>
  </si>
  <si>
    <t>17/04/2023 06:00:00</t>
  </si>
  <si>
    <t>CDUVDU28970</t>
  </si>
  <si>
    <t>12/04/2023 11:35:01</t>
  </si>
  <si>
    <t>21/04/2023 19:46:40</t>
  </si>
  <si>
    <t>CDUVDU29410</t>
  </si>
  <si>
    <t>17/04/2023 15:34:28</t>
  </si>
  <si>
    <t>19/04/2023 19:36:00</t>
  </si>
  <si>
    <t>18/04/2023 10:00:00</t>
  </si>
  <si>
    <t>CDUVDU12890</t>
  </si>
  <si>
    <t>16/04/2023 11:53:08</t>
  </si>
  <si>
    <t>26/04/2023 13:04:58</t>
  </si>
  <si>
    <t>07/04/2023 02:00:00</t>
  </si>
  <si>
    <t>CDUVDU14400</t>
  </si>
  <si>
    <t>17/04/2023 15:35:30</t>
  </si>
  <si>
    <t>CDUVDU16270</t>
  </si>
  <si>
    <t>17/04/2023 15:35:56</t>
  </si>
  <si>
    <t>22/04/2023 19:30:47</t>
  </si>
  <si>
    <t>CDUVDU27910</t>
  </si>
  <si>
    <t>CDUVDU28660</t>
  </si>
  <si>
    <t>CDUVDU4040</t>
  </si>
  <si>
    <t>07/04/2023 19:29:03</t>
  </si>
  <si>
    <t>07/04/2023 19:29:18</t>
  </si>
  <si>
    <t>CDUVDU4041</t>
  </si>
  <si>
    <t>08/04/2023 10:00:47</t>
  </si>
  <si>
    <t>16/04/2023 12:34:50</t>
  </si>
  <si>
    <t>21/04/2023 14:00:00</t>
  </si>
  <si>
    <t>CDUVDU5050</t>
  </si>
  <si>
    <t>08/04/2023 15:25:42</t>
  </si>
  <si>
    <t>16/04/2023 09:56:09</t>
  </si>
  <si>
    <t>CDUVDU7400</t>
  </si>
  <si>
    <t>17/04/2023 15:35:01</t>
  </si>
  <si>
    <t>CDUVDU29500</t>
  </si>
  <si>
    <t>18/04/2023 22:00:00</t>
  </si>
  <si>
    <t>CDUVDU29700</t>
  </si>
  <si>
    <t>19/04/2023 22:00:00</t>
  </si>
  <si>
    <t>CDUVDU29960</t>
  </si>
  <si>
    <t>25/04/2023 08:38:37</t>
  </si>
  <si>
    <t>26/04/2023 13:06:21</t>
  </si>
  <si>
    <t>20/04/2023 16:00:00</t>
  </si>
  <si>
    <t>CDUVDU30070</t>
  </si>
  <si>
    <t>21/04/2023 16:00:00</t>
  </si>
  <si>
    <t>CDUVDU30080</t>
  </si>
  <si>
    <t>21/04/2023 10:00:00</t>
  </si>
  <si>
    <t>CDUVDU30150</t>
  </si>
  <si>
    <t>22/04/2023 04:00:00</t>
  </si>
  <si>
    <t>CDUVDU30170</t>
  </si>
  <si>
    <t>23/04/2023 04:00:00</t>
  </si>
  <si>
    <t>CDUVDU25200</t>
  </si>
  <si>
    <t>17/04/2023 15:33:14</t>
  </si>
  <si>
    <t>20/04/2023 16:33:02</t>
  </si>
  <si>
    <t>17/04/2023 02:00:00</t>
  </si>
  <si>
    <t>CDUVDU26430</t>
  </si>
  <si>
    <t>18/04/2023 14:41:53</t>
  </si>
  <si>
    <t>22/04/2023 12:20:58</t>
  </si>
  <si>
    <t>14/04/2023 02:00:00</t>
  </si>
  <si>
    <t>CDUVDU28550</t>
  </si>
  <si>
    <t>16/04/2023 10:44:36</t>
  </si>
  <si>
    <t>16/04/2023 12:33:44</t>
  </si>
  <si>
    <t>CDUVDU13140</t>
  </si>
  <si>
    <t>Checking internal clearance, bearing condition</t>
  </si>
  <si>
    <t>31/03/2023 11:35:46</t>
  </si>
  <si>
    <t>07/04/2023 19:04:20</t>
  </si>
  <si>
    <t>ID/FD FAN</t>
  </si>
  <si>
    <t>CDUVDU21460</t>
  </si>
  <si>
    <t>Overhauling of fan and motors</t>
  </si>
  <si>
    <t>04/04/2023 11:08:58</t>
  </si>
  <si>
    <t>26/04/2023 12:41:56</t>
  </si>
  <si>
    <t>CDUVDU28340</t>
  </si>
  <si>
    <t>Checking of speed indication</t>
  </si>
  <si>
    <t>26/04/2023 12:44:38</t>
  </si>
  <si>
    <t>26/04/2023 12:44:51</t>
  </si>
  <si>
    <t>CDUVDU28980</t>
  </si>
  <si>
    <t>Box up</t>
  </si>
  <si>
    <t>26/04/2023 12:45:04</t>
  </si>
  <si>
    <t>26/04/2023 12:45:09</t>
  </si>
  <si>
    <t>CDUVDU29420</t>
  </si>
  <si>
    <t>Alignment of fan and Deblinding</t>
  </si>
  <si>
    <t>26/04/2023 12:46:15</t>
  </si>
  <si>
    <t>19/04/2023 06:00:00</t>
  </si>
  <si>
    <t>CDUVDU3010</t>
  </si>
  <si>
    <t>Blinding &amp; dropping of Fluid coupling and sent to Workshop</t>
  </si>
  <si>
    <t>31/03/2023 11:22:00</t>
  </si>
  <si>
    <t>31/03/2023 11:22:18</t>
  </si>
  <si>
    <t>CDUVDU5330</t>
  </si>
  <si>
    <t>Fluid coupling preventive checking at Workshop.</t>
  </si>
  <si>
    <t>31/03/2023 11:22:29</t>
  </si>
  <si>
    <t>23/04/2023 12:54:25</t>
  </si>
  <si>
    <t>CDUVDU10230</t>
  </si>
  <si>
    <t>Inspection of the Internals &amp; Fan Installation</t>
  </si>
  <si>
    <t>06/04/2023 10:37:42</t>
  </si>
  <si>
    <t>12/04/2023 10:30:40</t>
  </si>
  <si>
    <t>13/04/2023 06:00:00</t>
  </si>
  <si>
    <t>01-KA-02B</t>
  </si>
  <si>
    <t>FD FAN</t>
  </si>
  <si>
    <t>CDUVDU25400</t>
  </si>
  <si>
    <t>Casing Box-up</t>
  </si>
  <si>
    <t>12/04/2023 10:30:49</t>
  </si>
  <si>
    <t>16/04/2023 12:01:58</t>
  </si>
  <si>
    <t>15/04/2023 06:00:00</t>
  </si>
  <si>
    <t>CDUVDU27540</t>
  </si>
  <si>
    <t>Bearing Installation and fan alignment</t>
  </si>
  <si>
    <t>17/04/2023 15:56:11</t>
  </si>
  <si>
    <t>25/04/2023 15:23:19</t>
  </si>
  <si>
    <t>CDUVDU29430</t>
  </si>
  <si>
    <t>Auxiliary System Installation</t>
  </si>
  <si>
    <t>21/04/2023 19:08:52</t>
  </si>
  <si>
    <t>25/04/2023 15:23:26</t>
  </si>
  <si>
    <t>CDUVDU5340</t>
  </si>
  <si>
    <t>Removal of auxiliary systems</t>
  </si>
  <si>
    <t>31/03/2023 11:20:25</t>
  </si>
  <si>
    <t>04/04/2023 18:07:45</t>
  </si>
  <si>
    <t>CDUVDU7630</t>
  </si>
  <si>
    <t>Removal of Casing</t>
  </si>
  <si>
    <t>31/03/2023 11:24:14</t>
  </si>
  <si>
    <t>04/04/2023 18:07:57</t>
  </si>
  <si>
    <t>CDUVDU10160</t>
  </si>
  <si>
    <t>Provide Handlamp/ladder/scaffolfing for internal inspection</t>
  </si>
  <si>
    <t>31/03/2023 09:49:19</t>
  </si>
  <si>
    <t>06/04/2023 17:39:07</t>
  </si>
  <si>
    <t>APH</t>
  </si>
  <si>
    <t>CDUVDU10220</t>
  </si>
  <si>
    <t>Insulation removal of Hot air and cold air duct for inspection</t>
  </si>
  <si>
    <t>06/04/2023 17:18:30</t>
  </si>
  <si>
    <t>13/04/2023 11:56:21</t>
  </si>
  <si>
    <t>12/04/2023 06:00:00</t>
  </si>
  <si>
    <t>CDUVDU11450</t>
  </si>
  <si>
    <t>Cleaning and inspection of APH module</t>
  </si>
  <si>
    <t>01/04/2023 11:10:21</t>
  </si>
  <si>
    <t>22/04/2023 19:34:48</t>
  </si>
  <si>
    <t>CDUVDU23050</t>
  </si>
  <si>
    <t>Carry out detail inspection of ducts</t>
  </si>
  <si>
    <t>06/04/2023 11:45:21</t>
  </si>
  <si>
    <t>16/04/2023 11:16:22</t>
  </si>
  <si>
    <t>CDUVDU24960</t>
  </si>
  <si>
    <t>Repair (if any) including refractory</t>
  </si>
  <si>
    <t>22/04/2023 12:22:46</t>
  </si>
  <si>
    <t>22/04/2023 19:35:54</t>
  </si>
  <si>
    <t>CDUVDU29940</t>
  </si>
  <si>
    <t>Removing if Scaffolding and Lighting Arrangement</t>
  </si>
  <si>
    <t>22/04/2023 19:36:19</t>
  </si>
  <si>
    <t>22/04/2023 19:36:24</t>
  </si>
  <si>
    <t>20/04/2023 22:00:00</t>
  </si>
  <si>
    <t>CDUVDU30110</t>
  </si>
  <si>
    <t>23/04/2023 12:55:02</t>
  </si>
  <si>
    <t>21/04/2023 19:00:00</t>
  </si>
  <si>
    <t>CDUVDU8970</t>
  </si>
  <si>
    <t>Open all access doors</t>
  </si>
  <si>
    <t>29/03/2023 11:16:34</t>
  </si>
  <si>
    <t>30/03/2023 15:23:41</t>
  </si>
  <si>
    <t>CDUVDU10960</t>
  </si>
  <si>
    <t>Carry out Cleaning of shell,tray and nozzles</t>
  </si>
  <si>
    <t>06/04/2023 16:21:23</t>
  </si>
  <si>
    <t>14/04/2023 15:18:56</t>
  </si>
  <si>
    <t>COLUMN</t>
  </si>
  <si>
    <t>CDUVDU15860</t>
  </si>
  <si>
    <t>Carry out WFMPI, DP, UFD, of all weld joints internally and externally</t>
  </si>
  <si>
    <t>16/04/2023 14:17:42</t>
  </si>
  <si>
    <t>16/04/2023 14:18:42</t>
  </si>
  <si>
    <t>CDUVDU1630</t>
  </si>
  <si>
    <t>31/03/2023 10:38:51</t>
  </si>
  <si>
    <t>03/04/2023 19:32:28</t>
  </si>
  <si>
    <t>CDUVDU2010</t>
  </si>
  <si>
    <t>03/04/2023 19:33:13</t>
  </si>
  <si>
    <t>03/04/2023 19:33:22</t>
  </si>
  <si>
    <t>CDUVDU20460</t>
  </si>
  <si>
    <t>Carry out repair if any as per recommendation</t>
  </si>
  <si>
    <t>16/04/2023 19:27:44</t>
  </si>
  <si>
    <t>16/04/2023 19:27:49</t>
  </si>
  <si>
    <t>REPAIR</t>
  </si>
  <si>
    <t>CDUVDU25570</t>
  </si>
  <si>
    <t>Carry out Inspection by Inspection dept</t>
  </si>
  <si>
    <t>16/04/2023 19:27:57</t>
  </si>
  <si>
    <t>16/04/2023 19:28:04</t>
  </si>
  <si>
    <t>CDUVDU25870</t>
  </si>
  <si>
    <t>Installation of Internal</t>
  </si>
  <si>
    <t>17/04/2023 11:29:33</t>
  </si>
  <si>
    <t>17/04/2023 11:29:46</t>
  </si>
  <si>
    <t>CDUVDU26960</t>
  </si>
  <si>
    <t>Carry out TS Inspection</t>
  </si>
  <si>
    <t>19/04/2023 19:24:35</t>
  </si>
  <si>
    <t>19/04/2023 19:24:39</t>
  </si>
  <si>
    <t>CDUVDU27170</t>
  </si>
  <si>
    <t>17/04/2023 11:31:04</t>
  </si>
  <si>
    <t>17/04/2023 11:31:10</t>
  </si>
  <si>
    <t>CDUVDU28020</t>
  </si>
  <si>
    <t>Carry out Tray manway box up</t>
  </si>
  <si>
    <t>19/04/2023 19:24:49</t>
  </si>
  <si>
    <t>20/04/2023 14:52:02</t>
  </si>
  <si>
    <t>17/04/2023 04:30:00</t>
  </si>
  <si>
    <t>TRAY MANWAY BOX UP</t>
  </si>
  <si>
    <t>CDUVDU28750</t>
  </si>
  <si>
    <t>Carry out Manway box up with torquing</t>
  </si>
  <si>
    <t>20/04/2023 12:07:10</t>
  </si>
  <si>
    <t>20/04/2023 19:35:28</t>
  </si>
  <si>
    <t>CDUVDU29290</t>
  </si>
  <si>
    <t>25/04/2023 11:27:04</t>
  </si>
  <si>
    <t>19/04/2023 04:30:00</t>
  </si>
  <si>
    <t>CDUVDU3040</t>
  </si>
  <si>
    <t>Carry out preparation of air hose for ventilation and Hand lamp for lighting</t>
  </si>
  <si>
    <t>05/04/2023 10:38:24</t>
  </si>
  <si>
    <t>06/04/2023 09:22:23</t>
  </si>
  <si>
    <t>CDUVDU3080</t>
  </si>
  <si>
    <t>Insulation removal</t>
  </si>
  <si>
    <t>13/04/2023 15:47:50</t>
  </si>
  <si>
    <t>20/04/2023 20:09:55</t>
  </si>
  <si>
    <t>CDUVDU3860</t>
  </si>
  <si>
    <t>06/04/2023 11:02:40</t>
  </si>
  <si>
    <t>06/04/2023 11:02:45</t>
  </si>
  <si>
    <t>CDUVDU4560</t>
  </si>
  <si>
    <t>Carry out internal scaffolding on top and bottom</t>
  </si>
  <si>
    <t>16/04/2023 17:33:09</t>
  </si>
  <si>
    <t>16/04/2023 17:33:14</t>
  </si>
  <si>
    <t>04/04/2023 04:30:00</t>
  </si>
  <si>
    <t>CDUVDU5370</t>
  </si>
  <si>
    <t>Carry out UT Gauging</t>
  </si>
  <si>
    <t>16/04/2023 17:32:46</t>
  </si>
  <si>
    <t>16/04/2023 17:32:50</t>
  </si>
  <si>
    <t>CDUVDU8380</t>
  </si>
  <si>
    <t>Carry out tray manway opening</t>
  </si>
  <si>
    <t>06/04/2023 16:21:02</t>
  </si>
  <si>
    <t>08/04/2023 17:18:21</t>
  </si>
  <si>
    <t>TRAY MANWAY OPEN</t>
  </si>
  <si>
    <t>CDUVDU9680</t>
  </si>
  <si>
    <t>Internal Removal</t>
  </si>
  <si>
    <t>17/04/2023 11:29:07</t>
  </si>
  <si>
    <t>17/04/2023 11:29:12</t>
  </si>
  <si>
    <t>CDUVDU11000</t>
  </si>
  <si>
    <t>17/04/2023 11:31:53</t>
  </si>
  <si>
    <t>17/04/2023 11:32:01</t>
  </si>
  <si>
    <t>CDUVDU12560</t>
  </si>
  <si>
    <t>Carry out Cleaning of shell and nozzles</t>
  </si>
  <si>
    <t>06/04/2023 16:23:39</t>
  </si>
  <si>
    <t>14/04/2023 15:19:10</t>
  </si>
  <si>
    <t>CDUVDU19160</t>
  </si>
  <si>
    <t>16/04/2023 14:20:41</t>
  </si>
  <si>
    <t>16/04/2023 14:21:41</t>
  </si>
  <si>
    <t>CDUVDU2020</t>
  </si>
  <si>
    <t>31/03/2023 10:39:19</t>
  </si>
  <si>
    <t>03/04/2023 19:32:42</t>
  </si>
  <si>
    <t>CDUVDU23930</t>
  </si>
  <si>
    <t>17/04/2023 11:32:43</t>
  </si>
  <si>
    <t>19/04/2023 19:25:04</t>
  </si>
  <si>
    <t>CDUVDU27180</t>
  </si>
  <si>
    <t>17/04/2023 11:32:59</t>
  </si>
  <si>
    <t>17/04/2023 12:02:22</t>
  </si>
  <si>
    <t>CDUVDU27400</t>
  </si>
  <si>
    <t>17/04/2023 11:32:16</t>
  </si>
  <si>
    <t>17/04/2023 11:32:22</t>
  </si>
  <si>
    <t>CDUVDU28220</t>
  </si>
  <si>
    <t>19/04/2023 19:25:33</t>
  </si>
  <si>
    <t>19/04/2023 19:25:39</t>
  </si>
  <si>
    <t>16/04/2023 16:30:00</t>
  </si>
  <si>
    <t>CDUVDU28420</t>
  </si>
  <si>
    <t>17/04/2023 11:33:13</t>
  </si>
  <si>
    <t>17/04/2023 11:33:20</t>
  </si>
  <si>
    <t>17/04/2023 16:30:00</t>
  </si>
  <si>
    <t>CDUVDU29010</t>
  </si>
  <si>
    <t>19/04/2023 19:25:45</t>
  </si>
  <si>
    <t>20/04/2023 14:52:13</t>
  </si>
  <si>
    <t>CDUVDU29470</t>
  </si>
  <si>
    <t>20/04/2023 19:36:35</t>
  </si>
  <si>
    <t>20/04/2023 19:36:40</t>
  </si>
  <si>
    <t>19/04/2023 16:30:00</t>
  </si>
  <si>
    <t>CDUVDU29870</t>
  </si>
  <si>
    <t>25/04/2023 11:27:11</t>
  </si>
  <si>
    <t>20/04/2023 16:30:00</t>
  </si>
  <si>
    <t>CDUVDU3050</t>
  </si>
  <si>
    <t>03/04/2023 19:33:40</t>
  </si>
  <si>
    <t>03/04/2023 19:33:44</t>
  </si>
  <si>
    <t>CDUVDU3090</t>
  </si>
  <si>
    <t>13/04/2023 15:48:31</t>
  </si>
  <si>
    <t>19/04/2023 19:27:13</t>
  </si>
  <si>
    <t>CDUVDU5350</t>
  </si>
  <si>
    <t>05/04/2023 10:40:25</t>
  </si>
  <si>
    <t>05/04/2023 18:52:13</t>
  </si>
  <si>
    <t>CDUVDU5380</t>
  </si>
  <si>
    <t>16/04/2023 12:09:41</t>
  </si>
  <si>
    <t>16/04/2023 12:09:46</t>
  </si>
  <si>
    <t>CDUVDU6140</t>
  </si>
  <si>
    <t>06/04/2023 11:02:58</t>
  </si>
  <si>
    <t>06/04/2023 11:03:04</t>
  </si>
  <si>
    <t>CDUVDU6780</t>
  </si>
  <si>
    <t>16/04/2023 17:43:57</t>
  </si>
  <si>
    <t>16/04/2023 17:44:02</t>
  </si>
  <si>
    <t>CDUVDU9630</t>
  </si>
  <si>
    <t>06/04/2023 16:23:00</t>
  </si>
  <si>
    <t>07/04/2023 19:17:50</t>
  </si>
  <si>
    <t>CDUVDU10970</t>
  </si>
  <si>
    <t>06/04/2023 16:24:25</t>
  </si>
  <si>
    <t>07/04/2023 19:18:18</t>
  </si>
  <si>
    <t>CDUVDU12580</t>
  </si>
  <si>
    <t>17/04/2023 11:33:39</t>
  </si>
  <si>
    <t>17/04/2023 11:33:44</t>
  </si>
  <si>
    <t>CDUVDU13970</t>
  </si>
  <si>
    <t>06/04/2023 16:27:43</t>
  </si>
  <si>
    <t>14/04/2023 15:19:23</t>
  </si>
  <si>
    <t>CDUVDU19170</t>
  </si>
  <si>
    <t>16/04/2023 14:19:45</t>
  </si>
  <si>
    <t>16/04/2023 14:20:45</t>
  </si>
  <si>
    <t>CDUVDU23940</t>
  </si>
  <si>
    <t>17/04/2023 11:34:01</t>
  </si>
  <si>
    <t>19/04/2023 19:26:21</t>
  </si>
  <si>
    <t>CDUVDU27190</t>
  </si>
  <si>
    <t>17/04/2023 11:34:24</t>
  </si>
  <si>
    <t>17/04/2023 12:03:34</t>
  </si>
  <si>
    <t>CDUVDU27410</t>
  </si>
  <si>
    <t>17/04/2023 11:34:40</t>
  </si>
  <si>
    <t>17/04/2023 11:34:46</t>
  </si>
  <si>
    <t>CDUVDU28230</t>
  </si>
  <si>
    <t>19/04/2023 19:26:38</t>
  </si>
  <si>
    <t>19/04/2023 19:26:43</t>
  </si>
  <si>
    <t>CDUVDU28430</t>
  </si>
  <si>
    <t>17/04/2023 11:34:59</t>
  </si>
  <si>
    <t>17/04/2023 11:35:09</t>
  </si>
  <si>
    <t>CDUVDU29020</t>
  </si>
  <si>
    <t>19/04/2023 19:26:49</t>
  </si>
  <si>
    <t>20/04/2023 14:52:25</t>
  </si>
  <si>
    <t>CDUVDU29480</t>
  </si>
  <si>
    <t>20/04/2023 12:09:16</t>
  </si>
  <si>
    <t>21/04/2023 19:22:17</t>
  </si>
  <si>
    <t>CDUVDU29880</t>
  </si>
  <si>
    <t>25/04/2023 11:27:19</t>
  </si>
  <si>
    <t>CDUVDU3060</t>
  </si>
  <si>
    <t>31/03/2023 10:39:37</t>
  </si>
  <si>
    <t>03/04/2023 19:32:53</t>
  </si>
  <si>
    <t>CDUVDU5360</t>
  </si>
  <si>
    <t>03/04/2023 19:34:17</t>
  </si>
  <si>
    <t>03/04/2023 19:35:00</t>
  </si>
  <si>
    <t>CDUVDU5390</t>
  </si>
  <si>
    <t>13/04/2023 15:48:10</t>
  </si>
  <si>
    <t>20/04/2023 20:10:10</t>
  </si>
  <si>
    <t>CDUVDU7640</t>
  </si>
  <si>
    <t>05/04/2023 10:40:52</t>
  </si>
  <si>
    <t>06/04/2023 11:03:25</t>
  </si>
  <si>
    <t>CDUVDU7650</t>
  </si>
  <si>
    <t>16/04/2023 17:44:35</t>
  </si>
  <si>
    <t>16/04/2023 17:44:41</t>
  </si>
  <si>
    <t>CDUVDU7860</t>
  </si>
  <si>
    <t>06/04/2023 11:03:42</t>
  </si>
  <si>
    <t>06/04/2023 11:03:48</t>
  </si>
  <si>
    <t>CDUVDU8390</t>
  </si>
  <si>
    <t>16/04/2023 17:44:58</t>
  </si>
  <si>
    <t>16/04/2023 17:45:03</t>
  </si>
  <si>
    <t>CDUVDU1430</t>
  </si>
  <si>
    <t>30/03/2023 16:28:56</t>
  </si>
  <si>
    <t>05/04/2023 11:35:47</t>
  </si>
  <si>
    <t>31/03/2023 08:00:00</t>
  </si>
  <si>
    <t>CDUVDU14390</t>
  </si>
  <si>
    <t>16/04/2023 14:18:50</t>
  </si>
  <si>
    <t>16/04/2023 14:19:50</t>
  </si>
  <si>
    <t>CDUVDU1820</t>
  </si>
  <si>
    <t>02/04/2023 14:51:25</t>
  </si>
  <si>
    <t>03/04/2023 16:03:23</t>
  </si>
  <si>
    <t>CDUVDU1840</t>
  </si>
  <si>
    <t>13/04/2023 09:24:39</t>
  </si>
  <si>
    <t>13/04/2023 09:36:29</t>
  </si>
  <si>
    <t>CDUVDU18550</t>
  </si>
  <si>
    <t>Carry out repair and replacement of fastner ( 36 nos.)  if any as per recommendation</t>
  </si>
  <si>
    <t>17/04/2023 11:36:39</t>
  </si>
  <si>
    <t>19/04/2023 19:29:46</t>
  </si>
  <si>
    <t>14/04/2023 10:00:00</t>
  </si>
  <si>
    <t>CDUVDU26420</t>
  </si>
  <si>
    <t>17/04/2023 11:38:06</t>
  </si>
  <si>
    <t>17/04/2023 12:05:19</t>
  </si>
  <si>
    <t>14/04/2023 16:00:00</t>
  </si>
  <si>
    <t>CDUVDU26750</t>
  </si>
  <si>
    <t>17/04/2023 11:38:28</t>
  </si>
  <si>
    <t>17/04/2023 11:38:33</t>
  </si>
  <si>
    <t>16/04/2023 04:00:00</t>
  </si>
  <si>
    <t>CDUVDU2760</t>
  </si>
  <si>
    <t>04/04/2023 12:40:17</t>
  </si>
  <si>
    <t>04/04/2023 12:41:44</t>
  </si>
  <si>
    <t>01/04/2023 10:00:00</t>
  </si>
  <si>
    <t>CDUVDU2770</t>
  </si>
  <si>
    <t>17/04/2023 11:12:00</t>
  </si>
  <si>
    <t>17/04/2023 19:13:46</t>
  </si>
  <si>
    <t>CDUVDU27970</t>
  </si>
  <si>
    <t>19/04/2023 10:36:49</t>
  </si>
  <si>
    <t>19/04/2023 10:36:54</t>
  </si>
  <si>
    <t>16/04/2023 10:00:00</t>
  </si>
  <si>
    <t>CDUVDU28200</t>
  </si>
  <si>
    <t>19/04/2023 19:48:15</t>
  </si>
  <si>
    <t>19/04/2023 19:48:20</t>
  </si>
  <si>
    <t>17/04/2023 10:00:00</t>
  </si>
  <si>
    <t>CDUVDU28850</t>
  </si>
  <si>
    <t>19/04/2023 19:48:33</t>
  </si>
  <si>
    <t>20/04/2023 07:13:15</t>
  </si>
  <si>
    <t>CDUVDU2910</t>
  </si>
  <si>
    <t>04/04/2023 17:41:59</t>
  </si>
  <si>
    <t>04/04/2023 18:56:49</t>
  </si>
  <si>
    <t>01/04/2023 22:00:00</t>
  </si>
  <si>
    <t>CDUVDU29370</t>
  </si>
  <si>
    <t>20/04/2023 07:12:10</t>
  </si>
  <si>
    <t>21/04/2023 19:23:54</t>
  </si>
  <si>
    <t>19/04/2023 10:00:00</t>
  </si>
  <si>
    <t>CDUVDU29770</t>
  </si>
  <si>
    <t>20/04/2023 07:12:22</t>
  </si>
  <si>
    <t>24/04/2023 17:11:14</t>
  </si>
  <si>
    <t>CDUVDU4010</t>
  </si>
  <si>
    <t>16/04/2023 10:16:57</t>
  </si>
  <si>
    <t>16/04/2023 10:17:04</t>
  </si>
  <si>
    <t>02/04/2023 22:00:00</t>
  </si>
  <si>
    <t>CDUVDU6370</t>
  </si>
  <si>
    <t>05/04/2023 11:36:19</t>
  </si>
  <si>
    <t>06/04/2023 11:09:30</t>
  </si>
  <si>
    <t>CDUVDU8100</t>
  </si>
  <si>
    <t>17/04/2023 11:36:54</t>
  </si>
  <si>
    <t>17/04/2023 11:36:59</t>
  </si>
  <si>
    <t>CDUVDU9930</t>
  </si>
  <si>
    <t>06/04/2023 18:03:03</t>
  </si>
  <si>
    <t>15/04/2023 10:37:32</t>
  </si>
  <si>
    <t>CDUVDU11690</t>
  </si>
  <si>
    <t>11/04/2023 05:34:11</t>
  </si>
  <si>
    <t>17/04/2023 19:14:25</t>
  </si>
  <si>
    <t>CDUVDU13980</t>
  </si>
  <si>
    <t>Carry out wear plate repair</t>
  </si>
  <si>
    <t>16/04/2023 10:22:29</t>
  </si>
  <si>
    <t>16/04/2023 10:22:34</t>
  </si>
  <si>
    <t>CDUVDU18050</t>
  </si>
  <si>
    <t>CT 4 deck plate spares replacement as per recommendation</t>
  </si>
  <si>
    <t>17/04/2023 11:40:02</t>
  </si>
  <si>
    <t>17/04/2023 11:40:08</t>
  </si>
  <si>
    <t>CDUVDU2030</t>
  </si>
  <si>
    <t>27/03/2023 17:52:00</t>
  </si>
  <si>
    <t>02/04/2023 09:54:04</t>
  </si>
  <si>
    <t>CDUVDU2780</t>
  </si>
  <si>
    <t>01/04/2023 15:39:19</t>
  </si>
  <si>
    <t>02/04/2023 09:55:40</t>
  </si>
  <si>
    <t>CDUVDU28310</t>
  </si>
  <si>
    <t>Replacement of Packing</t>
  </si>
  <si>
    <t>08/04/2023 17:27:14</t>
  </si>
  <si>
    <t>08/04/2023 18:44:34</t>
  </si>
  <si>
    <t>CDUVDU29630</t>
  </si>
  <si>
    <t>16/04/2023 10:25:19</t>
  </si>
  <si>
    <t>17/04/2023 12:49:54</t>
  </si>
  <si>
    <t>CDUVDU29730</t>
  </si>
  <si>
    <t>Carry out inspection by TS</t>
  </si>
  <si>
    <t>18/04/2023 10:06:19</t>
  </si>
  <si>
    <t>18/04/2023 10:06:27</t>
  </si>
  <si>
    <t>19/04/2023 12:30:00</t>
  </si>
  <si>
    <t>CDUVDU29800</t>
  </si>
  <si>
    <t>18/04/2023 10:06:48</t>
  </si>
  <si>
    <t>18/04/2023 10:12:09</t>
  </si>
  <si>
    <t>20/04/2023 08:30:00</t>
  </si>
  <si>
    <t>CDUVDU30030</t>
  </si>
  <si>
    <t>18/04/2023 10:12:20</t>
  </si>
  <si>
    <t>18/04/2023 10:12:27</t>
  </si>
  <si>
    <t>21/04/2023 02:30:00</t>
  </si>
  <si>
    <t>CDUVDU30130</t>
  </si>
  <si>
    <t>18/04/2023 14:55:17</t>
  </si>
  <si>
    <t>19/04/2023 09:28:57</t>
  </si>
  <si>
    <t>21/04/2023 20:30:00</t>
  </si>
  <si>
    <t>CDUVDU30160</t>
  </si>
  <si>
    <t>19/04/2023 00:04:14</t>
  </si>
  <si>
    <t>20/04/2023 02:43:35</t>
  </si>
  <si>
    <t>22/04/2023 14:30:00</t>
  </si>
  <si>
    <t>CDUVDU4500</t>
  </si>
  <si>
    <t>02/04/2023 09:59:26</t>
  </si>
  <si>
    <t>03/04/2023 12:16:39</t>
  </si>
  <si>
    <t>CDUVDU4570</t>
  </si>
  <si>
    <t>03/04/2023 12:17:05</t>
  </si>
  <si>
    <t>03/04/2023 12:17:27</t>
  </si>
  <si>
    <t>CDUVDU5070</t>
  </si>
  <si>
    <t>04/04/2023 09:44:27</t>
  </si>
  <si>
    <t>07/04/2023 18:32:32</t>
  </si>
  <si>
    <t>CDUVDU6790</t>
  </si>
  <si>
    <t>05/04/2023 11:41:07</t>
  </si>
  <si>
    <t>05/04/2023 19:13:45</t>
  </si>
  <si>
    <t>CDUVDU7920</t>
  </si>
  <si>
    <t>Carry out dismantling of internals</t>
  </si>
  <si>
    <t>03/04/2023 17:03:35</t>
  </si>
  <si>
    <t>05/04/2023 15:10:08</t>
  </si>
  <si>
    <t>CDUVDU9640</t>
  </si>
  <si>
    <t>05/04/2023 11:40:52</t>
  </si>
  <si>
    <t>11/04/2023 05:33:30</t>
  </si>
  <si>
    <t>CDUVDU12550</t>
  </si>
  <si>
    <t>06/04/2023 16:20:02</t>
  </si>
  <si>
    <t>24/04/2023 18:52:09</t>
  </si>
  <si>
    <t>CDUVDU12570</t>
  </si>
  <si>
    <t>Cleaning of Packing and Trays</t>
  </si>
  <si>
    <t>16/04/2023 10:15:19</t>
  </si>
  <si>
    <t>19/04/2023 19:49:36</t>
  </si>
  <si>
    <t>CDUVDU1620</t>
  </si>
  <si>
    <t>30/03/2023 19:50:28</t>
  </si>
  <si>
    <t>04/04/2023 09:29:14</t>
  </si>
  <si>
    <t>CDUVDU18040</t>
  </si>
  <si>
    <t>20/04/2023 12:03:17</t>
  </si>
  <si>
    <t>20/04/2023 12:03:24</t>
  </si>
  <si>
    <t>CDUVDU18080</t>
  </si>
  <si>
    <t>Deatiled Inspection of Tray</t>
  </si>
  <si>
    <t>18/04/2023 12:23:04</t>
  </si>
  <si>
    <t>23/04/2023 12:57:13</t>
  </si>
  <si>
    <t>CDUVDU2000</t>
  </si>
  <si>
    <t>04/04/2023 11:44:46</t>
  </si>
  <si>
    <t>05/04/2023 10:31:25</t>
  </si>
  <si>
    <t>CDUVDU23920</t>
  </si>
  <si>
    <t>Carry out repair and replacement of trays if any as per recommendation</t>
  </si>
  <si>
    <t>20/04/2023 12:08:00</t>
  </si>
  <si>
    <t>20/04/2023 12:08:05</t>
  </si>
  <si>
    <t>CDUVDU23950</t>
  </si>
  <si>
    <t>Column shell weld build-up considering the grooving of the TSR regions &amp; Inspection</t>
  </si>
  <si>
    <t>20/04/2023 12:07:16</t>
  </si>
  <si>
    <t>CDUVDU27640</t>
  </si>
  <si>
    <t>20/04/2023 12:05:35</t>
  </si>
  <si>
    <t>21/04/2023 09:20:54</t>
  </si>
  <si>
    <t>CDUVDU27790</t>
  </si>
  <si>
    <t>20/04/2023 12:04:38</t>
  </si>
  <si>
    <t>24/04/2023 18:52:16</t>
  </si>
  <si>
    <t>CDUVDU28010</t>
  </si>
  <si>
    <t>20/04/2023 14:04:17</t>
  </si>
  <si>
    <t>24/04/2023 18:52:26</t>
  </si>
  <si>
    <t>CDUVDU28740</t>
  </si>
  <si>
    <t>22/04/2023 19:06:41</t>
  </si>
  <si>
    <t>24/04/2023 18:52:39</t>
  </si>
  <si>
    <t>CDUVDU29460</t>
  </si>
  <si>
    <t>24/04/2023 18:52:50</t>
  </si>
  <si>
    <t>25/04/2023 07:33:25</t>
  </si>
  <si>
    <t>CDUVDU29860</t>
  </si>
  <si>
    <t>24/04/2023 18:53:08</t>
  </si>
  <si>
    <t>CDUVDU3030</t>
  </si>
  <si>
    <t>05/04/2023 12:31:34</t>
  </si>
  <si>
    <t>CDUVDU3850</t>
  </si>
  <si>
    <t>05/04/2023 18:51:33</t>
  </si>
  <si>
    <t>06/04/2023 11:02:27</t>
  </si>
  <si>
    <t>CDUVDU4550</t>
  </si>
  <si>
    <t>Carry out internal scaffolding on top and bottom and insulation removal</t>
  </si>
  <si>
    <t>07/04/2023 09:26:29</t>
  </si>
  <si>
    <t>14/04/2023 16:57:32</t>
  </si>
  <si>
    <t>CDUVDU7850</t>
  </si>
  <si>
    <t>06/04/2023 16:18:54</t>
  </si>
  <si>
    <t>09/04/2023 09:49:44</t>
  </si>
  <si>
    <t>04/04/2023 16:30:00</t>
  </si>
  <si>
    <t>CDUVDU7910</t>
  </si>
  <si>
    <t>15/04/2023 17:03:12</t>
  </si>
  <si>
    <t>20/04/2023 19:16:32</t>
  </si>
  <si>
    <t>CDUVDU9130</t>
  </si>
  <si>
    <t>Removal of Internals for detailed inspection</t>
  </si>
  <si>
    <t>10/04/2023 11:39:46</t>
  </si>
  <si>
    <t>17/04/2023 19:20:21</t>
  </si>
  <si>
    <t>CDUVDU9170</t>
  </si>
  <si>
    <t>Dismantle Distributor pipe</t>
  </si>
  <si>
    <t>17/04/2023 12:05:35</t>
  </si>
  <si>
    <t>19/04/2023 19:49:21</t>
  </si>
  <si>
    <t>CDUVDU9180</t>
  </si>
  <si>
    <t>19/04/2023 19:50:48</t>
  </si>
  <si>
    <t>20/04/2023 17:26:36</t>
  </si>
  <si>
    <t>CDUVDU13960</t>
  </si>
  <si>
    <t>Carry Out Inspection</t>
  </si>
  <si>
    <t>20/04/2023 09:17:49</t>
  </si>
  <si>
    <t>20/04/2023 09:17:53</t>
  </si>
  <si>
    <t>08/04/2023 04:00:00</t>
  </si>
  <si>
    <t>08/04/2023 08:00:00</t>
  </si>
  <si>
    <t>VESSEL</t>
  </si>
  <si>
    <t>CDUVDU14210</t>
  </si>
  <si>
    <t>Installation of Internals</t>
  </si>
  <si>
    <t>20/04/2023 09:18:04</t>
  </si>
  <si>
    <t>09/04/2023 08:00:00</t>
  </si>
  <si>
    <t>CDUVDU1450</t>
  </si>
  <si>
    <t>30/03/2023 05:28:16</t>
  </si>
  <si>
    <t>CDUVDU16080</t>
  </si>
  <si>
    <t>Box up of manhole cover</t>
  </si>
  <si>
    <t>21/04/2023 18:43:54</t>
  </si>
  <si>
    <t>22/04/2023 19:05:56</t>
  </si>
  <si>
    <t>09/04/2023 12:00:00</t>
  </si>
  <si>
    <t>CDUVDU16470</t>
  </si>
  <si>
    <t>21/04/2023 18:55:22</t>
  </si>
  <si>
    <t>10/04/2023 12:00:00</t>
  </si>
  <si>
    <t>CDUVDU1850</t>
  </si>
  <si>
    <t>Opening of manhole cover</t>
  </si>
  <si>
    <t>31/03/2023 16:00:00</t>
  </si>
  <si>
    <t>CDUVDU2300</t>
  </si>
  <si>
    <t>Manentry</t>
  </si>
  <si>
    <t>31/03/2023 20:00:00</t>
  </si>
  <si>
    <t>CDUVDU2310</t>
  </si>
  <si>
    <t>01/04/2023 04:00:00</t>
  </si>
  <si>
    <t>CDUVDU2390</t>
  </si>
  <si>
    <t>Pre-cleaning inspection</t>
  </si>
  <si>
    <t>01/04/2023 00:00:00</t>
  </si>
  <si>
    <t>CDUVDU2580</t>
  </si>
  <si>
    <t>Removal of Internals</t>
  </si>
  <si>
    <t>12/04/2023 11:52:54</t>
  </si>
  <si>
    <t>12/04/2023 11:53:01</t>
  </si>
  <si>
    <t>CDUVDU4350</t>
  </si>
  <si>
    <t>Internal cleaning</t>
  </si>
  <si>
    <t>05/04/2023 11:05:04</t>
  </si>
  <si>
    <t>15/04/2023 17:08:19</t>
  </si>
  <si>
    <t>CDUVDU8180</t>
  </si>
  <si>
    <t>15/04/2023 17:08:47</t>
  </si>
  <si>
    <t>04/04/2023 04:00:00</t>
  </si>
  <si>
    <t>CDUVDU8370</t>
  </si>
  <si>
    <t>Repair if any</t>
  </si>
  <si>
    <t>17/04/2023 11:48:02</t>
  </si>
  <si>
    <t>17/04/2023 12:12:10</t>
  </si>
  <si>
    <t>CDUVDU11370</t>
  </si>
  <si>
    <t>29/03/2023 19:48:25</t>
  </si>
  <si>
    <t>06/04/2023 12:00:00</t>
  </si>
  <si>
    <t>07/04/2023 12:00:00</t>
  </si>
  <si>
    <t>CDUVDU12970</t>
  </si>
  <si>
    <t>CDUVDU13270</t>
  </si>
  <si>
    <t>08/04/2023 11:40:23</t>
  </si>
  <si>
    <t>08/04/2023 11:40:28</t>
  </si>
  <si>
    <t>CDUVDU16810</t>
  </si>
  <si>
    <t>08/04/2023 11:40:45</t>
  </si>
  <si>
    <t>08/04/2023 11:40:50</t>
  </si>
  <si>
    <t>09/04/2023 20:00:00</t>
  </si>
  <si>
    <t>CDUVDU17220</t>
  </si>
  <si>
    <t>08/04/2023 11:41:13</t>
  </si>
  <si>
    <t>08/04/2023 11:41:23</t>
  </si>
  <si>
    <t>10/04/2023 20:00:00</t>
  </si>
  <si>
    <t>CDUVDU19490</t>
  </si>
  <si>
    <t>08/04/2023 11:41:34</t>
  </si>
  <si>
    <t>09/04/2023 19:21:04</t>
  </si>
  <si>
    <t>11/04/2023 00:00:00</t>
  </si>
  <si>
    <t>CDUVDU19990</t>
  </si>
  <si>
    <t>09/04/2023 19:21:13</t>
  </si>
  <si>
    <t>09/04/2023 19:21:18</t>
  </si>
  <si>
    <t>12/04/2023 00:00:00</t>
  </si>
  <si>
    <t>CDUVDU3820</t>
  </si>
  <si>
    <t>27/03/2023 10:04:01</t>
  </si>
  <si>
    <t>CDUVDU6160</t>
  </si>
  <si>
    <t>CDUVDU6640</t>
  </si>
  <si>
    <t>CDUVDU6650</t>
  </si>
  <si>
    <t>CDUVDU6810</t>
  </si>
  <si>
    <t>CDUVDU7100</t>
  </si>
  <si>
    <t>CDUVDU10250</t>
  </si>
  <si>
    <t>10/04/2023 09:35:08</t>
  </si>
  <si>
    <t>12/04/2023 11:23:25</t>
  </si>
  <si>
    <t>06/04/2023 14:30:00</t>
  </si>
  <si>
    <t>CDUVDU11530</t>
  </si>
  <si>
    <t>11/04/2023 16:56:44</t>
  </si>
  <si>
    <t>11/04/2023 16:56:49</t>
  </si>
  <si>
    <t>CDUVDU12110</t>
  </si>
  <si>
    <t>12/04/2023 11:37:15</t>
  </si>
  <si>
    <t>12/04/2023 11:37:20</t>
  </si>
  <si>
    <t>CDUVDU12120</t>
  </si>
  <si>
    <t>12/04/2023 11:31:15</t>
  </si>
  <si>
    <t>12/04/2023 11:31:22</t>
  </si>
  <si>
    <t>CDUVDU12450</t>
  </si>
  <si>
    <t>11/04/2023 16:57:00</t>
  </si>
  <si>
    <t>11/04/2023 19:57:00</t>
  </si>
  <si>
    <t>CDUVDU12640</t>
  </si>
  <si>
    <t>13/04/2023 07:57:00</t>
  </si>
  <si>
    <t>14/04/2023 07:58:04</t>
  </si>
  <si>
    <t>CDUVDU14040</t>
  </si>
  <si>
    <t>12/04/2023 11:36:15</t>
  </si>
  <si>
    <t>14/04/2023 12:21:25</t>
  </si>
  <si>
    <t>CDUVDU19380</t>
  </si>
  <si>
    <t>14/04/2023 12:22:25</t>
  </si>
  <si>
    <t>14/04/2023 12:22:28</t>
  </si>
  <si>
    <t>CDUVDU19710</t>
  </si>
  <si>
    <t>12/04/2023 11:31:35</t>
  </si>
  <si>
    <t>12/04/2023 11:32:42</t>
  </si>
  <si>
    <t>CDUVDU24370</t>
  </si>
  <si>
    <t>12/04/2023 11:34:09</t>
  </si>
  <si>
    <t>12/04/2023 11:34:14</t>
  </si>
  <si>
    <t>CDUVDU24670</t>
  </si>
  <si>
    <t>12/04/2023 11:34:32</t>
  </si>
  <si>
    <t>17/04/2023 17:45:22</t>
  </si>
  <si>
    <t>CDUVDU26040</t>
  </si>
  <si>
    <t>20/04/2023 16:19:37</t>
  </si>
  <si>
    <t>20/04/2023 16:19:42</t>
  </si>
  <si>
    <t>CDUVDU26270</t>
  </si>
  <si>
    <t>22/04/2023 11:58:06</t>
  </si>
  <si>
    <t>22/04/2023 11:58:11</t>
  </si>
  <si>
    <t>CDUVDU10430</t>
  </si>
  <si>
    <t>04/04/2023 10:34:48</t>
  </si>
  <si>
    <t>04/04/2023 10:34:54</t>
  </si>
  <si>
    <t>CDUVDU10640</t>
  </si>
  <si>
    <t>04/04/2023 21:43:49</t>
  </si>
  <si>
    <t>CDUVDU10650</t>
  </si>
  <si>
    <t>CDUVDU10980</t>
  </si>
  <si>
    <t>06/04/2023 08:30:00</t>
  </si>
  <si>
    <t>CDUVDU11190</t>
  </si>
  <si>
    <t>09/04/2023 14:39:06</t>
  </si>
  <si>
    <t>09/04/2023 14:41:24</t>
  </si>
  <si>
    <t>CDUVDU15420</t>
  </si>
  <si>
    <t>10/04/2023 16:51:57</t>
  </si>
  <si>
    <t>11/04/2023 18:07:20</t>
  </si>
  <si>
    <t>CDUVDU20010</t>
  </si>
  <si>
    <t>10/04/2023 03:02:37</t>
  </si>
  <si>
    <t>CDUVDU20450</t>
  </si>
  <si>
    <t>12/04/2023 12:14:41</t>
  </si>
  <si>
    <t>12/04/2023 12:15:00</t>
  </si>
  <si>
    <t>13/04/2023 04:00:00</t>
  </si>
  <si>
    <t>CDUVDU24810</t>
  </si>
  <si>
    <t>12/04/2023 12:15:20</t>
  </si>
  <si>
    <t>12/04/2023 12:15:27</t>
  </si>
  <si>
    <t>13/04/2023 08:00:00</t>
  </si>
  <si>
    <t>CDUVDU25120</t>
  </si>
  <si>
    <t>12/04/2023 12:15:55</t>
  </si>
  <si>
    <t>12/04/2023 12:16:01</t>
  </si>
  <si>
    <t>14/04/2023 08:00:00</t>
  </si>
  <si>
    <t>CDUVDU26340</t>
  </si>
  <si>
    <t>12/04/2023 12:16:20</t>
  </si>
  <si>
    <t>12/04/2023 12:16:49</t>
  </si>
  <si>
    <t>14/04/2023 12:00:00</t>
  </si>
  <si>
    <t>CDUVDU26530</t>
  </si>
  <si>
    <t>17/04/2023 19:35:25</t>
  </si>
  <si>
    <t>17/04/2023 19:35:29</t>
  </si>
  <si>
    <t>15/04/2023 12:00:00</t>
  </si>
  <si>
    <t>CDUVDU9110</t>
  </si>
  <si>
    <t>03/04/2023 17:34:20</t>
  </si>
  <si>
    <t>03/04/2023 17:34:27</t>
  </si>
  <si>
    <t>CDUVDU10440</t>
  </si>
  <si>
    <t>04/04/2023 10:33:51</t>
  </si>
  <si>
    <t>04/04/2023 10:33:58</t>
  </si>
  <si>
    <t>CDUVDU10660</t>
  </si>
  <si>
    <t>04/04/2023 21:44:03</t>
  </si>
  <si>
    <t>CDUVDU10670</t>
  </si>
  <si>
    <t>CDUVDU10990</t>
  </si>
  <si>
    <t>CDUVDU11200</t>
  </si>
  <si>
    <t>11/04/2023 18:07:57</t>
  </si>
  <si>
    <t>11/04/2023 18:08:02</t>
  </si>
  <si>
    <t>CDUVDU19390</t>
  </si>
  <si>
    <t>11/04/2023 18:08:10</t>
  </si>
  <si>
    <t>11/04/2023 18:08:23</t>
  </si>
  <si>
    <t>CDUVDU24100</t>
  </si>
  <si>
    <t>10/04/2023 03:02:13</t>
  </si>
  <si>
    <t>CDUVDU24380</t>
  </si>
  <si>
    <t>12/04/2023 12:01:41</t>
  </si>
  <si>
    <t>12/04/2023 12:01:45</t>
  </si>
  <si>
    <t>CDUVDU26970</t>
  </si>
  <si>
    <t>17/04/2023 11:14:31</t>
  </si>
  <si>
    <t>17/04/2023 11:19:08</t>
  </si>
  <si>
    <t>15/04/2023 02:30:00</t>
  </si>
  <si>
    <t>CDUVDU27080</t>
  </si>
  <si>
    <t>17/04/2023 12:04:03</t>
  </si>
  <si>
    <t>17/04/2023 12:04:16</t>
  </si>
  <si>
    <t>CDUVDU27920</t>
  </si>
  <si>
    <t>20/04/2023 16:19:05</t>
  </si>
  <si>
    <t>20/04/2023 16:19:11</t>
  </si>
  <si>
    <t>CDUVDU28050</t>
  </si>
  <si>
    <t>22/04/2023 11:58:39</t>
  </si>
  <si>
    <t>22/04/2023 11:58:43</t>
  </si>
  <si>
    <t>17/04/2023 06:30:00</t>
  </si>
  <si>
    <t>CDUVDU9120</t>
  </si>
  <si>
    <t>03/04/2023 17:38:20</t>
  </si>
  <si>
    <t>03/04/2023 17:38:56</t>
  </si>
  <si>
    <t>CDUVDU11960</t>
  </si>
  <si>
    <t>06/04/2023 16:47:59</t>
  </si>
  <si>
    <t>06/04/2023 16:48:20</t>
  </si>
  <si>
    <t>CDUVDU13510</t>
  </si>
  <si>
    <t>06/04/2023 16:48:41</t>
  </si>
  <si>
    <t>06/04/2023 16:48:46</t>
  </si>
  <si>
    <t>CDUVDU13700</t>
  </si>
  <si>
    <t>06/04/2023 16:49:01</t>
  </si>
  <si>
    <t>06/04/2023 16:49:07</t>
  </si>
  <si>
    <t>CDUVDU17590</t>
  </si>
  <si>
    <t>06/04/2023 16:49:21</t>
  </si>
  <si>
    <t>06/04/2023 16:49:29</t>
  </si>
  <si>
    <t>CDUVDU18060</t>
  </si>
  <si>
    <t>06/04/2023 16:49:38</t>
  </si>
  <si>
    <t>06/04/2023 16:49:46</t>
  </si>
  <si>
    <t>CDUVDU20470</t>
  </si>
  <si>
    <t>06/04/2023 16:50:00</t>
  </si>
  <si>
    <t>06/04/2023 16:50:08</t>
  </si>
  <si>
    <t>CDUVDU20770</t>
  </si>
  <si>
    <t>Hydro test</t>
  </si>
  <si>
    <t>20/04/2023 12:20:08</t>
  </si>
  <si>
    <t>20/04/2023 12:20:13</t>
  </si>
  <si>
    <t>CDUVDU23190</t>
  </si>
  <si>
    <t>06/04/2023 16:50:22</t>
  </si>
  <si>
    <t>06/04/2023 16:50:37</t>
  </si>
  <si>
    <t>CDUVDU3830</t>
  </si>
  <si>
    <t>27/03/2023 10:00:01</t>
  </si>
  <si>
    <t>06/04/2023 16:46:28</t>
  </si>
  <si>
    <t>CDUVDU6170</t>
  </si>
  <si>
    <t>06/04/2023 16:46:06</t>
  </si>
  <si>
    <t>06/04/2023 16:46:19</t>
  </si>
  <si>
    <t>CDUVDU6660</t>
  </si>
  <si>
    <t>06/04/2023 16:46:39</t>
  </si>
  <si>
    <t>06/04/2023 16:46:45</t>
  </si>
  <si>
    <t>CDUVDU6670</t>
  </si>
  <si>
    <t>11/04/2023 14:47:15</t>
  </si>
  <si>
    <t>11/04/2023 14:47:20</t>
  </si>
  <si>
    <t>CDUVDU6820</t>
  </si>
  <si>
    <t>06/04/2023 16:47:06</t>
  </si>
  <si>
    <t>06/04/2023 16:47:13</t>
  </si>
  <si>
    <t>CDUVDU7110</t>
  </si>
  <si>
    <t>06/04/2023 16:47:37</t>
  </si>
  <si>
    <t>06/04/2023 16:47:42</t>
  </si>
  <si>
    <t>CDUVDU10260</t>
  </si>
  <si>
    <t>27/03/2023 07:18:00</t>
  </si>
  <si>
    <t>01-VV-018A</t>
  </si>
  <si>
    <t>CDUVDU11540</t>
  </si>
  <si>
    <t>CDUVDU12130</t>
  </si>
  <si>
    <t>29/03/2023 13:57:47</t>
  </si>
  <si>
    <t>29/03/2023 13:57:51</t>
  </si>
  <si>
    <t>CDUVDU12140</t>
  </si>
  <si>
    <t>29/03/2023 23:05:16</t>
  </si>
  <si>
    <t>CDUVDU12460</t>
  </si>
  <si>
    <t>29/03/2023 13:58:05</t>
  </si>
  <si>
    <t>29/03/2023 13:58:09</t>
  </si>
  <si>
    <t>CDUVDU12650</t>
  </si>
  <si>
    <t>CDUVDU14050</t>
  </si>
  <si>
    <t>CDUVDU18310</t>
  </si>
  <si>
    <t>CDUVDU18570</t>
  </si>
  <si>
    <t>06/04/2023 16:53:33</t>
  </si>
  <si>
    <t>06/04/2023 16:53:43</t>
  </si>
  <si>
    <t>CDUVDU23330</t>
  </si>
  <si>
    <t>12/04/2023 12:22:59</t>
  </si>
  <si>
    <t>12/04/2023 12:23:37</t>
  </si>
  <si>
    <t>CDUVDU23730</t>
  </si>
  <si>
    <t>12/04/2023 12:23:56</t>
  </si>
  <si>
    <t>12/04/2023 12:24:02</t>
  </si>
  <si>
    <t>CDUVDU25410</t>
  </si>
  <si>
    <t>20/04/2023 09:22:20</t>
  </si>
  <si>
    <t>CDUVDU25680</t>
  </si>
  <si>
    <t>20/04/2023 09:22:28</t>
  </si>
  <si>
    <t>14/04/2023 18:30:00</t>
  </si>
  <si>
    <t>CDUVDU10270</t>
  </si>
  <si>
    <t>11/04/2023 12:20:14</t>
  </si>
  <si>
    <t>11/04/2023 12:20:20</t>
  </si>
  <si>
    <t>01-VV-018B</t>
  </si>
  <si>
    <t>CDUVDU11550</t>
  </si>
  <si>
    <t>16/04/2023 09:01:02</t>
  </si>
  <si>
    <t>16/04/2023 09:01:09</t>
  </si>
  <si>
    <t>CDUVDU12150</t>
  </si>
  <si>
    <t>16/04/2023 12:23:38</t>
  </si>
  <si>
    <t>16/04/2023 12:23:42</t>
  </si>
  <si>
    <t>CDUVDU12160</t>
  </si>
  <si>
    <t>16/04/2023 11:07:14</t>
  </si>
  <si>
    <t>16/04/2023 11:07:24</t>
  </si>
  <si>
    <t>CDUVDU12470</t>
  </si>
  <si>
    <t>16/04/2023 14:16:00</t>
  </si>
  <si>
    <t>16/04/2023 14:34:03</t>
  </si>
  <si>
    <t>CDUVDU12660</t>
  </si>
  <si>
    <t>22/04/2023 12:01:11</t>
  </si>
  <si>
    <t>22/04/2023 12:01:16</t>
  </si>
  <si>
    <t>CDUVDU18320</t>
  </si>
  <si>
    <t>22/04/2023 12:01:43</t>
  </si>
  <si>
    <t>CDUVDU23060</t>
  </si>
  <si>
    <t>CDUVDU23340</t>
  </si>
  <si>
    <t>CDUVDU26440</t>
  </si>
  <si>
    <t>CDUVDU26600</t>
  </si>
  <si>
    <t>CDUVDU27550</t>
  </si>
  <si>
    <t>23/04/2023 11:06:12</t>
  </si>
  <si>
    <t>CDUVDU27660</t>
  </si>
  <si>
    <t>CDUVDU20020</t>
  </si>
  <si>
    <t>16/04/2023 14:35:09</t>
  </si>
  <si>
    <t>16/04/2023 14:35:14</t>
  </si>
  <si>
    <t>13/04/2023 00:00:00</t>
  </si>
  <si>
    <t>CDUVDU24540</t>
  </si>
  <si>
    <t>14/04/2023 12:21:43</t>
  </si>
  <si>
    <t>14/04/2023 12:21:45</t>
  </si>
  <si>
    <t>CDUVDU24820</t>
  </si>
  <si>
    <t>16/04/2023 14:35:21</t>
  </si>
  <si>
    <t>16/04/2023 14:35:26</t>
  </si>
  <si>
    <t>15/04/2023 04:00:00</t>
  </si>
  <si>
    <t>CDUVDU27160</t>
  </si>
  <si>
    <t>16/04/2023 14:35:40</t>
  </si>
  <si>
    <t>16/04/2023 14:35:44</t>
  </si>
  <si>
    <t>15/04/2023 08:00:00</t>
  </si>
  <si>
    <t>CDUVDU27320</t>
  </si>
  <si>
    <t>16/04/2023 14:35:54</t>
  </si>
  <si>
    <t>16/04/2023 14:36:03</t>
  </si>
  <si>
    <t>16/04/2023 08:00:00</t>
  </si>
  <si>
    <t>CDUVDU28120</t>
  </si>
  <si>
    <t>16/04/2023 14:36:14</t>
  </si>
  <si>
    <t>16/04/2023 14:36:22</t>
  </si>
  <si>
    <t>16/04/2023 12:00:00</t>
  </si>
  <si>
    <t>CDUVDU28280</t>
  </si>
  <si>
    <t>20/04/2023 12:22:14</t>
  </si>
  <si>
    <t>20/04/2023 12:22:18</t>
  </si>
  <si>
    <t>17/04/2023 12:00:00</t>
  </si>
  <si>
    <t>CDUVDU6100</t>
  </si>
  <si>
    <t>03/04/2023 17:41:47</t>
  </si>
  <si>
    <t>04/04/2023 21:44:35</t>
  </si>
  <si>
    <t>CDUVDU7870</t>
  </si>
  <si>
    <t>04/04/2023 10:36:00</t>
  </si>
  <si>
    <t>04/04/2023 14:23:42</t>
  </si>
  <si>
    <t>CDUVDU8190</t>
  </si>
  <si>
    <t>CDUVDU8200</t>
  </si>
  <si>
    <t>CDUVDU8400</t>
  </si>
  <si>
    <t>CDUVDU8520</t>
  </si>
  <si>
    <t>16/04/2023 14:33:54</t>
  </si>
  <si>
    <t>16/04/2023 14:34:46</t>
  </si>
  <si>
    <t>CDUVDU24550</t>
  </si>
  <si>
    <t>10/04/2023 17:52:46</t>
  </si>
  <si>
    <t>10/04/2023 17:52:58</t>
  </si>
  <si>
    <t>14/04/2023 00:00:00</t>
  </si>
  <si>
    <t>CDUVDU25940</t>
  </si>
  <si>
    <t>07/04/2023 22:33:50</t>
  </si>
  <si>
    <t>14/04/2023 04:00:00</t>
  </si>
  <si>
    <t>CDUVDU26180</t>
  </si>
  <si>
    <t>10/04/2023 17:53:13</t>
  </si>
  <si>
    <t>10/04/2023 17:53:21</t>
  </si>
  <si>
    <t>CDUVDU27980</t>
  </si>
  <si>
    <t>10/04/2023 17:53:44</t>
  </si>
  <si>
    <t>10/04/2023 17:53:48</t>
  </si>
  <si>
    <t>CDUVDU28130</t>
  </si>
  <si>
    <t>10/04/2023 17:53:57</t>
  </si>
  <si>
    <t>10/04/2023 17:54:01</t>
  </si>
  <si>
    <t>17/04/2023 08:00:00</t>
  </si>
  <si>
    <t>CDUVDU28820</t>
  </si>
  <si>
    <t>10/04/2023 17:54:09</t>
  </si>
  <si>
    <t>10/04/2023 17:54:14</t>
  </si>
  <si>
    <t>CDUVDU28920</t>
  </si>
  <si>
    <t>20/04/2023 12:22:57</t>
  </si>
  <si>
    <t>20/04/2023 12:23:02</t>
  </si>
  <si>
    <t>18/04/2023 12:00:00</t>
  </si>
  <si>
    <t>CDUVDU6110</t>
  </si>
  <si>
    <t>04/04/2023 10:42:05</t>
  </si>
  <si>
    <t>04/04/2023 10:42:12</t>
  </si>
  <si>
    <t>CDUVDU7880</t>
  </si>
  <si>
    <t>04/04/2023 10:42:50</t>
  </si>
  <si>
    <t>04/04/2023 14:24:10</t>
  </si>
  <si>
    <t>CDUVDU8210</t>
  </si>
  <si>
    <t>04/04/2023 21:27:54</t>
  </si>
  <si>
    <t>CDUVDU8220</t>
  </si>
  <si>
    <t>CDUVDU8410</t>
  </si>
  <si>
    <t>CDUVDU8530</t>
  </si>
  <si>
    <t>10/04/2023 17:52:28</t>
  </si>
  <si>
    <t>10/04/2023 17:52:34</t>
  </si>
  <si>
    <t>CDUVDU24110</t>
  </si>
  <si>
    <t>11/04/2023 18:09:59</t>
  </si>
  <si>
    <t>11/04/2023 18:10:03</t>
  </si>
  <si>
    <t>CDUVDU25690</t>
  </si>
  <si>
    <t>12/04/2023 12:02:55</t>
  </si>
  <si>
    <t>12/04/2023 12:05:11</t>
  </si>
  <si>
    <t>CDUVDU25840</t>
  </si>
  <si>
    <t>12/04/2023 12:05:29</t>
  </si>
  <si>
    <t>12/04/2023 12:05:53</t>
  </si>
  <si>
    <t>CDUVDU27800</t>
  </si>
  <si>
    <t>12/04/2023 12:06:19</t>
  </si>
  <si>
    <t>12/04/2023 12:06:38</t>
  </si>
  <si>
    <t>CDUVDU27930</t>
  </si>
  <si>
    <t>13/04/2023 19:38:01</t>
  </si>
  <si>
    <t>13/04/2023 19:38:09</t>
  </si>
  <si>
    <t>CDUVDU28670</t>
  </si>
  <si>
    <t>13/04/2023 19:38:23</t>
  </si>
  <si>
    <t>13/04/2023 19:38:29</t>
  </si>
  <si>
    <t>CDUVDU28780</t>
  </si>
  <si>
    <t>13/04/2023 19:38:38</t>
  </si>
  <si>
    <t>20/04/2023 12:23:34</t>
  </si>
  <si>
    <t>18/04/2023 06:30:00</t>
  </si>
  <si>
    <t>CDUVDU6120</t>
  </si>
  <si>
    <t>03/04/2023 17:53:28</t>
  </si>
  <si>
    <t>05/04/2023 17:37:17</t>
  </si>
  <si>
    <t>CDUVDU7890</t>
  </si>
  <si>
    <t>05/04/2023 17:38:03</t>
  </si>
  <si>
    <t>05/04/2023 17:38:08</t>
  </si>
  <si>
    <t>CDUVDU8230</t>
  </si>
  <si>
    <t>08/04/2023 17:10:35</t>
  </si>
  <si>
    <t>08/04/2023 17:10:41</t>
  </si>
  <si>
    <t>CDUVDU8240</t>
  </si>
  <si>
    <t>08/04/2023 17:11:54</t>
  </si>
  <si>
    <t>08/04/2023 17:11:59</t>
  </si>
  <si>
    <t>CDUVDU8420</t>
  </si>
  <si>
    <t>11/04/2023 18:08:53</t>
  </si>
  <si>
    <t>11/04/2023 18:08:58</t>
  </si>
  <si>
    <t>CDUVDU8540</t>
  </si>
  <si>
    <t>11/04/2023 18:09:07</t>
  </si>
  <si>
    <t>11/04/2023 18:09:15</t>
  </si>
  <si>
    <t>CDUVDU1440</t>
  </si>
  <si>
    <t>31/03/2023 10:57:51</t>
  </si>
  <si>
    <t>31/03/2023 15:52:18</t>
  </si>
  <si>
    <t>CDUVDU14900</t>
  </si>
  <si>
    <t>19/04/2023 09:46:26</t>
  </si>
  <si>
    <t>19/04/2023 09:46:30</t>
  </si>
  <si>
    <t>08/04/2023 16:00:00</t>
  </si>
  <si>
    <t>08/04/2023 20:00:00</t>
  </si>
  <si>
    <t>CDUVDU15100</t>
  </si>
  <si>
    <t>19/04/2023 09:47:08</t>
  </si>
  <si>
    <t>19/04/2023 09:47:14</t>
  </si>
  <si>
    <t>CDUVDU17190</t>
  </si>
  <si>
    <t>20/04/2023 19:37:47</t>
  </si>
  <si>
    <t>20/04/2023 19:37:52</t>
  </si>
  <si>
    <t>10/04/2023 00:00:00</t>
  </si>
  <si>
    <t>CDUVDU17580</t>
  </si>
  <si>
    <t>Hydrotest</t>
  </si>
  <si>
    <t>20/04/2023 09:21:07</t>
  </si>
  <si>
    <t>CDUVDU1830</t>
  </si>
  <si>
    <t>31/03/2023 19:17:54</t>
  </si>
  <si>
    <t>31/03/2023 19:18:09</t>
  </si>
  <si>
    <t>CDUVDU20000</t>
  </si>
  <si>
    <t>22/04/2023 11:59:32</t>
  </si>
  <si>
    <t>22/04/2023 11:59:37</t>
  </si>
  <si>
    <t>CDUVDU2280</t>
  </si>
  <si>
    <t>01/04/2023 12:10:10</t>
  </si>
  <si>
    <t>01/04/2023 12:10:16</t>
  </si>
  <si>
    <t>CDUVDU2290</t>
  </si>
  <si>
    <t>02/04/2023 05:52:54</t>
  </si>
  <si>
    <t>CDUVDU2380</t>
  </si>
  <si>
    <t>01/04/2023 12:29:28</t>
  </si>
  <si>
    <t>01/04/2023 12:29:33</t>
  </si>
  <si>
    <t>CDUVDU2570</t>
  </si>
  <si>
    <t>12/04/2023 11:58:40</t>
  </si>
  <si>
    <t>12/04/2023 11:58:48</t>
  </si>
  <si>
    <t>CDUVDU4340</t>
  </si>
  <si>
    <t>12/04/2023 11:59:09</t>
  </si>
  <si>
    <t>17/04/2023 17:45:59</t>
  </si>
  <si>
    <t>CDUVDU8670</t>
  </si>
  <si>
    <t>17/04/2023 17:46:30</t>
  </si>
  <si>
    <t>17/04/2023 17:46:40</t>
  </si>
  <si>
    <t>04/04/2023 16:00:00</t>
  </si>
  <si>
    <t>CDUVDU9100</t>
  </si>
  <si>
    <t>19/04/2023 09:46:04</t>
  </si>
  <si>
    <t>19/04/2023 09:46:08</t>
  </si>
  <si>
    <t>CDUVDU25700</t>
  </si>
  <si>
    <t>10/04/2023 19:37:15</t>
  </si>
  <si>
    <t>10/04/2023 19:37:23</t>
  </si>
  <si>
    <t>CDUVDU26830</t>
  </si>
  <si>
    <t>10/04/2023 19:37:38</t>
  </si>
  <si>
    <t>10/04/2023 19:37:44</t>
  </si>
  <si>
    <t>CDUVDU26980</t>
  </si>
  <si>
    <t>10/04/2023 19:37:51</t>
  </si>
  <si>
    <t>10/04/2023 19:37:56</t>
  </si>
  <si>
    <t>CDUVDU28580</t>
  </si>
  <si>
    <t>10/04/2023 19:38:13</t>
  </si>
  <si>
    <t>10/04/2023 19:38:18</t>
  </si>
  <si>
    <t>CDUVDU28680</t>
  </si>
  <si>
    <t>10/04/2023 19:38:27</t>
  </si>
  <si>
    <t>10/04/2023 19:38:32</t>
  </si>
  <si>
    <t>CDUVDU29220</t>
  </si>
  <si>
    <t>10/04/2023 19:38:40</t>
  </si>
  <si>
    <t>10/04/2023 19:38:45</t>
  </si>
  <si>
    <t>CDUVDU29320</t>
  </si>
  <si>
    <t>20/04/2023 12:23:12</t>
  </si>
  <si>
    <t>20/04/2023 12:23:17</t>
  </si>
  <si>
    <t>CDUVDU6130</t>
  </si>
  <si>
    <t>02/04/2023 10:19:12</t>
  </si>
  <si>
    <t>02/04/2023 10:28:38</t>
  </si>
  <si>
    <t>CDUVDU7900</t>
  </si>
  <si>
    <t>03/04/2023 17:28:34</t>
  </si>
  <si>
    <t>03/04/2023 17:28:41</t>
  </si>
  <si>
    <t>CDUVDU8250</t>
  </si>
  <si>
    <t>04/04/2023 21:28:32</t>
  </si>
  <si>
    <t>CDUVDU8260</t>
  </si>
  <si>
    <t>CDUVDU8430</t>
  </si>
  <si>
    <t>CDUVDU8550</t>
  </si>
  <si>
    <t>10/04/2023 19:37:01</t>
  </si>
  <si>
    <t>10/04/2023 19:37:07</t>
  </si>
  <si>
    <t>CDUVDU10450</t>
  </si>
  <si>
    <t>07/04/2023 21:48:37</t>
  </si>
  <si>
    <t>05/04/2023 20:30:00</t>
  </si>
  <si>
    <t>CDUVDU10580</t>
  </si>
  <si>
    <t>13/04/2023 19:39:09</t>
  </si>
  <si>
    <t>13/04/2023 19:39:16</t>
  </si>
  <si>
    <t>CDUVDU25950</t>
  </si>
  <si>
    <t>13/04/2023 19:39:31</t>
  </si>
  <si>
    <t>16/04/2023 18:54:29</t>
  </si>
  <si>
    <t>CDUVDU28300</t>
  </si>
  <si>
    <t>16/04/2023 18:54:45</t>
  </si>
  <si>
    <t>16/04/2023 18:54:49</t>
  </si>
  <si>
    <t>16/04/2023 16:00:00</t>
  </si>
  <si>
    <t>CDUVDU28410</t>
  </si>
  <si>
    <t>18/04/2023 11:17:44</t>
  </si>
  <si>
    <t>18/04/2023 11:17:49</t>
  </si>
  <si>
    <t>18/04/2023 16:00:00</t>
  </si>
  <si>
    <t>CDUVDU29450</t>
  </si>
  <si>
    <t>18/04/2023 11:18:12</t>
  </si>
  <si>
    <t>18/04/2023 11:18:20</t>
  </si>
  <si>
    <t>18/04/2023 20:00:00</t>
  </si>
  <si>
    <t>CDUVDU29580</t>
  </si>
  <si>
    <t>18/04/2023 11:18:55</t>
  </si>
  <si>
    <t>18/04/2023 11:19:00</t>
  </si>
  <si>
    <t>19/04/2023 20:00:00</t>
  </si>
  <si>
    <t>CDUVDU29910</t>
  </si>
  <si>
    <t>18/04/2023 19:27:39</t>
  </si>
  <si>
    <t>19/04/2023 17:47:51</t>
  </si>
  <si>
    <t>20/04/2023 00:00:00</t>
  </si>
  <si>
    <t>CDUVDU29970</t>
  </si>
  <si>
    <t>19/04/2023 17:48:03</t>
  </si>
  <si>
    <t>19/04/2023 17:48:08</t>
  </si>
  <si>
    <t>CDUVDU7930</t>
  </si>
  <si>
    <t>04/04/2023 19:37:14</t>
  </si>
  <si>
    <t>05/04/2023 17:38:57</t>
  </si>
  <si>
    <t>CDUVDU9190</t>
  </si>
  <si>
    <t>05/04/2023 17:39:06</t>
  </si>
  <si>
    <t>05/04/2023 17:39:12</t>
  </si>
  <si>
    <t>CDUVDU9430</t>
  </si>
  <si>
    <t>CDUVDU9690</t>
  </si>
  <si>
    <t>CDUVDU23070</t>
  </si>
  <si>
    <t>06/04/2023 16:52:00</t>
  </si>
  <si>
    <t>06/04/2023 16:52:07</t>
  </si>
  <si>
    <t>CDUVDU24980</t>
  </si>
  <si>
    <t>06/04/2023 16:52:40</t>
  </si>
  <si>
    <t>06/04/2023 16:53:04</t>
  </si>
  <si>
    <t>CDUVDU25230</t>
  </si>
  <si>
    <t>18/04/2023 17:48:26</t>
  </si>
  <si>
    <t>19/04/2023 09:33:43</t>
  </si>
  <si>
    <t>CDUVDU27390</t>
  </si>
  <si>
    <t>20/04/2023 14:25:04</t>
  </si>
  <si>
    <t>CDUVDU27560</t>
  </si>
  <si>
    <t>CDUVDU28350</t>
  </si>
  <si>
    <t>22/04/2023 12:02:17</t>
  </si>
  <si>
    <t>CDUVDU28440</t>
  </si>
  <si>
    <t>22/04/2023 12:02:33</t>
  </si>
  <si>
    <t>22/04/2023 12:02:37</t>
  </si>
  <si>
    <t>CDUVDU7820</t>
  </si>
  <si>
    <t>27/03/2023 10:01:28</t>
  </si>
  <si>
    <t>04/04/2023 21:29:01</t>
  </si>
  <si>
    <t>CDUVDU9140</t>
  </si>
  <si>
    <t>CDUVDU9370</t>
  </si>
  <si>
    <t>CDUVDU9380</t>
  </si>
  <si>
    <t>05/04/2023 12:30:00</t>
  </si>
  <si>
    <t>CDUVDU9650</t>
  </si>
  <si>
    <t>CDUVDU9870</t>
  </si>
  <si>
    <t>06/04/2023 16:51:45</t>
  </si>
  <si>
    <t>06/04/2023 16:51:51</t>
  </si>
  <si>
    <t>CDUVDU24990</t>
  </si>
  <si>
    <t>16/04/2023 11:28:57</t>
  </si>
  <si>
    <t>16/04/2023 11:29:05</t>
  </si>
  <si>
    <t>CDUVDU27670</t>
  </si>
  <si>
    <t>19/04/2023 10:37:11</t>
  </si>
  <si>
    <t>19/04/2023 19:41:04</t>
  </si>
  <si>
    <t>CDUVDU27810</t>
  </si>
  <si>
    <t>20/04/2023 09:24:17</t>
  </si>
  <si>
    <t>17/04/2023 22:30:00</t>
  </si>
  <si>
    <t>CDUVDU29140</t>
  </si>
  <si>
    <t>CDUVDU29230</t>
  </si>
  <si>
    <t>19/04/2023 02:30:00</t>
  </si>
  <si>
    <t>CDUVDU29650</t>
  </si>
  <si>
    <t>20/04/2023 12:24:33</t>
  </si>
  <si>
    <t>20/04/2023 16:18:42</t>
  </si>
  <si>
    <t>CDUVDU29710</t>
  </si>
  <si>
    <t>22/04/2023 11:36:15</t>
  </si>
  <si>
    <t>20/04/2023 06:30:00</t>
  </si>
  <si>
    <t>CDUVDU7830</t>
  </si>
  <si>
    <t>31/03/2023 12:59:13</t>
  </si>
  <si>
    <t>10/04/2023 14:51:35</t>
  </si>
  <si>
    <t>CDUVDU9150</t>
  </si>
  <si>
    <t>13/04/2023 19:39:47</t>
  </si>
  <si>
    <t>13/04/2023 19:39:53</t>
  </si>
  <si>
    <t>CDUVDU9390</t>
  </si>
  <si>
    <t>15/04/2023 10:31:10</t>
  </si>
  <si>
    <t>15/04/2023 10:31:16</t>
  </si>
  <si>
    <t>CDUVDU9400</t>
  </si>
  <si>
    <t>19/04/2023 08:47:42</t>
  </si>
  <si>
    <t>20/04/2023 09:23:53</t>
  </si>
  <si>
    <t>CDUVDU9660</t>
  </si>
  <si>
    <t>16/04/2023 09:01:28</t>
  </si>
  <si>
    <t>16/04/2023 09:01:33</t>
  </si>
  <si>
    <t>CDUVDU9880</t>
  </si>
  <si>
    <t>16/04/2023 11:28:44</t>
  </si>
  <si>
    <t>16/04/2023 11:28:49</t>
  </si>
  <si>
    <t>CDUVDU28290</t>
  </si>
  <si>
    <t>13/04/2023 19:34:10</t>
  </si>
  <si>
    <t>13/04/2023 19:34:26</t>
  </si>
  <si>
    <t>CDUVDU28930</t>
  </si>
  <si>
    <t>13/04/2023 19:34:43</t>
  </si>
  <si>
    <t>13/04/2023 19:34:47</t>
  </si>
  <si>
    <t>17/04/2023 16:00:00</t>
  </si>
  <si>
    <t>CDUVDU29000</t>
  </si>
  <si>
    <t>13/04/2023 19:34:54</t>
  </si>
  <si>
    <t>13/04/2023 19:35:01</t>
  </si>
  <si>
    <t>19/04/2023 16:00:00</t>
  </si>
  <si>
    <t>CDUVDU29850</t>
  </si>
  <si>
    <t>13/04/2023 19:35:17</t>
  </si>
  <si>
    <t>13/04/2023 19:35:22</t>
  </si>
  <si>
    <t>CDUVDU29900</t>
  </si>
  <si>
    <t>13/04/2023 19:35:30</t>
  </si>
  <si>
    <t>13/04/2023 19:35:35</t>
  </si>
  <si>
    <t>CDUVDU30100</t>
  </si>
  <si>
    <t>13/04/2023 19:35:42</t>
  </si>
  <si>
    <t>13/04/2023 19:35:46</t>
  </si>
  <si>
    <t>CDUVDU30120</t>
  </si>
  <si>
    <t>22/04/2023 12:00:32</t>
  </si>
  <si>
    <t>22/04/2023 12:00:38</t>
  </si>
  <si>
    <t>CDUVDU7840</t>
  </si>
  <si>
    <t>03/04/2023 17:56:54</t>
  </si>
  <si>
    <t>03/04/2023 17:56:59</t>
  </si>
  <si>
    <t>CDUVDU9160</t>
  </si>
  <si>
    <t>04/04/2023 16:31:27</t>
  </si>
  <si>
    <t>04/04/2023 16:31:33</t>
  </si>
  <si>
    <t>CDUVDU9410</t>
  </si>
  <si>
    <t>04/04/2023 21:29:49</t>
  </si>
  <si>
    <t>CDUVDU9420</t>
  </si>
  <si>
    <t>CDUVDU9670</t>
  </si>
  <si>
    <t>CDUVDU9890</t>
  </si>
  <si>
    <t>13/04/2023 19:33:57</t>
  </si>
  <si>
    <t>13/04/2023 19:34:02</t>
  </si>
  <si>
    <t>CDUVDU11970</t>
  </si>
  <si>
    <t>29/03/2023 23:07:39</t>
  </si>
  <si>
    <t>CDUVDU12260</t>
  </si>
  <si>
    <t>08/04/2023 11:34:14</t>
  </si>
  <si>
    <t>08/04/2023 11:34:26</t>
  </si>
  <si>
    <t>CDUVDU15430</t>
  </si>
  <si>
    <t>08/04/2023 11:35:13</t>
  </si>
  <si>
    <t>08/04/2023 11:35:20</t>
  </si>
  <si>
    <t>CDUVDU15870</t>
  </si>
  <si>
    <t>08/04/2023 11:34:37</t>
  </si>
  <si>
    <t>08/04/2023 11:34:58</t>
  </si>
  <si>
    <t>CDUVDU18070</t>
  </si>
  <si>
    <t>08/04/2023 11:35:34</t>
  </si>
  <si>
    <t>08/04/2023 11:35:39</t>
  </si>
  <si>
    <t>CDUVDU18440</t>
  </si>
  <si>
    <t>08/04/2023 11:35:48</t>
  </si>
  <si>
    <t>08/04/2023 11:35:56</t>
  </si>
  <si>
    <t>CDUVDU3840</t>
  </si>
  <si>
    <t>27/03/2023 10:05:03</t>
  </si>
  <si>
    <t>29/03/2023 23:07:51</t>
  </si>
  <si>
    <t>CDUVDU6180</t>
  </si>
  <si>
    <t>CDUVDU6680</t>
  </si>
  <si>
    <t>CDUVDU6690</t>
  </si>
  <si>
    <t>CDUVDU6830</t>
  </si>
  <si>
    <t>CDUVDU7120</t>
  </si>
  <si>
    <t>CDUVDU8560</t>
  </si>
  <si>
    <t>CDUVDU11520</t>
  </si>
  <si>
    <t>02/04/2023 09:36:57</t>
  </si>
  <si>
    <t>02/04/2023 09:37:02</t>
  </si>
  <si>
    <t>CDUVDU13160</t>
  </si>
  <si>
    <t>03/04/2023 17:49:57</t>
  </si>
  <si>
    <t>03/04/2023 17:50:02</t>
  </si>
  <si>
    <t>CDUVDU13660</t>
  </si>
  <si>
    <t>04/04/2023 21:42:27</t>
  </si>
  <si>
    <t>CDUVDU13670</t>
  </si>
  <si>
    <t>CDUVDU13880</t>
  </si>
  <si>
    <t>CDUVDU14060</t>
  </si>
  <si>
    <t>07/04/2023 21:48:09</t>
  </si>
  <si>
    <t>CDUVDU26840</t>
  </si>
  <si>
    <t>CDUVDU27680</t>
  </si>
  <si>
    <t>CDUVDU27820</t>
  </si>
  <si>
    <t>09/04/2023 09:44:00</t>
  </si>
  <si>
    <t>20/04/2023 09:19:44</t>
  </si>
  <si>
    <t>CDUVDU29150</t>
  </si>
  <si>
    <t>20/04/2023 09:20:13</t>
  </si>
  <si>
    <t>CDUVDU29240</t>
  </si>
  <si>
    <t>CDUVDU29660</t>
  </si>
  <si>
    <t>24/04/2023 17:31:15</t>
  </si>
  <si>
    <t>24/04/2023 17:31:36</t>
  </si>
  <si>
    <t>CDUVDU29720</t>
  </si>
  <si>
    <t>26/04/2023 17:25:07</t>
  </si>
  <si>
    <t>26/04/2023 17:25:13</t>
  </si>
  <si>
    <t>CDUVDU13150</t>
  </si>
  <si>
    <t>27/03/2023 09:54:41</t>
  </si>
  <si>
    <t>06/04/2023 17:21:21</t>
  </si>
  <si>
    <t>CDUVDU13890</t>
  </si>
  <si>
    <t>Opening of handhole</t>
  </si>
  <si>
    <t>06/04/2023 17:21:06</t>
  </si>
  <si>
    <t>06/04/2023 17:21:11</t>
  </si>
  <si>
    <t>CDUVDU14440</t>
  </si>
  <si>
    <t>06/04/2023 17:21:40</t>
  </si>
  <si>
    <t>06/04/2023 17:21:45</t>
  </si>
  <si>
    <t>CDUVDU14450</t>
  </si>
  <si>
    <t>10/04/2023 17:54:45</t>
  </si>
  <si>
    <t>10/04/2023 17:54:49</t>
  </si>
  <si>
    <t>CDUVDU14740</t>
  </si>
  <si>
    <t>06/04/2023 17:21:55</t>
  </si>
  <si>
    <t>06/04/2023 17:22:01</t>
  </si>
  <si>
    <t>CDUVDU16100</t>
  </si>
  <si>
    <t>06/04/2023 17:22:09</t>
  </si>
  <si>
    <t>06/04/2023 17:22:27</t>
  </si>
  <si>
    <t>CDUVDU22080</t>
  </si>
  <si>
    <t>06/04/2023 17:22:44</t>
  </si>
  <si>
    <t>06/04/2023 17:22:50</t>
  </si>
  <si>
    <t>CDUVDU22370</t>
  </si>
  <si>
    <t>06/04/2023 17:23:03</t>
  </si>
  <si>
    <t>06/04/2023 17:23:09</t>
  </si>
  <si>
    <t>CDUVDU24120</t>
  </si>
  <si>
    <t>06/04/2023 17:24:06</t>
  </si>
  <si>
    <t>06/04/2023 17:24:12</t>
  </si>
  <si>
    <t>CDUVDU24360</t>
  </si>
  <si>
    <t>06/04/2023 17:24:21</t>
  </si>
  <si>
    <t>06/04/2023 17:24:28</t>
  </si>
  <si>
    <t>CDUVDU10350</t>
  </si>
  <si>
    <t>20/04/2023 16:53:04</t>
  </si>
  <si>
    <t>20/04/2023 16:53:08</t>
  </si>
  <si>
    <t>CDUVDU10900</t>
  </si>
  <si>
    <t>Carry out Hydro test</t>
  </si>
  <si>
    <t>18/04/2023 17:19:42</t>
  </si>
  <si>
    <t>18/04/2023 17:20:42</t>
  </si>
  <si>
    <t>CDUVDU11570</t>
  </si>
  <si>
    <t>Carry out Box up</t>
  </si>
  <si>
    <t>20/04/2023 16:53:14</t>
  </si>
  <si>
    <t>20/04/2023 16:53:19</t>
  </si>
  <si>
    <t>CDUVDU12490</t>
  </si>
  <si>
    <t>Carry out Deblinding</t>
  </si>
  <si>
    <t>20/04/2023 16:53:29</t>
  </si>
  <si>
    <t>20/04/2023 16:53:36</t>
  </si>
  <si>
    <t>CDUVDU8060</t>
  </si>
  <si>
    <t>13/04/2023 20:07:40</t>
  </si>
  <si>
    <t>13/04/2023 20:08:40</t>
  </si>
  <si>
    <t>CDUVDU8610</t>
  </si>
  <si>
    <t>Carry out handhole opening</t>
  </si>
  <si>
    <t>17/04/2023 11:07:41</t>
  </si>
  <si>
    <t>20/04/2023 15:20:24</t>
  </si>
  <si>
    <t>CDUVDU9290</t>
  </si>
  <si>
    <t>20/04/2023 16:52:47</t>
  </si>
  <si>
    <t>20/04/2023 16:52:53</t>
  </si>
  <si>
    <t>CDUVDU14730</t>
  </si>
  <si>
    <t>27/03/2023 09:48:10</t>
  </si>
  <si>
    <t>27/03/2023 11:40:12</t>
  </si>
  <si>
    <t>CDUVDU15720</t>
  </si>
  <si>
    <t>27/03/2023 11:58:10</t>
  </si>
  <si>
    <t>29/03/2023 13:59:36</t>
  </si>
  <si>
    <t>CDUVDU16310</t>
  </si>
  <si>
    <t>29/03/2023 13:59:50</t>
  </si>
  <si>
    <t>29/03/2023 13:59:54</t>
  </si>
  <si>
    <t>CDUVDU16320</t>
  </si>
  <si>
    <t>10/04/2023 17:55:28</t>
  </si>
  <si>
    <t>10/04/2023 17:55:32</t>
  </si>
  <si>
    <t>CDUVDU16680</t>
  </si>
  <si>
    <t>06/04/2023 16:55:15</t>
  </si>
  <si>
    <t>06/04/2023 16:55:24</t>
  </si>
  <si>
    <t>CDUVDU18450</t>
  </si>
  <si>
    <t>06/04/2023 16:55:35</t>
  </si>
  <si>
    <t>06/04/2023 16:56:02</t>
  </si>
  <si>
    <t>CDUVDU24210</t>
  </si>
  <si>
    <t>28/03/2023 14:32:51</t>
  </si>
  <si>
    <t>CDUVDU24570</t>
  </si>
  <si>
    <t>06/04/2023 16:56:14</t>
  </si>
  <si>
    <t>06/04/2023 16:56:19</t>
  </si>
  <si>
    <t>CDUVDU25710</t>
  </si>
  <si>
    <t>06/04/2023 16:56:35</t>
  </si>
  <si>
    <t>06/04/2023 16:56:39</t>
  </si>
  <si>
    <t>CDUVDU25830</t>
  </si>
  <si>
    <t>06/04/2023 16:56:48</t>
  </si>
  <si>
    <t>06/04/2023 16:56:55</t>
  </si>
  <si>
    <t>CDUVDU22570</t>
  </si>
  <si>
    <t>27/03/2023 09:22:26</t>
  </si>
  <si>
    <t>06/04/2023 17:16:17</t>
  </si>
  <si>
    <t>CDUVDU23740</t>
  </si>
  <si>
    <t>06/04/2023 17:16:05</t>
  </si>
  <si>
    <t>06/04/2023 17:16:10</t>
  </si>
  <si>
    <t>CDUVDU24390</t>
  </si>
  <si>
    <t>06/04/2023 17:16:35</t>
  </si>
  <si>
    <t>06/04/2023 17:16:39</t>
  </si>
  <si>
    <t>CDUVDU24400</t>
  </si>
  <si>
    <t>16/04/2023 11:08:44</t>
  </si>
  <si>
    <t>16/04/2023 11:08:55</t>
  </si>
  <si>
    <t>CDUVDU24680</t>
  </si>
  <si>
    <t>06/04/2023 17:16:49</t>
  </si>
  <si>
    <t>06/04/2023 17:16:54</t>
  </si>
  <si>
    <t>CDUVDU26050</t>
  </si>
  <si>
    <t>06/04/2023 17:17:02</t>
  </si>
  <si>
    <t>06/04/2023 17:17:10</t>
  </si>
  <si>
    <t>CDUVDU28360</t>
  </si>
  <si>
    <t>06/04/2023 17:17:29</t>
  </si>
  <si>
    <t>06/04/2023 17:17:35</t>
  </si>
  <si>
    <t>CDUVDU28450</t>
  </si>
  <si>
    <t>06/04/2023 17:17:44</t>
  </si>
  <si>
    <t>06/04/2023 17:17:50</t>
  </si>
  <si>
    <t>CDUVDU29060</t>
  </si>
  <si>
    <t>06/04/2023 17:17:58</t>
  </si>
  <si>
    <t>06/04/2023 17:18:06</t>
  </si>
  <si>
    <t>CDUVDU29130</t>
  </si>
  <si>
    <t>06/04/2023 17:18:20</t>
  </si>
  <si>
    <t>CDUVDU24660</t>
  </si>
  <si>
    <t>27/03/2023 09:53:39</t>
  </si>
  <si>
    <t>06/04/2023 16:58:49</t>
  </si>
  <si>
    <t>CDUVDU25420</t>
  </si>
  <si>
    <t>06/04/2023 16:39:26</t>
  </si>
  <si>
    <t>06/04/2023 16:39:32</t>
  </si>
  <si>
    <t>CDUVDU25850</t>
  </si>
  <si>
    <t>06/04/2023 16:39:52</t>
  </si>
  <si>
    <t>06/04/2023 16:39:58</t>
  </si>
  <si>
    <t>CDUVDU25860</t>
  </si>
  <si>
    <t>16/04/2023 11:08:32</t>
  </si>
  <si>
    <t>16/04/2023 11:08:59</t>
  </si>
  <si>
    <t>CDUVDU26060</t>
  </si>
  <si>
    <t>06/04/2023 16:41:14</t>
  </si>
  <si>
    <t>06/04/2023 16:41:40</t>
  </si>
  <si>
    <t>CDUVDU27090</t>
  </si>
  <si>
    <t>06/04/2023 16:42:17</t>
  </si>
  <si>
    <t>06/04/2023 16:42:26</t>
  </si>
  <si>
    <t>17/04/2023 14:30:00</t>
  </si>
  <si>
    <t>CDUVDU28990</t>
  </si>
  <si>
    <t>06/04/2023 16:43:28</t>
  </si>
  <si>
    <t>06/04/2023 16:44:06</t>
  </si>
  <si>
    <t>CDUVDU29070</t>
  </si>
  <si>
    <t>06/04/2023 16:44:23</t>
  </si>
  <si>
    <t>06/04/2023 16:44:28</t>
  </si>
  <si>
    <t>18/04/2023 18:30:00</t>
  </si>
  <si>
    <t>CDUVDU29520</t>
  </si>
  <si>
    <t>06/04/2023 16:44:42</t>
  </si>
  <si>
    <t>06/04/2023 16:44:49</t>
  </si>
  <si>
    <t>CDUVDU29600</t>
  </si>
  <si>
    <t>06/04/2023 16:45:14</t>
  </si>
  <si>
    <t>06/04/2023 16:45:22</t>
  </si>
  <si>
    <t>19/04/2023 22:30:00</t>
  </si>
  <si>
    <t>CDUVDU1020</t>
  </si>
  <si>
    <t>27/03/2023 10:03:01</t>
  </si>
  <si>
    <t>29/03/2023 17:42:08</t>
  </si>
  <si>
    <t>27/03/2023 06:00:00</t>
  </si>
  <si>
    <t>01-VV-047</t>
  </si>
  <si>
    <t>CDUVDU1230</t>
  </si>
  <si>
    <t>29/03/2023 17:42:51</t>
  </si>
  <si>
    <t>29/03/2023 17:43:10</t>
  </si>
  <si>
    <t>27/03/2023 14:00:00</t>
  </si>
  <si>
    <t>CDUVDU1240</t>
  </si>
  <si>
    <t>02/04/2023 18:34:03</t>
  </si>
  <si>
    <t>02/04/2023 18:34:09</t>
  </si>
  <si>
    <t>27/03/2023 18:00:00</t>
  </si>
  <si>
    <t>CDUVDU1250</t>
  </si>
  <si>
    <t>10/04/2023 14:53:38</t>
  </si>
  <si>
    <t>10/04/2023 14:53:43</t>
  </si>
  <si>
    <t>28/03/2023 02:00:00</t>
  </si>
  <si>
    <t>CDUVDU1350</t>
  </si>
  <si>
    <t>10/04/2023 14:54:55</t>
  </si>
  <si>
    <t>10/04/2023 14:54:59</t>
  </si>
  <si>
    <t>27/03/2023 22:00:00</t>
  </si>
  <si>
    <t>CDUVDU1360</t>
  </si>
  <si>
    <t>03/04/2023 13:38:18</t>
  </si>
  <si>
    <t>03/04/2023 13:38:46</t>
  </si>
  <si>
    <t>28/03/2023 22:00:00</t>
  </si>
  <si>
    <t>CDUVDU1390</t>
  </si>
  <si>
    <t>03/04/2023 13:38:28</t>
  </si>
  <si>
    <t>03/04/2023 13:38:55</t>
  </si>
  <si>
    <t>31/03/2023 10:00:00</t>
  </si>
  <si>
    <t>CDUVDU1910</t>
  </si>
  <si>
    <t>10/04/2023 14:56:07</t>
  </si>
  <si>
    <t>10/04/2023 14:56:11</t>
  </si>
  <si>
    <t>CDUVDU1940</t>
  </si>
  <si>
    <t>Bottom Dish Replacement &amp; Repair</t>
  </si>
  <si>
    <t>03/04/2023 13:38:36</t>
  </si>
  <si>
    <t>08/04/2023 08:50:27</t>
  </si>
  <si>
    <t>12/04/2023 20:00:00</t>
  </si>
  <si>
    <t>CDUVDU24180</t>
  </si>
  <si>
    <t>11/04/2023 18:06:03</t>
  </si>
  <si>
    <t>11/04/2023 18:06:07</t>
  </si>
  <si>
    <t>CDUVDU24530</t>
  </si>
  <si>
    <t>07/04/2023 09:15:03</t>
  </si>
  <si>
    <t>10/04/2023 09:11:17</t>
  </si>
  <si>
    <t>CDUVDU25930</t>
  </si>
  <si>
    <t>12/04/2023 08:05:12</t>
  </si>
  <si>
    <t>12/04/2023 08:05:20</t>
  </si>
  <si>
    <t>CDUVDU26170</t>
  </si>
  <si>
    <t>12/04/2023 06:12:28</t>
  </si>
  <si>
    <t>CDUVDU27150</t>
  </si>
  <si>
    <t>22/04/2023 11:57:19</t>
  </si>
  <si>
    <t>22/04/2023 11:57:25</t>
  </si>
  <si>
    <t>CDUVDU10340</t>
  </si>
  <si>
    <t>18/04/2023 17:19:04</t>
  </si>
  <si>
    <t>18/04/2023 17:20:04</t>
  </si>
  <si>
    <t>SEAL POT/ VOL BOTTLE</t>
  </si>
  <si>
    <t>CDUVDU10890</t>
  </si>
  <si>
    <t>23/04/2023 10:56:21</t>
  </si>
  <si>
    <t>CDUVDU11560</t>
  </si>
  <si>
    <t>CDUVDU7180</t>
  </si>
  <si>
    <t>13/04/2023 20:07:59</t>
  </si>
  <si>
    <t>13/04/2023 20:08:59</t>
  </si>
  <si>
    <t>CDUVDU8050</t>
  </si>
  <si>
    <t>18/04/2023 16:08:49</t>
  </si>
  <si>
    <t>20/04/2023 15:20:51</t>
  </si>
  <si>
    <t>CDUVDU8600</t>
  </si>
  <si>
    <t>CDUVDU9610</t>
  </si>
  <si>
    <t>CDUVDU13900</t>
  </si>
  <si>
    <t>27/03/2023 09:52:28</t>
  </si>
  <si>
    <t>28/03/2023 20:48:00</t>
  </si>
  <si>
    <t>CDUVDU14750</t>
  </si>
  <si>
    <t>06/04/2023 16:59:20</t>
  </si>
  <si>
    <t>06/04/2023 16:59:27</t>
  </si>
  <si>
    <t>CDUVDU15250</t>
  </si>
  <si>
    <t>06/04/2023 16:59:43</t>
  </si>
  <si>
    <t>06/04/2023 16:59:58</t>
  </si>
  <si>
    <t>CDUVDU15260</t>
  </si>
  <si>
    <t>10/04/2023 17:55:08</t>
  </si>
  <si>
    <t>10/04/2023 17:55:12</t>
  </si>
  <si>
    <t>CDUVDU15730</t>
  </si>
  <si>
    <t>06/04/2023 17:00:25</t>
  </si>
  <si>
    <t>06/04/2023 17:00:30</t>
  </si>
  <si>
    <t>CDUVDU17230</t>
  </si>
  <si>
    <t>06/04/2023 17:00:43</t>
  </si>
  <si>
    <t>06/04/2023 17:00:48</t>
  </si>
  <si>
    <t>CDUVDU23200</t>
  </si>
  <si>
    <t>06/04/2023 17:01:05</t>
  </si>
  <si>
    <t>06/04/2023 17:01:10</t>
  </si>
  <si>
    <t>CDUVDU23590</t>
  </si>
  <si>
    <t>06/04/2023 17:01:21</t>
  </si>
  <si>
    <t>06/04/2023 17:01:28</t>
  </si>
  <si>
    <t>CDUVDU25000</t>
  </si>
  <si>
    <t>06/04/2023 17:01:53</t>
  </si>
  <si>
    <t>06/04/2023 17:01:59</t>
  </si>
  <si>
    <t>CDUVDU25240</t>
  </si>
  <si>
    <t>06/04/2023 17:02:08</t>
  </si>
  <si>
    <t>06/04/2023 17:02:21</t>
  </si>
  <si>
    <t>CDUVDU15740</t>
  </si>
  <si>
    <t>26/03/2023 19:28:00</t>
  </si>
  <si>
    <t>27/03/2023 07:29:00</t>
  </si>
  <si>
    <t>CDUVDU16690</t>
  </si>
  <si>
    <t>27/03/2023 09:50:15</t>
  </si>
  <si>
    <t>29/03/2023 14:00:39</t>
  </si>
  <si>
    <t>CDUVDU17350</t>
  </si>
  <si>
    <t>29/03/2023 14:00:52</t>
  </si>
  <si>
    <t>29/03/2023 14:00:56</t>
  </si>
  <si>
    <t>CDUVDU17360</t>
  </si>
  <si>
    <t>10/04/2023 17:55:48</t>
  </si>
  <si>
    <t>10/04/2023 17:55:53</t>
  </si>
  <si>
    <t>CDUVDU17810</t>
  </si>
  <si>
    <t>06/04/2023 16:57:16</t>
  </si>
  <si>
    <t>06/04/2023 16:57:22</t>
  </si>
  <si>
    <t>CDUVDU19510</t>
  </si>
  <si>
    <t>06/04/2023 16:57:28</t>
  </si>
  <si>
    <t>06/04/2023 16:57:33</t>
  </si>
  <si>
    <t>CDUVDU25130</t>
  </si>
  <si>
    <t>28/03/2023 14:33:24</t>
  </si>
  <si>
    <t>CDUVDU25320</t>
  </si>
  <si>
    <t>06/04/2023 16:57:40</t>
  </si>
  <si>
    <t>06/04/2023 16:57:46</t>
  </si>
  <si>
    <t>CDUVDU26280</t>
  </si>
  <si>
    <t>06/04/2023 16:57:57</t>
  </si>
  <si>
    <t>06/04/2023 16:58:01</t>
  </si>
  <si>
    <t>CDUVDU26450</t>
  </si>
  <si>
    <t>06/04/2023 16:58:14</t>
  </si>
  <si>
    <t>06/04/2023 16:58:20</t>
  </si>
  <si>
    <t>CDUVDU16700</t>
  </si>
  <si>
    <t>27/03/2023 09:45:44</t>
  </si>
  <si>
    <t>06/04/2023 17:02:43</t>
  </si>
  <si>
    <t>CDUVDU17820</t>
  </si>
  <si>
    <t>06/04/2023 17:04:00</t>
  </si>
  <si>
    <t>06/04/2023 17:04:12</t>
  </si>
  <si>
    <t>CDUVDU18580</t>
  </si>
  <si>
    <t>28/03/2023 14:36:34</t>
  </si>
  <si>
    <t>CDUVDU18590</t>
  </si>
  <si>
    <t>10/04/2023 17:56:18</t>
  </si>
  <si>
    <t>10/04/2023 17:56:22</t>
  </si>
  <si>
    <t>CDUVDU19000</t>
  </si>
  <si>
    <t>06/04/2023 17:04:21</t>
  </si>
  <si>
    <t>06/04/2023 17:04:26</t>
  </si>
  <si>
    <t>CDUVDU21470</t>
  </si>
  <si>
    <t>06/04/2023 17:04:36</t>
  </si>
  <si>
    <t>06/04/2023 17:04:41</t>
  </si>
  <si>
    <t>CDUVDU26070</t>
  </si>
  <si>
    <t>CDUVDU26290</t>
  </si>
  <si>
    <t>06/04/2023 17:04:49</t>
  </si>
  <si>
    <t>06/04/2023 17:05:00</t>
  </si>
  <si>
    <t>CDUVDU27240</t>
  </si>
  <si>
    <t>06/04/2023 17:05:22</t>
  </si>
  <si>
    <t>06/04/2023 17:05:29</t>
  </si>
  <si>
    <t>CDUVDU27420</t>
  </si>
  <si>
    <t>06/04/2023 17:05:37</t>
  </si>
  <si>
    <t>06/04/2023 17:05:42</t>
  </si>
  <si>
    <t>CDUVDU17830</t>
  </si>
  <si>
    <t>27/03/2023 09:47:14</t>
  </si>
  <si>
    <t>06/04/2023 17:05:59</t>
  </si>
  <si>
    <t>CDUVDU19010</t>
  </si>
  <si>
    <t>06/04/2023 17:06:27</t>
  </si>
  <si>
    <t>06/04/2023 17:06:33</t>
  </si>
  <si>
    <t>CDUVDU19720</t>
  </si>
  <si>
    <t>28/03/2023 14:35:49</t>
  </si>
  <si>
    <t>CDUVDU19730</t>
  </si>
  <si>
    <t>06/04/2023 17:06:49</t>
  </si>
  <si>
    <t>06/04/2023 17:06:56</t>
  </si>
  <si>
    <t>CDUVDU20260</t>
  </si>
  <si>
    <t>06/04/2023 17:07:03</t>
  </si>
  <si>
    <t>06/04/2023 17:07:10</t>
  </si>
  <si>
    <t>CDUVDU22580</t>
  </si>
  <si>
    <t>06/04/2023 17:07:19</t>
  </si>
  <si>
    <t>06/04/2023 17:07:26</t>
  </si>
  <si>
    <t>CDUVDU26610</t>
  </si>
  <si>
    <t>CDUVDU26850</t>
  </si>
  <si>
    <t>06/04/2023 17:07:35</t>
  </si>
  <si>
    <t>06/04/2023 17:07:40</t>
  </si>
  <si>
    <t>CDUVDU27690</t>
  </si>
  <si>
    <t>06/04/2023 17:07:50</t>
  </si>
  <si>
    <t>06/04/2023 17:08:12</t>
  </si>
  <si>
    <t>CDUVDU27830</t>
  </si>
  <si>
    <t>06/04/2023 17:08:27</t>
  </si>
  <si>
    <t>06/04/2023 17:08:35</t>
  </si>
  <si>
    <t>CDUVDU19020</t>
  </si>
  <si>
    <t>27/03/2023 09:25:02</t>
  </si>
  <si>
    <t>30/03/2023 05:22:49</t>
  </si>
  <si>
    <t>CDUVDU20270</t>
  </si>
  <si>
    <t>CDUVDU20940</t>
  </si>
  <si>
    <t>CDUVDU20950</t>
  </si>
  <si>
    <t>10/04/2023 17:56:42</t>
  </si>
  <si>
    <t>10/04/2023 17:56:48</t>
  </si>
  <si>
    <t>CDUVDU21480</t>
  </si>
  <si>
    <t>06/04/2023 17:11:47</t>
  </si>
  <si>
    <t>06/04/2023 17:11:53</t>
  </si>
  <si>
    <t>CDUVDU23750</t>
  </si>
  <si>
    <t>06/04/2023 17:12:06</t>
  </si>
  <si>
    <t>06/04/2023 17:12:12</t>
  </si>
  <si>
    <t>CDUVDU27100</t>
  </si>
  <si>
    <t>28/03/2023 14:34:23</t>
  </si>
  <si>
    <t>CDUVDU27250</t>
  </si>
  <si>
    <t>06/04/2023 17:12:21</t>
  </si>
  <si>
    <t>06/04/2023 17:12:30</t>
  </si>
  <si>
    <t>CDUVDU28060</t>
  </si>
  <si>
    <t>06/04/2023 17:12:38</t>
  </si>
  <si>
    <t>06/04/2023 17:12:43</t>
  </si>
  <si>
    <t>CDUVDU28240</t>
  </si>
  <si>
    <t>06/04/2023 17:12:54</t>
  </si>
  <si>
    <t>06/04/2023 17:13:02</t>
  </si>
  <si>
    <t>CDUVDU11870</t>
  </si>
  <si>
    <t>12/04/2023 12:22:12</t>
  </si>
  <si>
    <t>12/04/2023 12:22:18</t>
  </si>
  <si>
    <t>CDUVDU12100</t>
  </si>
  <si>
    <t>15/04/2023 17:12:28</t>
  </si>
  <si>
    <t>15/04/2023 17:12:33</t>
  </si>
  <si>
    <t>CDUVDU16300</t>
  </si>
  <si>
    <t>15/04/2023 17:13:00</t>
  </si>
  <si>
    <t>15/04/2023 17:13:05</t>
  </si>
  <si>
    <t>CDUVDU16670</t>
  </si>
  <si>
    <t>17/04/2023 12:02:02</t>
  </si>
  <si>
    <t>17/04/2023 12:12:49</t>
  </si>
  <si>
    <t>CDUVDU18990</t>
  </si>
  <si>
    <t>19/04/2023 19:22:41</t>
  </si>
  <si>
    <t>19/04/2023 19:22:47</t>
  </si>
  <si>
    <t>CDUVDU19370</t>
  </si>
  <si>
    <t>19/04/2023 19:22:56</t>
  </si>
  <si>
    <t>23/04/2023 18:52:17</t>
  </si>
  <si>
    <t>CDUVDU1990</t>
  </si>
  <si>
    <t>30/03/2023 05:22:19</t>
  </si>
  <si>
    <t>CDUVDU3070</t>
  </si>
  <si>
    <t>CDUVDU4080</t>
  </si>
  <si>
    <t>CDUVDU4090</t>
  </si>
  <si>
    <t>CDUVDU4510</t>
  </si>
  <si>
    <t>CDUVDU4620</t>
  </si>
  <si>
    <t>12/04/2023 12:21:28</t>
  </si>
  <si>
    <t>12/04/2023 12:21:34</t>
  </si>
  <si>
    <t>CDUVDU6880</t>
  </si>
  <si>
    <t>12/04/2023 12:21:49</t>
  </si>
  <si>
    <t>12/04/2023 12:21:56</t>
  </si>
  <si>
    <t>CDUVDU20290</t>
  </si>
  <si>
    <t>27/03/2023 09:25:53</t>
  </si>
  <si>
    <t>06/04/2023 17:09:00</t>
  </si>
  <si>
    <t>CDUVDU21500</t>
  </si>
  <si>
    <t>06/04/2023 17:09:19</t>
  </si>
  <si>
    <t>06/04/2023 17:09:25</t>
  </si>
  <si>
    <t>CDUVDU22230</t>
  </si>
  <si>
    <t>28/03/2023 14:35:32</t>
  </si>
  <si>
    <t>CDUVDU22240</t>
  </si>
  <si>
    <t>06/04/2023 17:09:40</t>
  </si>
  <si>
    <t>06/04/2023 17:09:44</t>
  </si>
  <si>
    <t>CDUVDU22590</t>
  </si>
  <si>
    <t>06/04/2023 17:09:51</t>
  </si>
  <si>
    <t>06/04/2023 17:10:00</t>
  </si>
  <si>
    <t>CDUVDU24690</t>
  </si>
  <si>
    <t>06/04/2023 17:10:13</t>
  </si>
  <si>
    <t>06/04/2023 17:10:23</t>
  </si>
  <si>
    <t>CDUVDU27570</t>
  </si>
  <si>
    <t>CDUVDU27700</t>
  </si>
  <si>
    <t>06/04/2023 17:10:31</t>
  </si>
  <si>
    <t>06/04/2023 17:10:35</t>
  </si>
  <si>
    <t>CDUVDU28460</t>
  </si>
  <si>
    <t>06/04/2023 17:10:45</t>
  </si>
  <si>
    <t>06/04/2023 17:10:51</t>
  </si>
  <si>
    <t>CDUVDU28590</t>
  </si>
  <si>
    <t>06/04/2023 17:10:59</t>
  </si>
  <si>
    <t>06/04/2023 17:11:05</t>
  </si>
  <si>
    <t>CDUVDU19030</t>
  </si>
  <si>
    <t>27/03/2023 09:23:22</t>
  </si>
  <si>
    <t>06/04/2023 17:13:19</t>
  </si>
  <si>
    <t>CDUVDU20280</t>
  </si>
  <si>
    <t>06/04/2023 17:13:39</t>
  </si>
  <si>
    <t>06/04/2023 17:13:45</t>
  </si>
  <si>
    <t>CDUVDU20960</t>
  </si>
  <si>
    <t>06/04/2023 17:14:02</t>
  </si>
  <si>
    <t>06/04/2023 17:14:06</t>
  </si>
  <si>
    <t>CDUVDU20970</t>
  </si>
  <si>
    <t>10/04/2023 17:57:09</t>
  </si>
  <si>
    <t>10/04/2023 17:57:13</t>
  </si>
  <si>
    <t>CDUVDU21490</t>
  </si>
  <si>
    <t>06/04/2023 17:14:15</t>
  </si>
  <si>
    <t>06/04/2023 17:14:21</t>
  </si>
  <si>
    <t>CDUVDU23760</t>
  </si>
  <si>
    <t>06/04/2023 17:14:32</t>
  </si>
  <si>
    <t>06/04/2023 17:14:40</t>
  </si>
  <si>
    <t>CDUVDU27110</t>
  </si>
  <si>
    <t>06/04/2023 17:14:53</t>
  </si>
  <si>
    <t>06/04/2023 17:14:58</t>
  </si>
  <si>
    <t>CDUVDU27260</t>
  </si>
  <si>
    <t>06/04/2023 17:15:14</t>
  </si>
  <si>
    <t>06/04/2023 17:15:19</t>
  </si>
  <si>
    <t>CDUVDU28070</t>
  </si>
  <si>
    <t>06/04/2023 17:15:06</t>
  </si>
  <si>
    <t>06/04/2023 17:15:26</t>
  </si>
  <si>
    <t>CDUVDU28250</t>
  </si>
  <si>
    <t>06/04/2023 17:15:38</t>
  </si>
  <si>
    <t>06/04/2023 17:15:45</t>
  </si>
  <si>
    <t>CDUVDU20300</t>
  </si>
  <si>
    <t>11/04/2023 12:21:03</t>
  </si>
  <si>
    <t>11/04/2023 12:21:08</t>
  </si>
  <si>
    <t>CDUVDU21510</t>
  </si>
  <si>
    <t>17/04/2023 12:11:35</t>
  </si>
  <si>
    <t>17/04/2023 16:48:46</t>
  </si>
  <si>
    <t>CDUVDU22250</t>
  </si>
  <si>
    <t>17/04/2023 19:36:11</t>
  </si>
  <si>
    <t>17/04/2023 19:36:15</t>
  </si>
  <si>
    <t>CDUVDU22260</t>
  </si>
  <si>
    <t>16/04/2023 11:08:07</t>
  </si>
  <si>
    <t>16/04/2023 11:08:15</t>
  </si>
  <si>
    <t>CDUVDU22600</t>
  </si>
  <si>
    <t>18/04/2023 17:41:06</t>
  </si>
  <si>
    <t>18/04/2023 17:41:10</t>
  </si>
  <si>
    <t>CDUVDU24700</t>
  </si>
  <si>
    <t>18/04/2023 17:41:22</t>
  </si>
  <si>
    <t>19/04/2023 09:24:35</t>
  </si>
  <si>
    <t>CDUVDU27580</t>
  </si>
  <si>
    <t>20/04/2023 14:26:32</t>
  </si>
  <si>
    <t>23/04/2023 11:07:21</t>
  </si>
  <si>
    <t>CDUVDU27710</t>
  </si>
  <si>
    <t>20/04/2023 14:26:53</t>
  </si>
  <si>
    <t>CDUVDU28470</t>
  </si>
  <si>
    <t>CDUVDU28600</t>
  </si>
  <si>
    <t>CDUVDU21520</t>
  </si>
  <si>
    <t>29/03/2023 19:44:56</t>
  </si>
  <si>
    <t>29/03/2023 19:44:59</t>
  </si>
  <si>
    <t>CDUVDU22610</t>
  </si>
  <si>
    <t>29/03/2023 19:44:28</t>
  </si>
  <si>
    <t>29/03/2023 19:44:38</t>
  </si>
  <si>
    <t>CDUVDU23350</t>
  </si>
  <si>
    <t>28/03/2023 14:37:19</t>
  </si>
  <si>
    <t>CDUVDU23360</t>
  </si>
  <si>
    <t>29/03/2023 19:46:08</t>
  </si>
  <si>
    <t>CDUVDU23770</t>
  </si>
  <si>
    <t>29/03/2023 19:42:17</t>
  </si>
  <si>
    <t>29/03/2023 19:42:29</t>
  </si>
  <si>
    <t>CDUVDU25430</t>
  </si>
  <si>
    <t>29/03/2023 19:42:00</t>
  </si>
  <si>
    <t>29/03/2023 19:42:04</t>
  </si>
  <si>
    <t>CDUVDU27940</t>
  </si>
  <si>
    <t>CDUVDU28080</t>
  </si>
  <si>
    <t>12/04/2023 12:25:46</t>
  </si>
  <si>
    <t>12/04/2023 12:25:51</t>
  </si>
  <si>
    <t>CDUVDU28790</t>
  </si>
  <si>
    <t>12/04/2023 12:26:09</t>
  </si>
  <si>
    <t>12/04/2023 12:26:17</t>
  </si>
  <si>
    <t>CDUVDU28860</t>
  </si>
  <si>
    <t>20/04/2023 09:10:23</t>
  </si>
  <si>
    <t>20/04/2023 09:10:36</t>
  </si>
  <si>
    <t>CDUVDU23780</t>
  </si>
  <si>
    <t>08/04/2023 16:21:33</t>
  </si>
  <si>
    <t>08/04/2023 16:21:38</t>
  </si>
  <si>
    <t>CDUVDU24710</t>
  </si>
  <si>
    <t>08/04/2023 16:21:47</t>
  </si>
  <si>
    <t>08/04/2023 16:21:52</t>
  </si>
  <si>
    <t>CDUVDU25250</t>
  </si>
  <si>
    <t>08/04/2023 16:22:09</t>
  </si>
  <si>
    <t>08/04/2023 16:22:15</t>
  </si>
  <si>
    <t>CDUVDU25260</t>
  </si>
  <si>
    <t>08/04/2023 16:22:50</t>
  </si>
  <si>
    <t>08/04/2023 16:22:54</t>
  </si>
  <si>
    <t>CDUVDU25440</t>
  </si>
  <si>
    <t>08/04/2023 16:23:11</t>
  </si>
  <si>
    <t>08/04/2023 16:23:16</t>
  </si>
  <si>
    <t>CDUVDU26620</t>
  </si>
  <si>
    <t>08/04/2023 16:23:25</t>
  </si>
  <si>
    <t>08/04/2023 16:23:35</t>
  </si>
  <si>
    <t>CDUVDU28690</t>
  </si>
  <si>
    <t>08/04/2023 16:24:05</t>
  </si>
  <si>
    <t>08/04/2023 16:24:10</t>
  </si>
  <si>
    <t>CDUVDU28800</t>
  </si>
  <si>
    <t>08/04/2023 16:24:22</t>
  </si>
  <si>
    <t>08/04/2023 16:24:27</t>
  </si>
  <si>
    <t>CDUVDU29330</t>
  </si>
  <si>
    <t>08/04/2023 16:24:45</t>
  </si>
  <si>
    <t>08/04/2023 16:24:52</t>
  </si>
  <si>
    <t>CDUVDU29380</t>
  </si>
  <si>
    <t>20/04/2023 09:25:27</t>
  </si>
  <si>
    <t>19/04/2023 10:30:00</t>
  </si>
  <si>
    <t>CDUVDU26080</t>
  </si>
  <si>
    <t>27/03/2023 09:21:56</t>
  </si>
  <si>
    <t>30/03/2023 05:24:26</t>
  </si>
  <si>
    <t>CDUVDU26630</t>
  </si>
  <si>
    <t>CDUVDU26990</t>
  </si>
  <si>
    <t>CDUVDU27000</t>
  </si>
  <si>
    <t>10/04/2023 17:51:15</t>
  </si>
  <si>
    <t>10/04/2023 17:51:19</t>
  </si>
  <si>
    <t>CDUVDU27120</t>
  </si>
  <si>
    <t>06/04/2023 17:18:42</t>
  </si>
  <si>
    <t>06/04/2023 17:18:46</t>
  </si>
  <si>
    <t>CDUVDU27950</t>
  </si>
  <si>
    <t>06/04/2023 17:19:00</t>
  </si>
  <si>
    <t>06/04/2023 17:19:06</t>
  </si>
  <si>
    <t>18/04/2023 14:30:00</t>
  </si>
  <si>
    <t>CDUVDU29440</t>
  </si>
  <si>
    <t>28/03/2023 14:34:46</t>
  </si>
  <si>
    <t>CDUVDU29530</t>
  </si>
  <si>
    <t>06/04/2023 17:19:16</t>
  </si>
  <si>
    <t>06/04/2023 17:19:24</t>
  </si>
  <si>
    <t>19/04/2023 18:30:00</t>
  </si>
  <si>
    <t>CDUVDU29890</t>
  </si>
  <si>
    <t>06/04/2023 17:19:32</t>
  </si>
  <si>
    <t>06/04/2023 17:19:37</t>
  </si>
  <si>
    <t>CDUVDU29950</t>
  </si>
  <si>
    <t>06/04/2023 17:19:44</t>
  </si>
  <si>
    <t>06/04/2023 17:19:51</t>
  </si>
  <si>
    <t>20/04/2023 22:30:00</t>
  </si>
  <si>
    <t>CDUVDU25450</t>
  </si>
  <si>
    <t>27/03/2023 09:19:07</t>
  </si>
  <si>
    <t>30/03/2023 05:25:21</t>
  </si>
  <si>
    <t>CDUVDU26090</t>
  </si>
  <si>
    <t>CDUVDU26460</t>
  </si>
  <si>
    <t>CDUVDU26470</t>
  </si>
  <si>
    <t>09/04/2023 19:20:20</t>
  </si>
  <si>
    <t>09/04/2023 19:20:24</t>
  </si>
  <si>
    <t>CDUVDU26640</t>
  </si>
  <si>
    <t>06/04/2023 17:25:18</t>
  </si>
  <si>
    <t>06/04/2023 17:25:25</t>
  </si>
  <si>
    <t>CDUVDU27590</t>
  </si>
  <si>
    <t>06/04/2023 17:25:32</t>
  </si>
  <si>
    <t>06/04/2023 17:25:48</t>
  </si>
  <si>
    <t>CDUVDU29250</t>
  </si>
  <si>
    <t>28/03/2023 14:33:51</t>
  </si>
  <si>
    <t>CDUVDU29340</t>
  </si>
  <si>
    <t>06/04/2023 17:25:56</t>
  </si>
  <si>
    <t>06/04/2023 17:26:02</t>
  </si>
  <si>
    <t>CDUVDU29740</t>
  </si>
  <si>
    <t>06/04/2023 17:26:10</t>
  </si>
  <si>
    <t>06/04/2023 17:26:15</t>
  </si>
  <si>
    <t>CDUVDU29780</t>
  </si>
  <si>
    <t>20/04/2023 09:11:02</t>
  </si>
  <si>
    <t>20/04/2023 09:11:20</t>
  </si>
  <si>
    <t>20/04/2023 10:30:00</t>
  </si>
  <si>
    <t>CDUVDU10010</t>
  </si>
  <si>
    <t>13/04/2023 19:33:28</t>
  </si>
  <si>
    <t>15/04/2023 17:15:54</t>
  </si>
  <si>
    <t>CDUVDU10400</t>
  </si>
  <si>
    <t>19/04/2023 10:05:38</t>
  </si>
  <si>
    <t>19/04/2023 10:05:43</t>
  </si>
  <si>
    <t>CDUVDU16800</t>
  </si>
  <si>
    <t>19/04/2023 10:06:23</t>
  </si>
  <si>
    <t>19/04/2023 10:06:29</t>
  </si>
  <si>
    <t>CDUVDU17200</t>
  </si>
  <si>
    <t>19/04/2023 10:06:36</t>
  </si>
  <si>
    <t>19/04/2023 10:06:40</t>
  </si>
  <si>
    <t>CDUVDU19480</t>
  </si>
  <si>
    <t>19/04/2023 11:24:18</t>
  </si>
  <si>
    <t>20/04/2023 09:21:35</t>
  </si>
  <si>
    <t>CDUVDU19980</t>
  </si>
  <si>
    <t>20/04/2023 09:09:19</t>
  </si>
  <si>
    <t>22/04/2023 12:00:05</t>
  </si>
  <si>
    <t>CDUVDU2320</t>
  </si>
  <si>
    <t>31/03/2023 11:05:21</t>
  </si>
  <si>
    <t>04/04/2023 11:26:01</t>
  </si>
  <si>
    <t>CDUVDU3870</t>
  </si>
  <si>
    <t>02/04/2023 10:08:32</t>
  </si>
  <si>
    <t>03/04/2023 11:33:43</t>
  </si>
  <si>
    <t>CDUVDU4360</t>
  </si>
  <si>
    <t>04/04/2023 21:43:32</t>
  </si>
  <si>
    <t>CDUVDU4370</t>
  </si>
  <si>
    <t>CDUVDU4580</t>
  </si>
  <si>
    <t>CDUVDU4880</t>
  </si>
  <si>
    <t>13/04/2023 10:07:39</t>
  </si>
  <si>
    <t>13/04/2023 10:07:45</t>
  </si>
  <si>
    <t>CDUVDU8680</t>
  </si>
  <si>
    <t>13/04/2023 10:07:56</t>
  </si>
  <si>
    <t>15/04/2023 17:15:23</t>
  </si>
  <si>
    <t>CDUVDU10020</t>
  </si>
  <si>
    <t>11/04/2023 05:48:53</t>
  </si>
  <si>
    <t>11/04/2023 05:48:57</t>
  </si>
  <si>
    <t>CDUVDU10410</t>
  </si>
  <si>
    <t>17/04/2023 12:09:52</t>
  </si>
  <si>
    <t>17/04/2023 12:12:21</t>
  </si>
  <si>
    <t>CDUVDU13260</t>
  </si>
  <si>
    <t>18/04/2023 14:52:18</t>
  </si>
  <si>
    <t>18/04/2023 14:52:24</t>
  </si>
  <si>
    <t>07/04/2023 20:00:00</t>
  </si>
  <si>
    <t>CDUVDU13500</t>
  </si>
  <si>
    <t>18/04/2023 14:52:31</t>
  </si>
  <si>
    <t>18/04/2023 14:52:39</t>
  </si>
  <si>
    <t>CDUVDU15110</t>
  </si>
  <si>
    <t>18/04/2023 14:53:14</t>
  </si>
  <si>
    <t>18/04/2023 17:08:58</t>
  </si>
  <si>
    <t>CDUVDU15400</t>
  </si>
  <si>
    <t>18/04/2023 17:36:38</t>
  </si>
  <si>
    <t>19/04/2023 09:26:46</t>
  </si>
  <si>
    <t>CDUVDU2330</t>
  </si>
  <si>
    <t>31/03/2023 11:09:33</t>
  </si>
  <si>
    <t>04/04/2023 11:26:21</t>
  </si>
  <si>
    <t>CDUVDU3880</t>
  </si>
  <si>
    <t>01/04/2023 17:54:02</t>
  </si>
  <si>
    <t>01/04/2023 19:17:40</t>
  </si>
  <si>
    <t>CDUVDU4380</t>
  </si>
  <si>
    <t>09/04/2023 18:36:44</t>
  </si>
  <si>
    <t>09/04/2023 18:36:50</t>
  </si>
  <si>
    <t>CDUVDU4390</t>
  </si>
  <si>
    <t>09/04/2023 18:37:36</t>
  </si>
  <si>
    <t>09/04/2023 18:37:41</t>
  </si>
  <si>
    <t>CDUVDU4590</t>
  </si>
  <si>
    <t>03/04/2023 12:14:00</t>
  </si>
  <si>
    <t>03/04/2023 14:14:00</t>
  </si>
  <si>
    <t>CDUVDU4890</t>
  </si>
  <si>
    <t>09/04/2023 18:37:00</t>
  </si>
  <si>
    <t>09/04/2023 18:37:05</t>
  </si>
  <si>
    <t>CDUVDU8170</t>
  </si>
  <si>
    <t>09/04/2023 18:37:13</t>
  </si>
  <si>
    <t>11/04/2023 05:48:44</t>
  </si>
  <si>
    <t>CDUVDU10030</t>
  </si>
  <si>
    <t>09/04/2023 09:47:26</t>
  </si>
  <si>
    <t>09/04/2023 09:47:31</t>
  </si>
  <si>
    <t>07/04/2023 00:00:00</t>
  </si>
  <si>
    <t>CDUVDU12240</t>
  </si>
  <si>
    <t>07/04/2023 22:34:17</t>
  </si>
  <si>
    <t>07/04/2023 04:00:00</t>
  </si>
  <si>
    <t>CDUVDU12540</t>
  </si>
  <si>
    <t>09/04/2023 09:47:39</t>
  </si>
  <si>
    <t>09/04/2023 09:47:44</t>
  </si>
  <si>
    <t>CDUVDU15840</t>
  </si>
  <si>
    <t>09/04/2023 09:48:02</t>
  </si>
  <si>
    <t>09/04/2023 09:48:06</t>
  </si>
  <si>
    <t>CDUVDU16060</t>
  </si>
  <si>
    <t>09/04/2023 09:48:22</t>
  </si>
  <si>
    <t>09/04/2023 09:48:33</t>
  </si>
  <si>
    <t>CDUVDU18420</t>
  </si>
  <si>
    <t>09/04/2023 09:48:43</t>
  </si>
  <si>
    <t>09/04/2023 09:49:08</t>
  </si>
  <si>
    <t>CDUVDU18740</t>
  </si>
  <si>
    <t>09/04/2023 10:47:47</t>
  </si>
  <si>
    <t>09/04/2023 10:47:52</t>
  </si>
  <si>
    <t>CDUVDU2340</t>
  </si>
  <si>
    <t>30/03/2023 10:24:41</t>
  </si>
  <si>
    <t>30/03/2023 14:45:45</t>
  </si>
  <si>
    <t>CDUVDU3890</t>
  </si>
  <si>
    <t>01/04/2023 12:07:12</t>
  </si>
  <si>
    <t>01/04/2023 12:07:29</t>
  </si>
  <si>
    <t>CDUVDU4400</t>
  </si>
  <si>
    <t>09/04/2023 09:46:07</t>
  </si>
  <si>
    <t>09/04/2023 09:46:29</t>
  </si>
  <si>
    <t>CDUVDU4410</t>
  </si>
  <si>
    <t>09/04/2023 09:46:55</t>
  </si>
  <si>
    <t>09/04/2023 09:47:01</t>
  </si>
  <si>
    <t>CDUVDU4600</t>
  </si>
  <si>
    <t>01/04/2023 16:52:13</t>
  </si>
  <si>
    <t>01/04/2023 18:41:54</t>
  </si>
  <si>
    <t>CDUVDU4900</t>
  </si>
  <si>
    <t>09/04/2023 09:47:11</t>
  </si>
  <si>
    <t>09/04/2023 09:47:17</t>
  </si>
  <si>
    <t>CDUVDU10040</t>
  </si>
  <si>
    <t>30/03/2023 05:26:56</t>
  </si>
  <si>
    <t>CDUVDU11360</t>
  </si>
  <si>
    <t>06/04/2023 16:00:00</t>
  </si>
  <si>
    <t>CDUVDU11680</t>
  </si>
  <si>
    <t>13/04/2023 19:36:05</t>
  </si>
  <si>
    <t>13/04/2023 19:36:09</t>
  </si>
  <si>
    <t>CDUVDU14910</t>
  </si>
  <si>
    <t>13/04/2023 19:36:22</t>
  </si>
  <si>
    <t>13/04/2023 19:36:27</t>
  </si>
  <si>
    <t>CDUVDU15120</t>
  </si>
  <si>
    <t>13/04/2023 19:36:34</t>
  </si>
  <si>
    <t>13/04/2023 19:36:38</t>
  </si>
  <si>
    <t>CDUVDU17210</t>
  </si>
  <si>
    <t>13/04/2023 19:36:46</t>
  </si>
  <si>
    <t>13/04/2023 19:36:50</t>
  </si>
  <si>
    <t>CDUVDU17560</t>
  </si>
  <si>
    <t>17/04/2023 17:41:07</t>
  </si>
  <si>
    <t>17/04/2023 17:41:12</t>
  </si>
  <si>
    <t>CDUVDU3810</t>
  </si>
  <si>
    <t>28/03/2023 05:46:32</t>
  </si>
  <si>
    <t>28/03/2023 05:46:52</t>
  </si>
  <si>
    <t>CDUVDU6150</t>
  </si>
  <si>
    <t>CDUVDU6620</t>
  </si>
  <si>
    <t>CDUVDU6630</t>
  </si>
  <si>
    <t>CDUVDU6800</t>
  </si>
  <si>
    <t>CDUVDU7090</t>
  </si>
  <si>
    <t>CDUVDU12250</t>
  </si>
  <si>
    <t>28/03/2023 05:43:18</t>
  </si>
  <si>
    <t>28/03/2023 05:43:30</t>
  </si>
  <si>
    <t>CDUVDU15410</t>
  </si>
  <si>
    <t>CDUVDU15850</t>
  </si>
  <si>
    <t>11/04/2023 17:59:23</t>
  </si>
  <si>
    <t>11/04/2023 17:59:27</t>
  </si>
  <si>
    <t>CDUVDU1610</t>
  </si>
  <si>
    <t>28/03/2023 05:42:43</t>
  </si>
  <si>
    <t>28/03/2023 05:42:52</t>
  </si>
  <si>
    <t>CDUVDU2040</t>
  </si>
  <si>
    <t>CDUVDU20440</t>
  </si>
  <si>
    <t>11/04/2023 18:06:38</t>
  </si>
  <si>
    <t>11/04/2023 18:06:42</t>
  </si>
  <si>
    <t>CDUVDU20750</t>
  </si>
  <si>
    <t>11/04/2023 18:06:51</t>
  </si>
  <si>
    <t>11/04/2023 18:06:57</t>
  </si>
  <si>
    <t>12/04/2023 08:00:00</t>
  </si>
  <si>
    <t>CDUVDU23180</t>
  </si>
  <si>
    <t>12/04/2023 12:10:35</t>
  </si>
  <si>
    <t>12/04/2023 12:10:40</t>
  </si>
  <si>
    <t>12/04/2023 12:00:00</t>
  </si>
  <si>
    <t>CDUVDU23580</t>
  </si>
  <si>
    <t>12/04/2023 17:49:39</t>
  </si>
  <si>
    <t>12/04/2023 17:49:49</t>
  </si>
  <si>
    <t>13/04/2023 12:00:00</t>
  </si>
  <si>
    <t>CDUVDU2510</t>
  </si>
  <si>
    <t>01/04/2023 02:30:00</t>
  </si>
  <si>
    <t>CDUVDU2520</t>
  </si>
  <si>
    <t>01/04/2023 10:30:00</t>
  </si>
  <si>
    <t>CDUVDU2660</t>
  </si>
  <si>
    <t>CDUVDU2680</t>
  </si>
  <si>
    <t>CDUVDU11460</t>
  </si>
  <si>
    <t>04/04/2023 14:34:50</t>
  </si>
  <si>
    <t>04/04/2023 14:34:59</t>
  </si>
  <si>
    <t>DESLATER TO PMP - (HT-UL)</t>
  </si>
  <si>
    <t>HYDRO TEST LOOPS</t>
  </si>
  <si>
    <t>CDUVDU12900</t>
  </si>
  <si>
    <t>Hydrotest Witness</t>
  </si>
  <si>
    <t>04/04/2023 14:35:21</t>
  </si>
  <si>
    <t>04/04/2023 14:35:25</t>
  </si>
  <si>
    <t>CDUVDU13050</t>
  </si>
  <si>
    <t>Drainning of water</t>
  </si>
  <si>
    <t>04/04/2023 14:35:38</t>
  </si>
  <si>
    <t>04/04/2023 14:35:44</t>
  </si>
  <si>
    <t>07/04/2023 19:00:00</t>
  </si>
  <si>
    <t>CDUVDU13460</t>
  </si>
  <si>
    <t>Deblinding &amp; handover to Operation.</t>
  </si>
  <si>
    <t>04/04/2023 14:35:58</t>
  </si>
  <si>
    <t>04/04/2023 14:36:32</t>
  </si>
  <si>
    <t>08/04/2023 07:00:00</t>
  </si>
  <si>
    <t>CDUVDU9000</t>
  </si>
  <si>
    <t>01/04/2023 12:49:12</t>
  </si>
  <si>
    <t>04/04/2023 14:36:23</t>
  </si>
  <si>
    <t>CDUVDU9530</t>
  </si>
  <si>
    <t>Water filling</t>
  </si>
  <si>
    <t>04/04/2023 14:34:10</t>
  </si>
  <si>
    <t>04/04/2023 14:34:17</t>
  </si>
  <si>
    <t>CDUVDU9540</t>
  </si>
  <si>
    <t>Insulation removal if required</t>
  </si>
  <si>
    <t>04/04/2023 14:34:25</t>
  </si>
  <si>
    <t>04/04/2023 14:34:32</t>
  </si>
  <si>
    <t>CDUVDU16620</t>
  </si>
  <si>
    <t>01/04/2023 12:51:15</t>
  </si>
  <si>
    <t>06/04/2023 13:46:29</t>
  </si>
  <si>
    <t>10/04/2023 02:00:00</t>
  </si>
  <si>
    <t>HVGO TO EE-101-(HT-UL)</t>
  </si>
  <si>
    <t>CDUVDU17750</t>
  </si>
  <si>
    <t>10/04/2023 17:38:17</t>
  </si>
  <si>
    <t>10/04/2023 17:38:23</t>
  </si>
  <si>
    <t>10/04/2023 22:00:00</t>
  </si>
  <si>
    <t>CDUVDU19700</t>
  </si>
  <si>
    <t>10/04/2023 17:38:31</t>
  </si>
  <si>
    <t>10/04/2023 17:38:36</t>
  </si>
  <si>
    <t>CDUVDU21940</t>
  </si>
  <si>
    <t>10/04/2023 17:38:44</t>
  </si>
  <si>
    <t>10/04/2023 17:38:48</t>
  </si>
  <si>
    <t>CDUVDU23680</t>
  </si>
  <si>
    <t>10/04/2023 17:39:24</t>
  </si>
  <si>
    <t>10/04/2023 17:39:28</t>
  </si>
  <si>
    <t>12/04/2023 17:00:00</t>
  </si>
  <si>
    <t>CDUVDU23980</t>
  </si>
  <si>
    <t>10/04/2023 17:39:35</t>
  </si>
  <si>
    <t>10/04/2023 17:39:39</t>
  </si>
  <si>
    <t>12/04/2023 23:00:00</t>
  </si>
  <si>
    <t>CDUVDU24480</t>
  </si>
  <si>
    <t>10/04/2023 17:39:47</t>
  </si>
  <si>
    <t>10/04/2023 17:39:53</t>
  </si>
  <si>
    <t>13/04/2023 11:00:00</t>
  </si>
  <si>
    <t>CDUVDU17760</t>
  </si>
  <si>
    <t>01/04/2023 17:17:02</t>
  </si>
  <si>
    <t>04/04/2023 18:33:45</t>
  </si>
  <si>
    <t>PA-11 TO LVGO-(HT-UL)</t>
  </si>
  <si>
    <t>CDUVDU18930</t>
  </si>
  <si>
    <t>04/04/2023 18:33:59</t>
  </si>
  <si>
    <t>04/04/2023 18:34:04</t>
  </si>
  <si>
    <t>11/04/2023 10:00:00</t>
  </si>
  <si>
    <t>CDUVDU20910</t>
  </si>
  <si>
    <t>04/04/2023 18:34:12</t>
  </si>
  <si>
    <t>04/04/2023 18:34:17</t>
  </si>
  <si>
    <t>CDUVDU23030</t>
  </si>
  <si>
    <t>04/04/2023 18:34:25</t>
  </si>
  <si>
    <t>04/04/2023 18:34:31</t>
  </si>
  <si>
    <t>CDUVDU24650</t>
  </si>
  <si>
    <t>04/04/2023 18:34:45</t>
  </si>
  <si>
    <t>04/04/2023 18:34:50</t>
  </si>
  <si>
    <t>13/04/2023 05:00:00</t>
  </si>
  <si>
    <t>CDUVDU24890</t>
  </si>
  <si>
    <t>04/04/2023 18:34:57</t>
  </si>
  <si>
    <t>04/04/2023 18:35:50</t>
  </si>
  <si>
    <t>CDUVDU25290</t>
  </si>
  <si>
    <t>04/04/2023 18:35:27</t>
  </si>
  <si>
    <t>04/04/2023 18:35:34</t>
  </si>
  <si>
    <t>13/04/2023 23:00:00</t>
  </si>
  <si>
    <t>CDUVDU18940</t>
  </si>
  <si>
    <t>01/04/2023 17:17:53</t>
  </si>
  <si>
    <t>04/04/2023 18:36:28</t>
  </si>
  <si>
    <t>PA-11 TO MVGO-(HT-UL)</t>
  </si>
  <si>
    <t>CDUVDU20190</t>
  </si>
  <si>
    <t>04/04/2023 14:45:18</t>
  </si>
  <si>
    <t>04/04/2023 14:45:26</t>
  </si>
  <si>
    <t>CDUVDU22200</t>
  </si>
  <si>
    <t>04/04/2023 18:36:15</t>
  </si>
  <si>
    <t>04/04/2023 18:36:21</t>
  </si>
  <si>
    <t>CDUVDU24080</t>
  </si>
  <si>
    <t>04/04/2023 18:36:37</t>
  </si>
  <si>
    <t>04/04/2023 18:36:42</t>
  </si>
  <si>
    <t>13/04/2023 14:00:00</t>
  </si>
  <si>
    <t>CDUVDU25390</t>
  </si>
  <si>
    <t>04/04/2023 18:37:12</t>
  </si>
  <si>
    <t>04/04/2023 18:37:20</t>
  </si>
  <si>
    <t>13/04/2023 17:00:00</t>
  </si>
  <si>
    <t>CDUVDU25600</t>
  </si>
  <si>
    <t>04/04/2023 18:37:28</t>
  </si>
  <si>
    <t>04/04/2023 18:37:33</t>
  </si>
  <si>
    <t>CDUVDU25890</t>
  </si>
  <si>
    <t>04/04/2023 18:37:42</t>
  </si>
  <si>
    <t>04/04/2023 18:37:50</t>
  </si>
  <si>
    <t>14/04/2023 11:00:00</t>
  </si>
  <si>
    <t>CDUVDU20180</t>
  </si>
  <si>
    <t>01/04/2023 17:18:21</t>
  </si>
  <si>
    <t>04/04/2023 18:38:27</t>
  </si>
  <si>
    <t>PA-11 TO HVGO-(HT-UL)</t>
  </si>
  <si>
    <t>CDUVDU21390</t>
  </si>
  <si>
    <t>04/04/2023 14:40:53</t>
  </si>
  <si>
    <t>04/04/2023 18:38:34</t>
  </si>
  <si>
    <t>12/04/2023 10:00:00</t>
  </si>
  <si>
    <t>CDUVDU23320</t>
  </si>
  <si>
    <t>04/04/2023 18:38:44</t>
  </si>
  <si>
    <t>04/04/2023 18:38:51</t>
  </si>
  <si>
    <t>CDUVDU24970</t>
  </si>
  <si>
    <t>04/04/2023 18:38:59</t>
  </si>
  <si>
    <t>04/04/2023 18:39:03</t>
  </si>
  <si>
    <t>CDUVDU26030</t>
  </si>
  <si>
    <t>04/04/2023 18:39:21</t>
  </si>
  <si>
    <t>04/04/2023 18:39:26</t>
  </si>
  <si>
    <t>14/04/2023 05:00:00</t>
  </si>
  <si>
    <t>CDUVDU26220</t>
  </si>
  <si>
    <t>04/04/2023 18:39:33</t>
  </si>
  <si>
    <t>04/04/2023 18:39:38</t>
  </si>
  <si>
    <t>CDUVDU26490</t>
  </si>
  <si>
    <t>04/04/2023 18:39:47</t>
  </si>
  <si>
    <t>04/04/2023 18:39:52</t>
  </si>
  <si>
    <t>14/04/2023 23:00:00</t>
  </si>
  <si>
    <t>CDUVDU21400</t>
  </si>
  <si>
    <t>01/04/2023 12:51:53</t>
  </si>
  <si>
    <t>01/04/2023 12:51:59</t>
  </si>
  <si>
    <t>FG TO VV-23-(HT-UL)</t>
  </si>
  <si>
    <t>CDUVDU22520</t>
  </si>
  <si>
    <t>10/04/2023 17:40:20</t>
  </si>
  <si>
    <t>10/04/2023 17:40:25</t>
  </si>
  <si>
    <t>CDUVDU24340</t>
  </si>
  <si>
    <t>10/04/2023 17:40:40</t>
  </si>
  <si>
    <t>10/04/2023 17:40:46</t>
  </si>
  <si>
    <t>13/04/2023 18:00:00</t>
  </si>
  <si>
    <t>CDUVDU25660</t>
  </si>
  <si>
    <t>10/04/2023 17:40:54</t>
  </si>
  <si>
    <t>10/04/2023 17:41:00</t>
  </si>
  <si>
    <t>CDUVDU26590</t>
  </si>
  <si>
    <t>10/04/2023 17:41:13</t>
  </si>
  <si>
    <t>10/04/2023 17:41:17</t>
  </si>
  <si>
    <t>14/04/2023 17:00:00</t>
  </si>
  <si>
    <t>CDUVDU26780</t>
  </si>
  <si>
    <t>10/04/2023 17:41:24</t>
  </si>
  <si>
    <t>10/04/2023 17:41:29</t>
  </si>
  <si>
    <t>CDUVDU27020</t>
  </si>
  <si>
    <t>10/04/2023 17:41:37</t>
  </si>
  <si>
    <t>10/04/2023 17:41:43</t>
  </si>
  <si>
    <t>15/04/2023 11:00:00</t>
  </si>
  <si>
    <t>CDUVDU22530</t>
  </si>
  <si>
    <t>04/04/2023 18:40:11</t>
  </si>
  <si>
    <t>04/04/2023 18:40:16</t>
  </si>
  <si>
    <t>PA-11 TO LGO-(HT-UL)</t>
  </si>
  <si>
    <t>CDUVDU23690</t>
  </si>
  <si>
    <t>04/04/2023 18:40:24</t>
  </si>
  <si>
    <t>04/04/2023 18:40:29</t>
  </si>
  <si>
    <t>13/04/2023 10:00:00</t>
  </si>
  <si>
    <t>CDUVDU25210</t>
  </si>
  <si>
    <t>04/04/2023 18:40:38</t>
  </si>
  <si>
    <t>04/04/2023 18:40:42</t>
  </si>
  <si>
    <t>14/04/2023 06:00:00</t>
  </si>
  <si>
    <t>CDUVDU26250</t>
  </si>
  <si>
    <t>04/04/2023 18:40:50</t>
  </si>
  <si>
    <t>04/04/2023 18:41:02</t>
  </si>
  <si>
    <t>15/04/2023 02:00:00</t>
  </si>
  <si>
    <t>CDUVDU27070</t>
  </si>
  <si>
    <t>04/04/2023 18:41:18</t>
  </si>
  <si>
    <t>04/04/2023 18:41:22</t>
  </si>
  <si>
    <t>15/04/2023 05:00:00</t>
  </si>
  <si>
    <t>CDUVDU27220</t>
  </si>
  <si>
    <t>04/04/2023 18:41:29</t>
  </si>
  <si>
    <t>04/04/2023 18:41:34</t>
  </si>
  <si>
    <t>CDUVDU27450</t>
  </si>
  <si>
    <t>04/04/2023 18:41:42</t>
  </si>
  <si>
    <t>04/04/2023 18:41:49</t>
  </si>
  <si>
    <t>15/04/2023 23:00:00</t>
  </si>
  <si>
    <t>CDUVDU13830</t>
  </si>
  <si>
    <t>10/04/2023 17:42:25</t>
  </si>
  <si>
    <t>10/04/2023 17:42:31</t>
  </si>
  <si>
    <t>VV-023 TO KERO-(HT-UL)</t>
  </si>
  <si>
    <t>CDUVDU14660</t>
  </si>
  <si>
    <t>10/04/2023 17:42:38</t>
  </si>
  <si>
    <t>10/04/2023 17:42:43</t>
  </si>
  <si>
    <t>09/04/2023 10:00:00</t>
  </si>
  <si>
    <t>CDUVDU16290</t>
  </si>
  <si>
    <t>10/04/2023 17:42:50</t>
  </si>
  <si>
    <t>10/04/2023 17:42:54</t>
  </si>
  <si>
    <t>10/04/2023 06:00:00</t>
  </si>
  <si>
    <t>CDUVDU18300</t>
  </si>
  <si>
    <t>10/04/2023 17:43:02</t>
  </si>
  <si>
    <t>10/04/2023 17:43:08</t>
  </si>
  <si>
    <t>CDUVDU20200</t>
  </si>
  <si>
    <t>10/04/2023 17:43:25</t>
  </si>
  <si>
    <t>10/04/2023 17:43:40</t>
  </si>
  <si>
    <t>11/04/2023 05:00:00</t>
  </si>
  <si>
    <t>CDUVDU20500</t>
  </si>
  <si>
    <t>10/04/2023 17:43:52</t>
  </si>
  <si>
    <t>10/04/2023 17:43:57</t>
  </si>
  <si>
    <t>11/04/2023 11:00:00</t>
  </si>
  <si>
    <t>CDUVDU21140</t>
  </si>
  <si>
    <t>10/04/2023 17:44:15</t>
  </si>
  <si>
    <t>10/04/2023 17:44:21</t>
  </si>
  <si>
    <t>11/04/2023 23:00:00</t>
  </si>
  <si>
    <t>CDUVDU10170</t>
  </si>
  <si>
    <t>19/04/2023 10:57:13</t>
  </si>
  <si>
    <t>19/04/2023 10:57:17</t>
  </si>
  <si>
    <t>USN TO B/L- (HT-UL)</t>
  </si>
  <si>
    <t>CDUVDU10180</t>
  </si>
  <si>
    <t>19/04/2023 10:57:33</t>
  </si>
  <si>
    <t>19/04/2023 10:57:38</t>
  </si>
  <si>
    <t>CDUVDU12390</t>
  </si>
  <si>
    <t>19/04/2023 10:56:50</t>
  </si>
  <si>
    <t>19/04/2023 10:56:58</t>
  </si>
  <si>
    <t>CDUVDU13810</t>
  </si>
  <si>
    <t>19/04/2023 10:57:52</t>
  </si>
  <si>
    <t>19/04/2023 10:57:57</t>
  </si>
  <si>
    <t>08/04/2023 05:00:00</t>
  </si>
  <si>
    <t>CDUVDU14000</t>
  </si>
  <si>
    <t>19/04/2023 10:58:13</t>
  </si>
  <si>
    <t>19/04/2023 10:58:17</t>
  </si>
  <si>
    <t>08/04/2023 13:00:00</t>
  </si>
  <si>
    <t>CDUVDU14570</t>
  </si>
  <si>
    <t>19/04/2023 11:03:09</t>
  </si>
  <si>
    <t>19/04/2023 11:03:15</t>
  </si>
  <si>
    <t>09/04/2023 01:00:00</t>
  </si>
  <si>
    <t>CDUVDU9550</t>
  </si>
  <si>
    <t>01/04/2023 12:49:46</t>
  </si>
  <si>
    <t>06/04/2023 13:46:21</t>
  </si>
  <si>
    <t>CDUVDU10190</t>
  </si>
  <si>
    <t>18/04/2023 10:23:41</t>
  </si>
  <si>
    <t>18/04/2023 10:23:46</t>
  </si>
  <si>
    <t>CC-06 TO PMP-(HT-UL)</t>
  </si>
  <si>
    <t>CDUVDU10760</t>
  </si>
  <si>
    <t>18/04/2023 10:23:55</t>
  </si>
  <si>
    <t>18/04/2023 10:24:02</t>
  </si>
  <si>
    <t>CDUVDU12080</t>
  </si>
  <si>
    <t>18/04/2023 10:24:10</t>
  </si>
  <si>
    <t>18/04/2023 10:24:15</t>
  </si>
  <si>
    <t>CDUVDU13410</t>
  </si>
  <si>
    <t>18/04/2023 10:24:25</t>
  </si>
  <si>
    <t>18/04/2023 10:24:30</t>
  </si>
  <si>
    <t>CDUVDU14640</t>
  </si>
  <si>
    <t>18/04/2023 10:24:58</t>
  </si>
  <si>
    <t>18/04/2023 10:25:45</t>
  </si>
  <si>
    <t>08/04/2023 17:00:00</t>
  </si>
  <si>
    <t>CDUVDU14940</t>
  </si>
  <si>
    <t>18/04/2023 10:25:57</t>
  </si>
  <si>
    <t>18/04/2023 10:26:32</t>
  </si>
  <si>
    <t>08/04/2023 23:00:00</t>
  </si>
  <si>
    <t>CDUVDU15340</t>
  </si>
  <si>
    <t>18/04/2023 10:26:44</t>
  </si>
  <si>
    <t>18/04/2023 10:26:51</t>
  </si>
  <si>
    <t>09/04/2023 11:00:00</t>
  </si>
  <si>
    <t>CDUVDU10770</t>
  </si>
  <si>
    <t>10/04/2023 17:47:50</t>
  </si>
  <si>
    <t>10/04/2023 17:47:56</t>
  </si>
  <si>
    <t>MVGO FV TO LGO FV-(HT-UL)</t>
  </si>
  <si>
    <t>CDUVDU11470</t>
  </si>
  <si>
    <t>10/04/2023 17:48:07</t>
  </si>
  <si>
    <t>10/04/2023 17:48:12</t>
  </si>
  <si>
    <t>CDUVDU12910</t>
  </si>
  <si>
    <t>10/04/2023 17:48:22</t>
  </si>
  <si>
    <t>10/04/2023 17:48:32</t>
  </si>
  <si>
    <t>08/04/2023 06:00:00</t>
  </si>
  <si>
    <t>CDUVDU14030</t>
  </si>
  <si>
    <t>10/04/2023 17:48:41</t>
  </si>
  <si>
    <t>10/04/2023 17:48:46</t>
  </si>
  <si>
    <t>CDUVDU15640</t>
  </si>
  <si>
    <t>10/04/2023 17:49:00</t>
  </si>
  <si>
    <t>19/04/2023 10:55:42</t>
  </si>
  <si>
    <t>09/04/2023 05:00:00</t>
  </si>
  <si>
    <t>CDUVDU15910</t>
  </si>
  <si>
    <t>19/04/2023 10:55:56</t>
  </si>
  <si>
    <t>19/04/2023 10:56:05</t>
  </si>
  <si>
    <t>CDUVDU16400</t>
  </si>
  <si>
    <t>19/04/2023 10:56:20</t>
  </si>
  <si>
    <t>19/04/2023 10:56:26</t>
  </si>
  <si>
    <t>09/04/2023 23:00:00</t>
  </si>
  <si>
    <t>CDUVDU11480</t>
  </si>
  <si>
    <t>15/04/2023 18:51:05</t>
  </si>
  <si>
    <t>15/04/2023 18:51:11</t>
  </si>
  <si>
    <t>VV-047 TO PV-5303-(HT-UL)</t>
  </si>
  <si>
    <t>CDUVDU12400</t>
  </si>
  <si>
    <t>15/04/2023 18:51:20</t>
  </si>
  <si>
    <t>15/04/2023 18:51:25</t>
  </si>
  <si>
    <t>CDUVDU13650</t>
  </si>
  <si>
    <t>15/04/2023 18:51:33</t>
  </si>
  <si>
    <t>15/04/2023 18:51:38</t>
  </si>
  <si>
    <t>08/04/2023 18:00:00</t>
  </si>
  <si>
    <t>CDUVDU15030</t>
  </si>
  <si>
    <t>15/04/2023 18:51:45</t>
  </si>
  <si>
    <t>15/04/2023 18:51:50</t>
  </si>
  <si>
    <t>CDUVDU16600</t>
  </si>
  <si>
    <t>15/04/2023 18:52:16</t>
  </si>
  <si>
    <t>15/04/2023 18:52:21</t>
  </si>
  <si>
    <t>09/04/2023 17:00:00</t>
  </si>
  <si>
    <t>CDUVDU16850</t>
  </si>
  <si>
    <t>15/04/2023 18:52:32</t>
  </si>
  <si>
    <t>15/04/2023 18:52:37</t>
  </si>
  <si>
    <t>CDUVDU17500</t>
  </si>
  <si>
    <t>15/04/2023 18:52:47</t>
  </si>
  <si>
    <t>15/04/2023 18:52:54</t>
  </si>
  <si>
    <t>10/04/2023 11:00:00</t>
  </si>
  <si>
    <t>CDUVDU12410</t>
  </si>
  <si>
    <t>08/04/2023 11:01:16</t>
  </si>
  <si>
    <t>08/04/2023 11:01:21</t>
  </si>
  <si>
    <t>LGO TO CC-06-(HT-UL)</t>
  </si>
  <si>
    <t>CDUVDU13080</t>
  </si>
  <si>
    <t>08/04/2023 11:01:29</t>
  </si>
  <si>
    <t>08/04/2023 11:01:34</t>
  </si>
  <si>
    <t>CDUVDU14420</t>
  </si>
  <si>
    <t>08/04/2023 11:01:43</t>
  </si>
  <si>
    <t>08/04/2023 11:01:48</t>
  </si>
  <si>
    <t>09/04/2023 06:00:00</t>
  </si>
  <si>
    <t>CDUVDU15960</t>
  </si>
  <si>
    <t>08/04/2023 11:01:55</t>
  </si>
  <si>
    <t>08/04/2023 11:02:00</t>
  </si>
  <si>
    <t>CDUVDU17740</t>
  </si>
  <si>
    <t>08/04/2023 11:02:16</t>
  </si>
  <si>
    <t>08/04/2023 11:02:20</t>
  </si>
  <si>
    <t>10/04/2023 05:00:00</t>
  </si>
  <si>
    <t>CDUVDU18160</t>
  </si>
  <si>
    <t>08/04/2023 11:02:29</t>
  </si>
  <si>
    <t>08/04/2023 11:02:33</t>
  </si>
  <si>
    <t>CDUVDU18650</t>
  </si>
  <si>
    <t>08/04/2023 11:02:40</t>
  </si>
  <si>
    <t>08/04/2023 11:02:47</t>
  </si>
  <si>
    <t>10/04/2023 23:00:00</t>
  </si>
  <si>
    <t>CDUVDU13090</t>
  </si>
  <si>
    <t>14/04/2023 09:22:23</t>
  </si>
  <si>
    <t>14/04/2023 09:22:32</t>
  </si>
  <si>
    <t>VR QUENCH-(HT-UL)</t>
  </si>
  <si>
    <t>CDUVDU13820</t>
  </si>
  <si>
    <t>14/04/2023 09:23:07</t>
  </si>
  <si>
    <t>14/04/2023 09:23:14</t>
  </si>
  <si>
    <t>CDUVDU15230</t>
  </si>
  <si>
    <t>14/04/2023 09:23:46</t>
  </si>
  <si>
    <t>14/04/2023 09:24:14</t>
  </si>
  <si>
    <t>09/04/2023 18:00:00</t>
  </si>
  <si>
    <t>CDUVDU16920</t>
  </si>
  <si>
    <t>14/04/2023 09:24:25</t>
  </si>
  <si>
    <t>14/04/2023 09:24:31</t>
  </si>
  <si>
    <t>CDUVDU18920</t>
  </si>
  <si>
    <t>14/04/2023 09:24:47</t>
  </si>
  <si>
    <t>14/04/2023 09:24:52</t>
  </si>
  <si>
    <t>10/04/2023 17:00:00</t>
  </si>
  <si>
    <t>CDUVDU19250</t>
  </si>
  <si>
    <t>14/04/2023 09:25:07</t>
  </si>
  <si>
    <t>14/04/2023 09:25:14</t>
  </si>
  <si>
    <t>CDUVDU19900</t>
  </si>
  <si>
    <t>14/04/2023 09:25:25</t>
  </si>
  <si>
    <t>14/04/2023 09:25:32</t>
  </si>
  <si>
    <t>CDUVDU14650</t>
  </si>
  <si>
    <t>04/04/2023 18:31:32</t>
  </si>
  <si>
    <t>04/04/2023 18:31:37</t>
  </si>
  <si>
    <t>LPG TO CC-005-(HT-UL)</t>
  </si>
  <si>
    <t>CDUVDU15650</t>
  </si>
  <si>
    <t>04/04/2023 18:31:45</t>
  </si>
  <si>
    <t>04/04/2023 18:31:50</t>
  </si>
  <si>
    <t>09/04/2023 22:00:00</t>
  </si>
  <si>
    <t>CDUVDU17310</t>
  </si>
  <si>
    <t>04/04/2023 18:31:58</t>
  </si>
  <si>
    <t>04/04/2023 18:32:03</t>
  </si>
  <si>
    <t>CDUVDU19350</t>
  </si>
  <si>
    <t>04/04/2023 18:32:15</t>
  </si>
  <si>
    <t>04/04/2023 18:32:20</t>
  </si>
  <si>
    <t>CDUVDU21380</t>
  </si>
  <si>
    <t>04/04/2023 18:32:34</t>
  </si>
  <si>
    <t>04/04/2023 18:32:38</t>
  </si>
  <si>
    <t>11/04/2023 17:00:00</t>
  </si>
  <si>
    <t>CDUVDU21870</t>
  </si>
  <si>
    <t>04/04/2023 18:32:45</t>
  </si>
  <si>
    <t>04/04/2023 18:32:51</t>
  </si>
  <si>
    <t>CDUVDU22310</t>
  </si>
  <si>
    <t>04/04/2023 18:33:00</t>
  </si>
  <si>
    <t>04/04/2023 18:33:06</t>
  </si>
  <si>
    <t>12/04/2023 11:00:00</t>
  </si>
  <si>
    <t>CDUVDU15660</t>
  </si>
  <si>
    <t>01/04/2023 17:03:48</t>
  </si>
  <si>
    <t>01/04/2023 17:03:55</t>
  </si>
  <si>
    <t>HOT HN TO DHDT-(HT-UL)</t>
  </si>
  <si>
    <t>CDUVDU16610</t>
  </si>
  <si>
    <t>10/04/2023 17:44:52</t>
  </si>
  <si>
    <t>10/04/2023 17:44:57</t>
  </si>
  <si>
    <t>CDUVDU18560</t>
  </si>
  <si>
    <t>10/04/2023 17:45:04</t>
  </si>
  <si>
    <t>10/04/2023 17:45:10</t>
  </si>
  <si>
    <t>CDUVDU20620</t>
  </si>
  <si>
    <t>10/04/2023 17:45:21</t>
  </si>
  <si>
    <t>10/04/2023 17:45:26</t>
  </si>
  <si>
    <t>CDUVDU22510</t>
  </si>
  <si>
    <t>10/04/2023 17:46:01</t>
  </si>
  <si>
    <t>10/04/2023 17:46:15</t>
  </si>
  <si>
    <t>12/04/2023 05:00:00</t>
  </si>
  <si>
    <t>CDUVDU22960</t>
  </si>
  <si>
    <t>10/04/2023 17:46:27</t>
  </si>
  <si>
    <t>10/04/2023 17:46:31</t>
  </si>
  <si>
    <t>CDUVDU23540</t>
  </si>
  <si>
    <t>10/04/2023 17:46:40</t>
  </si>
  <si>
    <t>10/04/2023 17:46:45</t>
  </si>
  <si>
    <t>CDUVDU10780</t>
  </si>
  <si>
    <t>21/04/2023 14:25:24</t>
  </si>
  <si>
    <t>21/04/2023 14:28:59</t>
  </si>
  <si>
    <t>L-113(HT-INSP/MOC)</t>
  </si>
  <si>
    <t>CDUVDU13100</t>
  </si>
  <si>
    <t>CDUVDU14430</t>
  </si>
  <si>
    <t>CDUVDU14580</t>
  </si>
  <si>
    <t>08/04/2023 19:00:00</t>
  </si>
  <si>
    <t>CDUVDU15070</t>
  </si>
  <si>
    <t>09/04/2023 07:00:00</t>
  </si>
  <si>
    <t>CDUVDU9010</t>
  </si>
  <si>
    <t>13/04/2023 12:14:13</t>
  </si>
  <si>
    <t>13/04/2023 12:14:17</t>
  </si>
  <si>
    <t>CDUVDU9560</t>
  </si>
  <si>
    <t>CDUVDU30280</t>
  </si>
  <si>
    <t>L-4B(HT-INSP/MOC)</t>
  </si>
  <si>
    <t>CDUVDU30290</t>
  </si>
  <si>
    <t>CDUVDU30300</t>
  </si>
  <si>
    <t>21/04/2023 14:27:33</t>
  </si>
  <si>
    <t>21/04/2023 14:34:50</t>
  </si>
  <si>
    <t>CDUVDU30310</t>
  </si>
  <si>
    <t>CDUVDU30320</t>
  </si>
  <si>
    <t>13/04/2023 13:00:00</t>
  </si>
  <si>
    <t>CDUVDU30330</t>
  </si>
  <si>
    <t>14/04/2023 01:00:00</t>
  </si>
  <si>
    <t>CDUVDU30340</t>
  </si>
  <si>
    <t>CDUVDU30350</t>
  </si>
  <si>
    <t>VV-004-PSV1602(HT-INSP/MOC)</t>
  </si>
  <si>
    <t>CDUVDU30360</t>
  </si>
  <si>
    <t>CDUVDU30370</t>
  </si>
  <si>
    <t>21/04/2023 14:27:48</t>
  </si>
  <si>
    <t>21/04/2023 14:35:07</t>
  </si>
  <si>
    <t>CDUVDU30380</t>
  </si>
  <si>
    <t>CDUVDU30390</t>
  </si>
  <si>
    <t>12/04/2023 09:00:00</t>
  </si>
  <si>
    <t>12/04/2023 15:00:00</t>
  </si>
  <si>
    <t>CDUVDU30400</t>
  </si>
  <si>
    <t>13/04/2023 03:00:00</t>
  </si>
  <si>
    <t>CDUVDU30410</t>
  </si>
  <si>
    <t>CDUVDU30420</t>
  </si>
  <si>
    <t>19/04/2023 11:39:34</t>
  </si>
  <si>
    <t>19/04/2023 11:43:26</t>
  </si>
  <si>
    <t>EE-056-VV-006(HT-INSP/MOC)</t>
  </si>
  <si>
    <t>CDUVDU30430</t>
  </si>
  <si>
    <t>19/04/2023 12:21:49</t>
  </si>
  <si>
    <t>19/04/2023 12:21:52</t>
  </si>
  <si>
    <t>CDUVDU30440</t>
  </si>
  <si>
    <t>19/04/2023 12:22:06</t>
  </si>
  <si>
    <t>19/04/2023 12:22:11</t>
  </si>
  <si>
    <t>CDUVDU30450</t>
  </si>
  <si>
    <t>19/04/2023 12:22:23</t>
  </si>
  <si>
    <t>19/04/2023 12:22:28</t>
  </si>
  <si>
    <t>CDUVDU30460</t>
  </si>
  <si>
    <t>19/04/2023 12:22:41</t>
  </si>
  <si>
    <t>19/04/2023 12:22:45</t>
  </si>
  <si>
    <t>CDUVDU30470</t>
  </si>
  <si>
    <t>19/04/2023 12:23:21</t>
  </si>
  <si>
    <t>19/04/2023 12:23:25</t>
  </si>
  <si>
    <t>13/04/2023 15:00:00</t>
  </si>
  <si>
    <t>CDUVDU30480</t>
  </si>
  <si>
    <t>19/04/2023 12:23:05</t>
  </si>
  <si>
    <t>19/04/2023 12:23:09</t>
  </si>
  <si>
    <t>CDUVDU30490</t>
  </si>
  <si>
    <t>26/04/2023 13:55:05</t>
  </si>
  <si>
    <t>L-72(HT-INSP/MOC)</t>
  </si>
  <si>
    <t>CDUVDU30500</t>
  </si>
  <si>
    <t>CDUVDU30510</t>
  </si>
  <si>
    <t>21/04/2023 14:28:01</t>
  </si>
  <si>
    <t>21/04/2023 14:35:22</t>
  </si>
  <si>
    <t>CDUVDU30520</t>
  </si>
  <si>
    <t>CDUVDU30530</t>
  </si>
  <si>
    <t>14/04/2023 13:00:00</t>
  </si>
  <si>
    <t>CDUVDU30540</t>
  </si>
  <si>
    <t>CDUVDU30550</t>
  </si>
  <si>
    <t>CDUVDU30560</t>
  </si>
  <si>
    <t>L-129PA(HT-INSP/MOC)</t>
  </si>
  <si>
    <t>CDUVDU30570</t>
  </si>
  <si>
    <t>CDUVDU30580</t>
  </si>
  <si>
    <t>21/04/2023 14:28:13</t>
  </si>
  <si>
    <t>22/04/2023 14:28:06</t>
  </si>
  <si>
    <t>CDUVDU30590</t>
  </si>
  <si>
    <t>CDUVDU30600</t>
  </si>
  <si>
    <t>13/04/2023 21:00:00</t>
  </si>
  <si>
    <t>14/04/2023 03:00:00</t>
  </si>
  <si>
    <t>CDUVDU30610</t>
  </si>
  <si>
    <t>14/04/2023 15:00:00</t>
  </si>
  <si>
    <t>CDUVDU30620</t>
  </si>
  <si>
    <t>CDUVDU30630</t>
  </si>
  <si>
    <t>L-116(HT-INSP/MOC)</t>
  </si>
  <si>
    <t>CDUVDU30640</t>
  </si>
  <si>
    <t>CDUVDU30650</t>
  </si>
  <si>
    <t>21/04/2023 14:28:28</t>
  </si>
  <si>
    <t>21/04/2023 14:29:40</t>
  </si>
  <si>
    <t>CDUVDU30660</t>
  </si>
  <si>
    <t>CDUVDU30670</t>
  </si>
  <si>
    <t>14/04/2023 09:00:00</t>
  </si>
  <si>
    <t>CDUVDU30680</t>
  </si>
  <si>
    <t>15/04/2023 03:00:00</t>
  </si>
  <si>
    <t>CDUVDU30690</t>
  </si>
  <si>
    <t>CDUVDU15710</t>
  </si>
  <si>
    <t>L-91(HT-INSP/MOC)</t>
  </si>
  <si>
    <t>CDUVDU16650</t>
  </si>
  <si>
    <t>CDUVDU16660</t>
  </si>
  <si>
    <t>21/04/2023 14:27:19</t>
  </si>
  <si>
    <t>21/04/2023 14:34:34</t>
  </si>
  <si>
    <t>CDUVDU20250</t>
  </si>
  <si>
    <t>CDUVDU22220</t>
  </si>
  <si>
    <t>12/04/2023 13:00:00</t>
  </si>
  <si>
    <t>CDUVDU22430</t>
  </si>
  <si>
    <t>12/04/2023 19:00:00</t>
  </si>
  <si>
    <t>CDUVDU23120</t>
  </si>
  <si>
    <t>13/04/2023 07:00:00</t>
  </si>
  <si>
    <t>CDUVDU10200</t>
  </si>
  <si>
    <t>L-114(HT-INSP/MOC)</t>
  </si>
  <si>
    <t>CDUVDU12420</t>
  </si>
  <si>
    <t>21/04/2023 14:26:15</t>
  </si>
  <si>
    <t>21/04/2023 14:33:22</t>
  </si>
  <si>
    <t>CDUVDU14670</t>
  </si>
  <si>
    <t>CDUVDU16630</t>
  </si>
  <si>
    <t>CDUVDU16860</t>
  </si>
  <si>
    <t>10/04/2023 01:00:00</t>
  </si>
  <si>
    <t>CDUVDU17660</t>
  </si>
  <si>
    <t>10/04/2023 13:00:00</t>
  </si>
  <si>
    <t>CDUVDU9570</t>
  </si>
  <si>
    <t>19/04/2023 10:29:38</t>
  </si>
  <si>
    <t>20/04/2023 09:32:54</t>
  </si>
  <si>
    <t>CDUVDU10210</t>
  </si>
  <si>
    <t>VV-008 OVHD(HT-INSP/MOC)</t>
  </si>
  <si>
    <t>CDUVDU10790</t>
  </si>
  <si>
    <t>CDUVDU12090</t>
  </si>
  <si>
    <t>21/04/2023 14:25:57</t>
  </si>
  <si>
    <t>21/04/2023 14:29:56</t>
  </si>
  <si>
    <t>CDUVDU13420</t>
  </si>
  <si>
    <t>CDUVDU14680</t>
  </si>
  <si>
    <t>CDUVDU14950</t>
  </si>
  <si>
    <t>CDUVDU15350</t>
  </si>
  <si>
    <t>CDUVDU10800</t>
  </si>
  <si>
    <t>26/04/2023 17:11:53</t>
  </si>
  <si>
    <t>26/04/2023 17:12:12</t>
  </si>
  <si>
    <t>L-16(HT-INSP/MOC)</t>
  </si>
  <si>
    <t>CDUVDU11490</t>
  </si>
  <si>
    <t>26/04/2023 17:12:21</t>
  </si>
  <si>
    <t>26/04/2023 17:12:26</t>
  </si>
  <si>
    <t>CDUVDU11500</t>
  </si>
  <si>
    <t>21/04/2023 14:25:42</t>
  </si>
  <si>
    <t>21/04/2023 14:29:17</t>
  </si>
  <si>
    <t>CDUVDU13840</t>
  </si>
  <si>
    <t>26/04/2023 17:12:37</t>
  </si>
  <si>
    <t>26/04/2023 17:12:41</t>
  </si>
  <si>
    <t>CDUVDU15240</t>
  </si>
  <si>
    <t>26/04/2023 17:12:50</t>
  </si>
  <si>
    <t>26/04/2023 17:12:56</t>
  </si>
  <si>
    <t>CDUVDU15600</t>
  </si>
  <si>
    <t>26/04/2023 17:13:03</t>
  </si>
  <si>
    <t>26/04/2023 17:13:07</t>
  </si>
  <si>
    <t>09/04/2023 09:00:00</t>
  </si>
  <si>
    <t>CDUVDU16200</t>
  </si>
  <si>
    <t>26/04/2023 17:13:16</t>
  </si>
  <si>
    <t>26/04/2023 17:13:22</t>
  </si>
  <si>
    <t>09/04/2023 21:00:00</t>
  </si>
  <si>
    <t>CDUVDU11510</t>
  </si>
  <si>
    <t>18/04/2023 10:27:26</t>
  </si>
  <si>
    <t>18/04/2023 10:27:32</t>
  </si>
  <si>
    <t>L-30(HT-INSP/MOC)</t>
  </si>
  <si>
    <t>CDUVDU12430</t>
  </si>
  <si>
    <t>18/04/2023 10:27:43</t>
  </si>
  <si>
    <t>18/04/2023 10:27:49</t>
  </si>
  <si>
    <t>CDUVDU14690</t>
  </si>
  <si>
    <t>18/04/2023 10:27:57</t>
  </si>
  <si>
    <t>18/04/2023 10:28:23</t>
  </si>
  <si>
    <t>CDUVDU17770</t>
  </si>
  <si>
    <t>18/04/2023 10:28:39</t>
  </si>
  <si>
    <t>18/04/2023 10:28:56</t>
  </si>
  <si>
    <t>CDUVDU20210</t>
  </si>
  <si>
    <t>18/04/2023 10:29:11</t>
  </si>
  <si>
    <t>18/04/2023 10:29:16</t>
  </si>
  <si>
    <t>CDUVDU20510</t>
  </si>
  <si>
    <t>18/04/2023 10:29:25</t>
  </si>
  <si>
    <t>18/04/2023 10:29:31</t>
  </si>
  <si>
    <t>11/04/2023 13:00:00</t>
  </si>
  <si>
    <t>CDUVDU21230</t>
  </si>
  <si>
    <t>18/04/2023 10:29:44</t>
  </si>
  <si>
    <t>18/04/2023 10:29:51</t>
  </si>
  <si>
    <t>12/04/2023 01:00:00</t>
  </si>
  <si>
    <t>CDUVDU12440</t>
  </si>
  <si>
    <t>19/04/2023 10:28:55</t>
  </si>
  <si>
    <t>19/04/2023 11:15:51</t>
  </si>
  <si>
    <t>L-152(HT-INSP/MOC)</t>
  </si>
  <si>
    <t>CDUVDU13110</t>
  </si>
  <si>
    <t>19/04/2023 11:16:06</t>
  </si>
  <si>
    <t>CDUVDU13120</t>
  </si>
  <si>
    <t>20/04/2023 16:14:00</t>
  </si>
  <si>
    <t>20/04/2023 16:14:19</t>
  </si>
  <si>
    <t>CDUVDU15670</t>
  </si>
  <si>
    <t>CDUVDU17320</t>
  </si>
  <si>
    <t>CDUVDU17670</t>
  </si>
  <si>
    <t>10/04/2023 07:00:00</t>
  </si>
  <si>
    <t>CDUVDU18370</t>
  </si>
  <si>
    <t>10/04/2023 19:00:00</t>
  </si>
  <si>
    <t>CDUVDU13130</t>
  </si>
  <si>
    <t>L-125(HT-INSP/MOC)</t>
  </si>
  <si>
    <t>CDUVDU13850</t>
  </si>
  <si>
    <t>CDUVDU13860</t>
  </si>
  <si>
    <t>21/04/2023 14:26:29</t>
  </si>
  <si>
    <t>21/04/2023 14:33:37</t>
  </si>
  <si>
    <t>CDUVDU15680</t>
  </si>
  <si>
    <t>CDUVDU17330</t>
  </si>
  <si>
    <t>CDUVDU17680</t>
  </si>
  <si>
    <t>10/04/2023 09:00:00</t>
  </si>
  <si>
    <t>CDUVDU18480</t>
  </si>
  <si>
    <t>10/04/2023 21:00:00</t>
  </si>
  <si>
    <t>CDUVDU14700</t>
  </si>
  <si>
    <t>L-165(HT-INSP/MOC)</t>
  </si>
  <si>
    <t>CDUVDU15690</t>
  </si>
  <si>
    <t>CDUVDU15700</t>
  </si>
  <si>
    <t>21/04/2023 14:27:04</t>
  </si>
  <si>
    <t>21/04/2023 14:34:16</t>
  </si>
  <si>
    <t>CDUVDU17340</t>
  </si>
  <si>
    <t>CDUVDU19360</t>
  </si>
  <si>
    <t>CDUVDU19640</t>
  </si>
  <si>
    <t>11/04/2023 03:00:00</t>
  </si>
  <si>
    <t>CDUVDU20370</t>
  </si>
  <si>
    <t>11/04/2023 15:00:00</t>
  </si>
  <si>
    <t>CDUVDU30210</t>
  </si>
  <si>
    <t>23/04/2023 09:34:38</t>
  </si>
  <si>
    <t>L-107(HT-INSP/MOC)</t>
  </si>
  <si>
    <t>CDUVDU30220</t>
  </si>
  <si>
    <t>23/04/2023 09:34:50</t>
  </si>
  <si>
    <t>CDUVDU30230</t>
  </si>
  <si>
    <t>21/04/2023 14:26:48</t>
  </si>
  <si>
    <t>25/04/2023 08:39:14</t>
  </si>
  <si>
    <t>CDUVDU30240</t>
  </si>
  <si>
    <t>23/04/2023 09:35:08</t>
  </si>
  <si>
    <t>CDUVDU30250</t>
  </si>
  <si>
    <t>23/04/2023 09:35:31</t>
  </si>
  <si>
    <t>12/04/2023 03:00:00</t>
  </si>
  <si>
    <t>CDUVDU30260</t>
  </si>
  <si>
    <t>23/04/2023 09:35:48</t>
  </si>
  <si>
    <t>CDUVDU30270</t>
  </si>
  <si>
    <t>23/04/2023 09:36:00</t>
  </si>
  <si>
    <t>CDUVDU11950</t>
  </si>
  <si>
    <t>Inspection activities</t>
  </si>
  <si>
    <t>25/04/2023 16:06:40</t>
  </si>
  <si>
    <t>"2""-P-01-2015-A6N"</t>
  </si>
  <si>
    <t>INSP RECOMM</t>
  </si>
  <si>
    <t>CDUVDU18400</t>
  </si>
  <si>
    <t>HT preparation</t>
  </si>
  <si>
    <t>CDUVDU20420</t>
  </si>
  <si>
    <t>CDUVDU22350</t>
  </si>
  <si>
    <t>Draining</t>
  </si>
  <si>
    <t>CDUVDU23560</t>
  </si>
  <si>
    <t>De-blinding and hand-over</t>
  </si>
  <si>
    <t>CDUVDU8730</t>
  </si>
  <si>
    <t>13/04/2023 09:24:19</t>
  </si>
  <si>
    <t>13/04/2023 09:24:23</t>
  </si>
  <si>
    <t>CDUVDU9500</t>
  </si>
  <si>
    <t>Cutting, grinding, fit-up, welding and NDT (133 ID)</t>
  </si>
  <si>
    <t>17/04/2023 15:21:54</t>
  </si>
  <si>
    <t>CDUVDU14150</t>
  </si>
  <si>
    <t>08/04/2023 10:05:00</t>
  </si>
  <si>
    <t>08/04/2023 10:05:04</t>
  </si>
  <si>
    <t>"4""-P-01-2301-A1A"</t>
  </si>
  <si>
    <t>CDUVDU15490</t>
  </si>
  <si>
    <t>Cutting, grinding, fit-up, welding and NDT</t>
  </si>
  <si>
    <t>08/04/2023 10:05:16</t>
  </si>
  <si>
    <t>08/04/2023 10:05:27</t>
  </si>
  <si>
    <t>CDUVDU16190</t>
  </si>
  <si>
    <t>19/04/2023 11:38:03</t>
  </si>
  <si>
    <t>19/04/2023 11:38:08</t>
  </si>
  <si>
    <t>CDUVDU18150</t>
  </si>
  <si>
    <t>19/04/2023 11:38:19</t>
  </si>
  <si>
    <t>CDUVDU19240</t>
  </si>
  <si>
    <t>CDUVDU19790</t>
  </si>
  <si>
    <t>23/04/2023 12:14:52</t>
  </si>
  <si>
    <t>11/04/2023 09:00:00</t>
  </si>
  <si>
    <t>CDUVDU20860</t>
  </si>
  <si>
    <t>23/04/2023 12:15:04</t>
  </si>
  <si>
    <t>23/04/2023 12:15:10</t>
  </si>
  <si>
    <t>CDUVDU15500</t>
  </si>
  <si>
    <t>18/04/2023 10:43:55</t>
  </si>
  <si>
    <t>18/04/2023 10:44:00</t>
  </si>
  <si>
    <t>09/04/2023 19:00:00</t>
  </si>
  <si>
    <t>"4""-P-01-2305-A1A"</t>
  </si>
  <si>
    <t>CDUVDU16970</t>
  </si>
  <si>
    <t>18/04/2023 10:44:08</t>
  </si>
  <si>
    <t>18/04/2023 10:44:13</t>
  </si>
  <si>
    <t>10/04/2023 16:00:00</t>
  </si>
  <si>
    <t>CDUVDU17860</t>
  </si>
  <si>
    <t>18/04/2023 10:44:43</t>
  </si>
  <si>
    <t>18/04/2023 10:45:28</t>
  </si>
  <si>
    <t>10/04/2023 03:00:00</t>
  </si>
  <si>
    <t>CDUVDU19800</t>
  </si>
  <si>
    <t>23/04/2023 12:15:50</t>
  </si>
  <si>
    <t>CDUVDU21040</t>
  </si>
  <si>
    <t>CDUVDU21710</t>
  </si>
  <si>
    <t>CDUVDU22690</t>
  </si>
  <si>
    <t>CDUVDU15510</t>
  </si>
  <si>
    <t>19/04/2023 10:29:48</t>
  </si>
  <si>
    <t>23/04/2023 12:16:52</t>
  </si>
  <si>
    <t>"2""-P-01-1740-A1A-N"</t>
  </si>
  <si>
    <t>CDUVDU16980</t>
  </si>
  <si>
    <t>CDUVDU17870</t>
  </si>
  <si>
    <t>CDUVDU19810</t>
  </si>
  <si>
    <t>CDUVDU21050</t>
  </si>
  <si>
    <t>CDUVDU21720</t>
  </si>
  <si>
    <t>CDUVDU22700</t>
  </si>
  <si>
    <t>CDUVDU14520</t>
  </si>
  <si>
    <t>Cutting, grinding, fit-up, welding and NDT (24 ID)</t>
  </si>
  <si>
    <t>25/04/2023 17:05:31</t>
  </si>
  <si>
    <t>26/04/2023 16:53:14</t>
  </si>
  <si>
    <t>08/04/2023 12:00:00</t>
  </si>
  <si>
    <t>10/04/2023 04:00:00</t>
  </si>
  <si>
    <t>"4""-P-01-2149-A6N"</t>
  </si>
  <si>
    <t>CDUVDU18000</t>
  </si>
  <si>
    <t>11/04/2023 20:00:00</t>
  </si>
  <si>
    <t>CDUVDU22060</t>
  </si>
  <si>
    <t>CDUVDU23910</t>
  </si>
  <si>
    <t>CDUVDU24800</t>
  </si>
  <si>
    <t>13/04/2023 16:00:00</t>
  </si>
  <si>
    <t>CDUVDU25530</t>
  </si>
  <si>
    <t>CDUVDU9720</t>
  </si>
  <si>
    <t>25/04/2023 17:04:59</t>
  </si>
  <si>
    <t>25/04/2023 17:05:20</t>
  </si>
  <si>
    <t>05/04/2023 05:00:00</t>
  </si>
  <si>
    <t>06/04/2023 01:00:00</t>
  </si>
  <si>
    <t>CDUVDU10050</t>
  </si>
  <si>
    <t>Cutting, grinding, fit-up</t>
  </si>
  <si>
    <t>20/04/2023 16:55:35</t>
  </si>
  <si>
    <t>05/04/2023 13:00:00</t>
  </si>
  <si>
    <t>06/04/2023 05:00:00</t>
  </si>
  <si>
    <t>"12""-P-01-1204-B1A"</t>
  </si>
  <si>
    <t>CDUVDU11030</t>
  </si>
  <si>
    <t>Pre-heating, welding and pre SR radiography (4 ID)</t>
  </si>
  <si>
    <t>07/04/2023 01:00:00</t>
  </si>
  <si>
    <t>CDUVDU11330</t>
  </si>
  <si>
    <t>06/04/2023 11:00:00</t>
  </si>
  <si>
    <t>07/04/2023 07:00:00</t>
  </si>
  <si>
    <t>CDUVDU12720</t>
  </si>
  <si>
    <t>Post SR and radiography</t>
  </si>
  <si>
    <t>08/04/2023 03:00:00</t>
  </si>
  <si>
    <t>CDUVDU13920</t>
  </si>
  <si>
    <t>08/04/2023 15:00:00</t>
  </si>
  <si>
    <t>CDUVDU15010</t>
  </si>
  <si>
    <t>08/04/2023 21:00:00</t>
  </si>
  <si>
    <t>CDUVDU15180</t>
  </si>
  <si>
    <t>09/04/2023 03:00:00</t>
  </si>
  <si>
    <t>CDUVDU15780</t>
  </si>
  <si>
    <t>CDUVDU9730</t>
  </si>
  <si>
    <t>CDUVDU11050</t>
  </si>
  <si>
    <t>Cutting, grinding, fit-up, welding and NDT(4 ID)</t>
  </si>
  <si>
    <t>26/04/2023 12:27:16</t>
  </si>
  <si>
    <t>26/04/2023 12:28:16</t>
  </si>
  <si>
    <t>"4""-P-01-4102-A1A"</t>
  </si>
  <si>
    <t>CDUVDU12730</t>
  </si>
  <si>
    <t>CDUVDU14830</t>
  </si>
  <si>
    <t>CDUVDU15790</t>
  </si>
  <si>
    <t>CDUVDU15990</t>
  </si>
  <si>
    <t>09/04/2023 13:00:00</t>
  </si>
  <si>
    <t>CDUVDU16520</t>
  </si>
  <si>
    <t>CDUVDU9760</t>
  </si>
  <si>
    <t>CDUVDU11040</t>
  </si>
  <si>
    <t>26/04/2023 12:27:38</t>
  </si>
  <si>
    <t>26/04/2023 12:28:38</t>
  </si>
  <si>
    <t>06/04/2023 21:00:00</t>
  </si>
  <si>
    <t>"3""-P-01-4024-A1A"</t>
  </si>
  <si>
    <t>CDUVDU12280</t>
  </si>
  <si>
    <t>CDUVDU13570</t>
  </si>
  <si>
    <t>CDUVDU14920</t>
  </si>
  <si>
    <t>CDUVDU16500</t>
  </si>
  <si>
    <t>CDUVDU17650</t>
  </si>
  <si>
    <t>CDUVDU18010</t>
  </si>
  <si>
    <t>CDUVDU18540</t>
  </si>
  <si>
    <t>CDUVDU9740</t>
  </si>
  <si>
    <t>CDUVDU12000</t>
  </si>
  <si>
    <t>26/04/2023 12:27:57</t>
  </si>
  <si>
    <t>26/04/2023 12:28:57</t>
  </si>
  <si>
    <t>07/04/2023 05:00:00</t>
  </si>
  <si>
    <t>"1.5""-P-01-4107-A1A"</t>
  </si>
  <si>
    <t>CDUVDU13580</t>
  </si>
  <si>
    <t>Pre-heating, welding and pre SR radiography (2 ID)</t>
  </si>
  <si>
    <t>CDUVDU14930</t>
  </si>
  <si>
    <t>CDUVDU16510</t>
  </si>
  <si>
    <t>CDUVDU18470</t>
  </si>
  <si>
    <t>CDUVDU19560</t>
  </si>
  <si>
    <t>CDUVDU19970</t>
  </si>
  <si>
    <t>CDUVDU20580</t>
  </si>
  <si>
    <t>CDUVDU9750</t>
  </si>
  <si>
    <t>CDUVDU10070</t>
  </si>
  <si>
    <t>15/04/2023 15:17:12</t>
  </si>
  <si>
    <t>15/04/2023 15:17:22</t>
  </si>
  <si>
    <t>05/04/2023 21:00:00</t>
  </si>
  <si>
    <t>"3""-P-01-4021-A1A"</t>
  </si>
  <si>
    <t>CDUVDU12600</t>
  </si>
  <si>
    <t>Cutting, grinding, fit-up, welding and radiography (4 ID)</t>
  </si>
  <si>
    <t>15/04/2023 15:17:29</t>
  </si>
  <si>
    <t>15/04/2023 15:17:42</t>
  </si>
  <si>
    <t>08/04/2023 01:00:00</t>
  </si>
  <si>
    <t>CDUVDU13930</t>
  </si>
  <si>
    <t>15/04/2023 15:18:00</t>
  </si>
  <si>
    <t>15/04/2023 15:18:04</t>
  </si>
  <si>
    <t>CDUVDU30900</t>
  </si>
  <si>
    <t>CDUVDU30910</t>
  </si>
  <si>
    <t>CDUVDU30920</t>
  </si>
  <si>
    <t>CDUVDU30930</t>
  </si>
  <si>
    <t>CDUVDU11800</t>
  </si>
  <si>
    <t>"4""-P-01-2132-B1N"</t>
  </si>
  <si>
    <t>CDUVDU18260</t>
  </si>
  <si>
    <t>CDUVDU20140</t>
  </si>
  <si>
    <t>CDUVDU21330</t>
  </si>
  <si>
    <t>CDUVDU23290</t>
  </si>
  <si>
    <t>13/04/2023 01:00:00</t>
  </si>
  <si>
    <t>CDUVDU8740</t>
  </si>
  <si>
    <t>17/04/2023 15:22:12</t>
  </si>
  <si>
    <t>20/04/2023 09:30:53</t>
  </si>
  <si>
    <t>CDUVDU9510</t>
  </si>
  <si>
    <t>Cutting, grinding, fit-up, welding and NDT(32 ID)</t>
  </si>
  <si>
    <t>26/04/2023 18:42:37</t>
  </si>
  <si>
    <t>CDUVDU10060</t>
  </si>
  <si>
    <t>26/04/2023 12:31:14</t>
  </si>
  <si>
    <t>26/04/2023 12:32:14</t>
  </si>
  <si>
    <t>"3""-P-01-4010-A1A"</t>
  </si>
  <si>
    <t>CDUVDU13750</t>
  </si>
  <si>
    <t>Cutting, grinding, fit-up, welding and radiography (8 ID)</t>
  </si>
  <si>
    <t>CDUVDU15330</t>
  </si>
  <si>
    <t>CDUVDU16960</t>
  </si>
  <si>
    <t>CDUVDU21690</t>
  </si>
  <si>
    <t>CDUVDU22290</t>
  </si>
  <si>
    <t>CDUVDU23090</t>
  </si>
  <si>
    <t>11/04/2023 01:00:00</t>
  </si>
  <si>
    <t>CDUVDU10520</t>
  </si>
  <si>
    <t>08/04/2023 09:48:24</t>
  </si>
  <si>
    <t>08/04/2023 09:48:30</t>
  </si>
  <si>
    <t>05/04/2023 18:00:00</t>
  </si>
  <si>
    <t>"10""-P-01-1525-B1A-IH"</t>
  </si>
  <si>
    <t>CDUVDU15390</t>
  </si>
  <si>
    <t>Cutting, grinding, fit-up, welding and NDT (4 ID)</t>
  </si>
  <si>
    <t>08/04/2023 09:48:44</t>
  </si>
  <si>
    <t>15/04/2023 15:19:19</t>
  </si>
  <si>
    <t>CDUVDU17290</t>
  </si>
  <si>
    <t>15/04/2023 15:19:45</t>
  </si>
  <si>
    <t>15/04/2023 15:19:51</t>
  </si>
  <si>
    <t>CDUVDU19470</t>
  </si>
  <si>
    <t>25/04/2023 16:48:40</t>
  </si>
  <si>
    <t>CDUVDU22120</t>
  </si>
  <si>
    <t>CDUVDU22360</t>
  </si>
  <si>
    <t>CDUVDU23820</t>
  </si>
  <si>
    <t>CDUVDU10740</t>
  </si>
  <si>
    <t>08/04/2023 15:57:46</t>
  </si>
  <si>
    <t>08/04/2023 15:57:55</t>
  </si>
  <si>
    <t>06/04/2023 10:00:00</t>
  </si>
  <si>
    <t>"10""-P-01-1526-B1A-IH"</t>
  </si>
  <si>
    <t>CDUVDU17170</t>
  </si>
  <si>
    <t>Cutting, grinding, fit-up, welding and NDT (8 ID)</t>
  </si>
  <si>
    <t>08/04/2023 15:58:11</t>
  </si>
  <si>
    <t>15/04/2023 15:20:28</t>
  </si>
  <si>
    <t>CDUVDU19320</t>
  </si>
  <si>
    <t>15/04/2023 15:20:50</t>
  </si>
  <si>
    <t>15/04/2023 15:20:55</t>
  </si>
  <si>
    <t>CDUVDU21340</t>
  </si>
  <si>
    <t>25/04/2023 16:49:07</t>
  </si>
  <si>
    <t>CDUVDU22490</t>
  </si>
  <si>
    <t>12/04/2023 07:00:00</t>
  </si>
  <si>
    <t>CDUVDU23100</t>
  </si>
  <si>
    <t>CDUVDU24430</t>
  </si>
  <si>
    <t>CDUVDU11170</t>
  </si>
  <si>
    <t>07/04/2023 19:42:32</t>
  </si>
  <si>
    <t>08/04/2023 09:50:38</t>
  </si>
  <si>
    <t>06/04/2023 15:00:00</t>
  </si>
  <si>
    <t>"6""-P-01-1621-B1A-N"</t>
  </si>
  <si>
    <t>CDUVDU19330</t>
  </si>
  <si>
    <t>08/04/2023 09:50:51</t>
  </si>
  <si>
    <t>08/04/2023 09:51:55</t>
  </si>
  <si>
    <t>CDUVDU21350</t>
  </si>
  <si>
    <t>15/04/2023 15:22:59</t>
  </si>
  <si>
    <t>15/04/2023 15:23:11</t>
  </si>
  <si>
    <t>CDUVDU23430</t>
  </si>
  <si>
    <t>19/04/2023 11:30:58</t>
  </si>
  <si>
    <t>19/04/2023 11:31:02</t>
  </si>
  <si>
    <t>CDUVDU24440</t>
  </si>
  <si>
    <t>19/04/2023 11:31:15</t>
  </si>
  <si>
    <t>19/04/2023 11:31:21</t>
  </si>
  <si>
    <t>CDUVDU25030</t>
  </si>
  <si>
    <t>23/04/2023 11:51:53</t>
  </si>
  <si>
    <t>16/04/2023 15:00:00</t>
  </si>
  <si>
    <t>CDUVDU28390</t>
  </si>
  <si>
    <t>16/04/2023 23:00:00</t>
  </si>
  <si>
    <t>CDUVDU11180</t>
  </si>
  <si>
    <t>07/04/2023 19:44:15</t>
  </si>
  <si>
    <t>07/04/2023 19:44:25</t>
  </si>
  <si>
    <t>"2"" CBD FROM 1622"</t>
  </si>
  <si>
    <t>CDUVDU21360</t>
  </si>
  <si>
    <t>07/04/2023 19:44:49</t>
  </si>
  <si>
    <t>08/04/2023 16:00:26</t>
  </si>
  <si>
    <t>CDUVDU23300</t>
  </si>
  <si>
    <t>15/04/2023 15:24:03</t>
  </si>
  <si>
    <t>15/04/2023 15:24:15</t>
  </si>
  <si>
    <t>CDUVDU25150</t>
  </si>
  <si>
    <t>19/04/2023 11:31:13</t>
  </si>
  <si>
    <t>19/04/2023 11:32:13</t>
  </si>
  <si>
    <t>13/04/2023 09:00:00</t>
  </si>
  <si>
    <t>CDUVDU25800</t>
  </si>
  <si>
    <t>19/04/2023 11:31:47</t>
  </si>
  <si>
    <t>19/04/2023 11:32:47</t>
  </si>
  <si>
    <t>CDUVDU28480</t>
  </si>
  <si>
    <t>19/04/2023 11:32:02</t>
  </si>
  <si>
    <t>19/04/2023 11:33:02</t>
  </si>
  <si>
    <t>16/04/2023 19:00:00</t>
  </si>
  <si>
    <t>17/04/2023 03:00:00</t>
  </si>
  <si>
    <t>CDUVDU28710</t>
  </si>
  <si>
    <t>19/04/2023 11:32:29</t>
  </si>
  <si>
    <t>19/04/2023 11:33:29</t>
  </si>
  <si>
    <t>17/04/2023 11:00:00</t>
  </si>
  <si>
    <t>CDUVDU11400</t>
  </si>
  <si>
    <t>26/04/2023 12:32:24</t>
  </si>
  <si>
    <t>26/04/2023 12:33:24</t>
  </si>
  <si>
    <t>06/04/2023 13:00:00</t>
  </si>
  <si>
    <t>"4""-P-01-2217-B1N-1T"</t>
  </si>
  <si>
    <t>CDUVDU23570</t>
  </si>
  <si>
    <t>Cutting, grinding, fit-up, welding and NDT (16 ID)</t>
  </si>
  <si>
    <t>CDUVDU25080</t>
  </si>
  <si>
    <t>CDUVDU26210</t>
  </si>
  <si>
    <t>CDUVDU26670</t>
  </si>
  <si>
    <t>14/04/2023 19:00:00</t>
  </si>
  <si>
    <t>CDUVDU28720</t>
  </si>
  <si>
    <t>17/04/2023 09:00:00</t>
  </si>
  <si>
    <t>CDUVDU28880</t>
  </si>
  <si>
    <t>17/04/2023 19:00:00</t>
  </si>
  <si>
    <t>CDUVDU11410</t>
  </si>
  <si>
    <t>26/04/2023 12:32:45</t>
  </si>
  <si>
    <t>26/04/2023 12:33:45</t>
  </si>
  <si>
    <t>"4""-P-01-2216-B1N-1T"</t>
  </si>
  <si>
    <t>CDUVDU25090</t>
  </si>
  <si>
    <t>CDUVDU26700</t>
  </si>
  <si>
    <t>15/04/2023 07:00:00</t>
  </si>
  <si>
    <t>CDUVDU27280</t>
  </si>
  <si>
    <t>15/04/2023 13:00:00</t>
  </si>
  <si>
    <t>CDUVDU27520</t>
  </si>
  <si>
    <t>CDUVDU28840</t>
  </si>
  <si>
    <t>17/04/2023 15:00:00</t>
  </si>
  <si>
    <t>CDUVDU29080</t>
  </si>
  <si>
    <t>18/04/2023 03:00:00</t>
  </si>
  <si>
    <t>CDUVDU11820</t>
  </si>
  <si>
    <t>08/04/2023 14:30:35</t>
  </si>
  <si>
    <t>08/04/2023 16:01:39</t>
  </si>
  <si>
    <t>"4""-P-01-1805-B1N-1T"</t>
  </si>
  <si>
    <t>CDUVDU26710</t>
  </si>
  <si>
    <t>Cutting, grinding, fit-up, welding and NDT (40 ID)</t>
  </si>
  <si>
    <t>08/04/2023 14:30:43</t>
  </si>
  <si>
    <t>13/04/2023 17:15:05</t>
  </si>
  <si>
    <t>16/04/2023 00:00:00</t>
  </si>
  <si>
    <t>CDUVDU27850</t>
  </si>
  <si>
    <t>CDUVDU28500</t>
  </si>
  <si>
    <t>16/04/2023 20:00:00</t>
  </si>
  <si>
    <t>CDUVDU28640</t>
  </si>
  <si>
    <t>17/04/2023 07:00:00</t>
  </si>
  <si>
    <t>CDUVDU28810</t>
  </si>
  <si>
    <t>17/04/2023 13:00:00</t>
  </si>
  <si>
    <t>CDUVDU29270</t>
  </si>
  <si>
    <t>18/04/2023 11:00:00</t>
  </si>
  <si>
    <t>CDUVDU11830</t>
  </si>
  <si>
    <t>13/04/2023 17:08:22</t>
  </si>
  <si>
    <t>13/04/2023 17:08:39</t>
  </si>
  <si>
    <t>07/04/2023 03:00:00</t>
  </si>
  <si>
    <t>"4""-P-01-2213-B1N-1T"</t>
  </si>
  <si>
    <t>CDUVDU27860</t>
  </si>
  <si>
    <t>CDUVDU28890</t>
  </si>
  <si>
    <t>18/04/2023 02:00:00</t>
  </si>
  <si>
    <t>CDUVDU29200</t>
  </si>
  <si>
    <t>18/04/2023 08:00:00</t>
  </si>
  <si>
    <t>CDUVDU29360</t>
  </si>
  <si>
    <t>CDUVDU29390</t>
  </si>
  <si>
    <t>18/04/2023 19:00:00</t>
  </si>
  <si>
    <t>CDUVDU29540</t>
  </si>
  <si>
    <t>19/04/2023 04:00:00</t>
  </si>
  <si>
    <t>CDUVDU11840</t>
  </si>
  <si>
    <t>23/04/2023 11:55:26</t>
  </si>
  <si>
    <t>"4""-P-01-2212-B1N-1T"</t>
  </si>
  <si>
    <t>CDUVDU28900</t>
  </si>
  <si>
    <t>Cutting, grinding, fit-up, welding and NDT(6 ID)</t>
  </si>
  <si>
    <t>23/04/2023 11:55:53</t>
  </si>
  <si>
    <t>19/04/2023 03:00:00</t>
  </si>
  <si>
    <t>CDUVDU29670</t>
  </si>
  <si>
    <t>23/04/2023 11:57:52</t>
  </si>
  <si>
    <t>19/04/2023 15:00:00</t>
  </si>
  <si>
    <t>CDUVDU29810</t>
  </si>
  <si>
    <t>19/04/2023 21:00:00</t>
  </si>
  <si>
    <t>CDUVDU29920</t>
  </si>
  <si>
    <t>20/04/2023 01:00:00</t>
  </si>
  <si>
    <t>CDUVDU29980</t>
  </si>
  <si>
    <t>20/04/2023 05:00:00</t>
  </si>
  <si>
    <t>CDUVDU30020</t>
  </si>
  <si>
    <t>20/04/2023 13:00:00</t>
  </si>
  <si>
    <t>CDUVDU11810</t>
  </si>
  <si>
    <t>Cutting, grinding, fit-up, welding and NDT(24 ID)</t>
  </si>
  <si>
    <t>18/04/2023 15:52:38</t>
  </si>
  <si>
    <t>18/04/2023 16:09:40</t>
  </si>
  <si>
    <t>"4""- P-01-2104-B1N"</t>
  </si>
  <si>
    <t>CDUVDU18270</t>
  </si>
  <si>
    <t>20/04/2023 13:09:43</t>
  </si>
  <si>
    <t>20/04/2023 13:09:47</t>
  </si>
  <si>
    <t>CDUVDU22170</t>
  </si>
  <si>
    <t>20/04/2023 13:09:57</t>
  </si>
  <si>
    <t>20/04/2023 13:10:01</t>
  </si>
  <si>
    <t>CDUVDU24040</t>
  </si>
  <si>
    <t>20/04/2023 13:10:09</t>
  </si>
  <si>
    <t>20/04/2023 13:10:31</t>
  </si>
  <si>
    <t>CDUVDU24940</t>
  </si>
  <si>
    <t>20/04/2023 13:10:47</t>
  </si>
  <si>
    <t>20/04/2023 13:10:51</t>
  </si>
  <si>
    <t>CDUVDU26000</t>
  </si>
  <si>
    <t>20/04/2023 13:10:59</t>
  </si>
  <si>
    <t>20/04/2023 13:11:05</t>
  </si>
  <si>
    <t>14/04/2023 22:00:00</t>
  </si>
  <si>
    <t>CDUVDU8750</t>
  </si>
  <si>
    <t>18/04/2023 15:51:30</t>
  </si>
  <si>
    <t>18/04/2023 15:52:22</t>
  </si>
  <si>
    <t>CDUVDU11850</t>
  </si>
  <si>
    <t>15/04/2023 15:25:23</t>
  </si>
  <si>
    <t>15/04/2023 15:25:35</t>
  </si>
  <si>
    <t>"4""-P-01-2161-B1N-1T"</t>
  </si>
  <si>
    <t>CDUVDU12370</t>
  </si>
  <si>
    <t>Cutting, grinding, fit-up, welding and NDT(16 ID)</t>
  </si>
  <si>
    <t>15/04/2023 15:25:43</t>
  </si>
  <si>
    <t>CDUVDU14560</t>
  </si>
  <si>
    <t>15/04/2023 15:26:13</t>
  </si>
  <si>
    <t>CDUVDU15830</t>
  </si>
  <si>
    <t>CDUVDU16260</t>
  </si>
  <si>
    <t>CDUVDU16530</t>
  </si>
  <si>
    <t>CDUVDU16840</t>
  </si>
  <si>
    <t>CDUVDU11860</t>
  </si>
  <si>
    <t>15/04/2023 15:26:39</t>
  </si>
  <si>
    <t>15/04/2023 15:26:43</t>
  </si>
  <si>
    <t>"4""-P-01-2211-B1N-1T"</t>
  </si>
  <si>
    <t>CDUVDU13210</t>
  </si>
  <si>
    <t>15/04/2023 15:26:55</t>
  </si>
  <si>
    <t>15/04/2023 15:27:12</t>
  </si>
  <si>
    <t>07/04/2023 15:00:00</t>
  </si>
  <si>
    <t>CDUVDU14530</t>
  </si>
  <si>
    <t>15/04/2023 15:27:33</t>
  </si>
  <si>
    <t>15/04/2023 15:27:43</t>
  </si>
  <si>
    <t>CDUVDU16030</t>
  </si>
  <si>
    <t>CDUVDU17180</t>
  </si>
  <si>
    <t>CDUVDU18110</t>
  </si>
  <si>
    <t>10/04/2023 15:00:00</t>
  </si>
  <si>
    <t>CDUVDU19080</t>
  </si>
  <si>
    <t>CDUVDU12010</t>
  </si>
  <si>
    <t>08/04/2023 09:52:38</t>
  </si>
  <si>
    <t>08/04/2023 09:52:43</t>
  </si>
  <si>
    <t>"4""-P-01-1722-B1N-1T"</t>
  </si>
  <si>
    <t>CDUVDU14540</t>
  </si>
  <si>
    <t>08/04/2023 09:52:59</t>
  </si>
  <si>
    <t>15/04/2023 15:28:10</t>
  </si>
  <si>
    <t>CDUVDU16040</t>
  </si>
  <si>
    <t>15/04/2023 15:28:25</t>
  </si>
  <si>
    <t>15/04/2023 15:28:37</t>
  </si>
  <si>
    <t>CDUVDU18280</t>
  </si>
  <si>
    <t>CDUVDU18730</t>
  </si>
  <si>
    <t>CDUVDU19200</t>
  </si>
  <si>
    <t>CDUVDU20820</t>
  </si>
  <si>
    <t>CDUVDU12020</t>
  </si>
  <si>
    <t>13/04/2023 17:04:00</t>
  </si>
  <si>
    <t>13/04/2023 17:04:16</t>
  </si>
  <si>
    <t>"2""-CBD-01-3225-A1A-N"</t>
  </si>
  <si>
    <t>CDUVDU16050</t>
  </si>
  <si>
    <t>13/04/2023 17:04:53</t>
  </si>
  <si>
    <t>13/04/2023 17:10:04</t>
  </si>
  <si>
    <t>CDUVDU18290</t>
  </si>
  <si>
    <t>CDUVDU20490</t>
  </si>
  <si>
    <t>CDUVDU21020</t>
  </si>
  <si>
    <t>CDUVDU21370</t>
  </si>
  <si>
    <t>CDUVDU21920</t>
  </si>
  <si>
    <t>CDUVDU12030</t>
  </si>
  <si>
    <t>15/04/2023 15:28:58</t>
  </si>
  <si>
    <t>15/04/2023 15:29:04</t>
  </si>
  <si>
    <t>"6""-P-01-P-2101-A6N-1T"</t>
  </si>
  <si>
    <t>CDUVDU18020</t>
  </si>
  <si>
    <t>15/04/2023 15:29:14</t>
  </si>
  <si>
    <t>15/04/2023 15:29:25</t>
  </si>
  <si>
    <t>CDUVDU20150</t>
  </si>
  <si>
    <t>15/04/2023 15:29:41</t>
  </si>
  <si>
    <t>15/04/2023 15:29:47</t>
  </si>
  <si>
    <t>CDUVDU22190</t>
  </si>
  <si>
    <t>12/04/2023 04:00:00</t>
  </si>
  <si>
    <t>CDUVDU22850</t>
  </si>
  <si>
    <t>CDUVDU23110</t>
  </si>
  <si>
    <t>CDUVDU23440</t>
  </si>
  <si>
    <t>CDUVDU12210</t>
  </si>
  <si>
    <t>15/04/2023 15:30:15</t>
  </si>
  <si>
    <t>15/04/2023 15:30:20</t>
  </si>
  <si>
    <t>06/04/2023 23:00:00</t>
  </si>
  <si>
    <t>"4""-P-01-P-2104-B1N-1T"</t>
  </si>
  <si>
    <t>CDUVDU20430</t>
  </si>
  <si>
    <t>15/04/2023 15:30:31</t>
  </si>
  <si>
    <t>15/04/2023 15:30:44</t>
  </si>
  <si>
    <t>CDUVDU25100</t>
  </si>
  <si>
    <t>15/04/2023 15:31:29</t>
  </si>
  <si>
    <t>15/04/2023 15:31:40</t>
  </si>
  <si>
    <t>CDUVDU26160</t>
  </si>
  <si>
    <t>CDUVDU26720</t>
  </si>
  <si>
    <t>CDUVDU26950</t>
  </si>
  <si>
    <t>CDUVDU27480</t>
  </si>
  <si>
    <t>CDUVDU12220</t>
  </si>
  <si>
    <t>17/04/2023 15:23:04</t>
  </si>
  <si>
    <t>"8""-P-01-P-2152-B1N-1T"</t>
  </si>
  <si>
    <t>CDUVDU25110</t>
  </si>
  <si>
    <t>CDUVDU26730</t>
  </si>
  <si>
    <t>CDUVDU27490</t>
  </si>
  <si>
    <t>CDUVDU28100</t>
  </si>
  <si>
    <t>CDUVDU28330</t>
  </si>
  <si>
    <t>16/04/2023 22:00:00</t>
  </si>
  <si>
    <t>CDUVDU28520</t>
  </si>
  <si>
    <t>CDUVDU12290</t>
  </si>
  <si>
    <t>19/04/2023 10:29:08</t>
  </si>
  <si>
    <t>"8""-P-01-P-2153-B1N-1T"</t>
  </si>
  <si>
    <t>CDUVDU26740</t>
  </si>
  <si>
    <t>CDUVDU27500</t>
  </si>
  <si>
    <t>CDUVDU28180</t>
  </si>
  <si>
    <t>CDUVDU28400</t>
  </si>
  <si>
    <t>CDUVDU28530</t>
  </si>
  <si>
    <t>CDUVDU29030</t>
  </si>
  <si>
    <t>CDUVDU12300</t>
  </si>
  <si>
    <t>19/04/2023 10:30:19</t>
  </si>
  <si>
    <t>24/04/2023 11:14:44</t>
  </si>
  <si>
    <t>"10""-P-01-P-2157-B1N-1T"</t>
  </si>
  <si>
    <t>CDUVDU27510</t>
  </si>
  <si>
    <t>24/04/2023 11:15:00</t>
  </si>
  <si>
    <t>24/04/2023 11:15:21</t>
  </si>
  <si>
    <t>CDUVDU28190</t>
  </si>
  <si>
    <t>CDUVDU28770</t>
  </si>
  <si>
    <t>CDUVDU28960</t>
  </si>
  <si>
    <t>CDUVDU29040</t>
  </si>
  <si>
    <t>CDUVDU29310</t>
  </si>
  <si>
    <t>18/04/2023 18:00:00</t>
  </si>
  <si>
    <t>CDUVDU12310</t>
  </si>
  <si>
    <t>23/04/2023 12:08:37</t>
  </si>
  <si>
    <t>23/04/2023 12:08:42</t>
  </si>
  <si>
    <t>"6""-P-01-P-2215-A6N-1T"</t>
  </si>
  <si>
    <t>CDUVDU28110</t>
  </si>
  <si>
    <t>23/04/2023 12:07:54</t>
  </si>
  <si>
    <t>23/04/2023 12:08:26</t>
  </si>
  <si>
    <t>18/04/2023 00:00:00</t>
  </si>
  <si>
    <t>CDUVDU29180</t>
  </si>
  <si>
    <t>23/04/2023 12:09:19</t>
  </si>
  <si>
    <t>CDUVDU29570</t>
  </si>
  <si>
    <t>CDUVDU29750</t>
  </si>
  <si>
    <t>19/04/2023 08:00:00</t>
  </si>
  <si>
    <t>19/04/2023 12:00:00</t>
  </si>
  <si>
    <t>CDUVDU29790</t>
  </si>
  <si>
    <t>CDUVDU29840</t>
  </si>
  <si>
    <t>20/04/2023 04:00:00</t>
  </si>
  <si>
    <t>CDUVDU14380</t>
  </si>
  <si>
    <t>Cutting, grinding, fit-up, welding and NDT(12 ID)</t>
  </si>
  <si>
    <t>26/04/2023 18:45:27</t>
  </si>
  <si>
    <t>26/04/2023 18:45:36</t>
  </si>
  <si>
    <t>"6""-P-01-2101-A6N"</t>
  </si>
  <si>
    <t>CDUVDU22180</t>
  </si>
  <si>
    <t>CDUVDU24050</t>
  </si>
  <si>
    <t>CDUVDU25360</t>
  </si>
  <si>
    <t>CDUVDU26010</t>
  </si>
  <si>
    <t>CDUVDU26930</t>
  </si>
  <si>
    <t>CDUVDU8760</t>
  </si>
  <si>
    <t>18/04/2023 15:55:15</t>
  </si>
  <si>
    <t>18/04/2023 15:55:21</t>
  </si>
  <si>
    <t>CDUVDU13030</t>
  </si>
  <si>
    <t>08/04/2023 09:54:09</t>
  </si>
  <si>
    <t>08/04/2023 09:54:13</t>
  </si>
  <si>
    <t>"6""-P-01-P-1517-A1A-1H"</t>
  </si>
  <si>
    <t>CDUVDU13760</t>
  </si>
  <si>
    <t>08/04/2023 09:54:25</t>
  </si>
  <si>
    <t>15/04/2023 15:32:34</t>
  </si>
  <si>
    <t>CDUVDU29560</t>
  </si>
  <si>
    <t>15/04/2023 15:32:52</t>
  </si>
  <si>
    <t>15/04/2023 15:33:01</t>
  </si>
  <si>
    <t>CDUVDU29930</t>
  </si>
  <si>
    <t>20/04/2023 03:00:00</t>
  </si>
  <si>
    <t>CDUVDU30010</t>
  </si>
  <si>
    <t>CDUVDU30040</t>
  </si>
  <si>
    <t>20/04/2023 11:00:00</t>
  </si>
  <si>
    <t>20/04/2023 15:00:00</t>
  </si>
  <si>
    <t>CDUVDU30050</t>
  </si>
  <si>
    <t>21/04/2023 03:00:00</t>
  </si>
  <si>
    <t>CDUVDU13040</t>
  </si>
  <si>
    <t>08/04/2023 09:56:51</t>
  </si>
  <si>
    <t>08/04/2023 09:56:57</t>
  </si>
  <si>
    <t>"10""-P-01-P-1515-A1A-1H"</t>
  </si>
  <si>
    <t>CDUVDU14100</t>
  </si>
  <si>
    <t>15/04/2023 15:33:21</t>
  </si>
  <si>
    <t>15/04/2023 15:33:36</t>
  </si>
  <si>
    <t>CDUVDU17480</t>
  </si>
  <si>
    <t>15/04/2023 15:33:49</t>
  </si>
  <si>
    <t>15/04/2023 15:34:00</t>
  </si>
  <si>
    <t>CDUVDU19420</t>
  </si>
  <si>
    <t>20/04/2023 09:37:13</t>
  </si>
  <si>
    <t>20/04/2023 09:37:53</t>
  </si>
  <si>
    <t>CDUVDU20100</t>
  </si>
  <si>
    <t>20/04/2023 09:37:23</t>
  </si>
  <si>
    <t>20/04/2023 09:37:58</t>
  </si>
  <si>
    <t>CDUVDU21030</t>
  </si>
  <si>
    <t>20/04/2023 09:37:35</t>
  </si>
  <si>
    <t>20/04/2023 09:38:02</t>
  </si>
  <si>
    <t>CDUVDU21930</t>
  </si>
  <si>
    <t>20/04/2023 09:37:44</t>
  </si>
  <si>
    <t>20/04/2023 09:38:35</t>
  </si>
  <si>
    <t>CDUVDU14110</t>
  </si>
  <si>
    <t>05/04/2023 19:27:48</t>
  </si>
  <si>
    <t>07/04/2023 15:31:49</t>
  </si>
  <si>
    <t>"6""-P-01-P-1615-A1A-N"</t>
  </si>
  <si>
    <t>CDUVDU14840</t>
  </si>
  <si>
    <t>07/04/2023 15:32:02</t>
  </si>
  <si>
    <t>07/04/2023 15:32:32</t>
  </si>
  <si>
    <t>CDUVDU14850</t>
  </si>
  <si>
    <t>07/04/2023 15:32:50</t>
  </si>
  <si>
    <t>07/04/2023 15:32:56</t>
  </si>
  <si>
    <t>CDUVDU16390</t>
  </si>
  <si>
    <t>07/04/2023 15:33:19</t>
  </si>
  <si>
    <t>07/04/2023 15:33:51</t>
  </si>
  <si>
    <t>CDUVDU17490</t>
  </si>
  <si>
    <t>07/04/2023 15:34:07</t>
  </si>
  <si>
    <t>07/04/2023 15:34:13</t>
  </si>
  <si>
    <t>CDUVDU18030</t>
  </si>
  <si>
    <t>07/04/2023 15:34:32</t>
  </si>
  <si>
    <t>07/04/2023 15:34:38</t>
  </si>
  <si>
    <t>CDUVDU18410</t>
  </si>
  <si>
    <t>07/04/2023 15:34:54</t>
  </si>
  <si>
    <t>07/04/2023 15:34:59</t>
  </si>
  <si>
    <t>CDUVDU16910</t>
  </si>
  <si>
    <t>26/04/2023 18:46:59</t>
  </si>
  <si>
    <t>26/04/2023 18:47:04</t>
  </si>
  <si>
    <t>"6""-P-01-2103-A6N"</t>
  </si>
  <si>
    <t>CDUVDU24060</t>
  </si>
  <si>
    <t>CDUVDU25370</t>
  </si>
  <si>
    <t>CDUVDU26410</t>
  </si>
  <si>
    <t>CDUVDU26940</t>
  </si>
  <si>
    <t>CDUVDU27650</t>
  </si>
  <si>
    <t>CDUVDU8770</t>
  </si>
  <si>
    <t>19/04/2023 10:26:56</t>
  </si>
  <si>
    <t>26/04/2023 18:46:44</t>
  </si>
  <si>
    <t>CDUVDU15520</t>
  </si>
  <si>
    <t>PT-3606</t>
  </si>
  <si>
    <t>CDUVDU16990</t>
  </si>
  <si>
    <t>CDUVDU17880</t>
  </si>
  <si>
    <t>CDUVDU19820</t>
  </si>
  <si>
    <t>CDUVDU21060</t>
  </si>
  <si>
    <t>CDUVDU21730</t>
  </si>
  <si>
    <t>CDUVDU22710</t>
  </si>
  <si>
    <t>CDUVDU15530</t>
  </si>
  <si>
    <t>26/04/2023 12:37:19</t>
  </si>
  <si>
    <t>26/04/2023 12:38:19</t>
  </si>
  <si>
    <t>"3""-CL-01-4204-A2A-IH"</t>
  </si>
  <si>
    <t>CDUVDU17000</t>
  </si>
  <si>
    <t>CDUVDU17890</t>
  </si>
  <si>
    <t>CDUVDU19830</t>
  </si>
  <si>
    <t>CDUVDU21070</t>
  </si>
  <si>
    <t>CDUVDU21740</t>
  </si>
  <si>
    <t>CDUVDU22720</t>
  </si>
  <si>
    <t>CDUVDU15540</t>
  </si>
  <si>
    <t>26/04/2023 12:37:41</t>
  </si>
  <si>
    <t>26/04/2023 12:38:41</t>
  </si>
  <si>
    <t>"3""-CL-01-4208-A2A-IH"</t>
  </si>
  <si>
    <t>CDUVDU17010</t>
  </si>
  <si>
    <t>CDUVDU17900</t>
  </si>
  <si>
    <t>CDUVDU19840</t>
  </si>
  <si>
    <t>CDUVDU21080</t>
  </si>
  <si>
    <t>CDUVDU21750</t>
  </si>
  <si>
    <t>CDUVDU22730</t>
  </si>
  <si>
    <t>CDUVDU15550</t>
  </si>
  <si>
    <t>26/04/2023 12:38:15</t>
  </si>
  <si>
    <t>26/04/2023 12:39:15</t>
  </si>
  <si>
    <t>"1""-SM-01-4501-B2A-IH"</t>
  </si>
  <si>
    <t>CDUVDU17020</t>
  </si>
  <si>
    <t>CDUVDU17910</t>
  </si>
  <si>
    <t>CDUVDU19850</t>
  </si>
  <si>
    <t>CDUVDU21090</t>
  </si>
  <si>
    <t>CDUVDU21760</t>
  </si>
  <si>
    <t>CDUVDU22740</t>
  </si>
  <si>
    <t>CDUVDU15560</t>
  </si>
  <si>
    <t>26/04/2023 12:38:30</t>
  </si>
  <si>
    <t>26/04/2023 12:39:30</t>
  </si>
  <si>
    <t>"3""-SM-01-4004-B2A-IH"</t>
  </si>
  <si>
    <t>CDUVDU17030</t>
  </si>
  <si>
    <t>CDUVDU17920</t>
  </si>
  <si>
    <t>CDUVDU19860</t>
  </si>
  <si>
    <t>CDUVDU21100</t>
  </si>
  <si>
    <t>CDUVDU21770</t>
  </si>
  <si>
    <t>CDUVDU22750</t>
  </si>
  <si>
    <t>CDUVDU15570</t>
  </si>
  <si>
    <t>26/04/2023 12:38:53</t>
  </si>
  <si>
    <t>26/04/2023 12:39:53</t>
  </si>
  <si>
    <t>"3""-SM-01-3804-B2A-IH"</t>
  </si>
  <si>
    <t>CDUVDU17040</t>
  </si>
  <si>
    <t>CDUVDU17930</t>
  </si>
  <si>
    <t>CDUVDU19870</t>
  </si>
  <si>
    <t>CDUVDU21110</t>
  </si>
  <si>
    <t>CDUVDU21780</t>
  </si>
  <si>
    <t>CDUVDU22760</t>
  </si>
  <si>
    <t>CDUVDU15580</t>
  </si>
  <si>
    <t>23/04/2023 12:20:18</t>
  </si>
  <si>
    <t>23/04/2023 12:21:18</t>
  </si>
  <si>
    <t>"2""-FLO-01-3433-A1A"</t>
  </si>
  <si>
    <t>CDUVDU17050</t>
  </si>
  <si>
    <t>CDUVDU17940</t>
  </si>
  <si>
    <t>CDUVDU19880</t>
  </si>
  <si>
    <t>CDUVDU21120</t>
  </si>
  <si>
    <t>CDUVDU21790</t>
  </si>
  <si>
    <t>CDUVDU22770</t>
  </si>
  <si>
    <t>CDUVDU15590</t>
  </si>
  <si>
    <t>26/04/2023 11:38:14</t>
  </si>
  <si>
    <t>26/04/2023 11:39:14</t>
  </si>
  <si>
    <t>"2""-C-01-2701-A1K"</t>
  </si>
  <si>
    <t>CDUVDU17060</t>
  </si>
  <si>
    <t>CDUVDU17950</t>
  </si>
  <si>
    <t>CDUVDU19890</t>
  </si>
  <si>
    <t>CDUVDU21130</t>
  </si>
  <si>
    <t>CDUVDU21800</t>
  </si>
  <si>
    <t>CDUVDU22780</t>
  </si>
  <si>
    <t>CDUVDU14120</t>
  </si>
  <si>
    <t>23/04/2023 12:13:27</t>
  </si>
  <si>
    <t>"2""-WDM-01-1605-A3A"</t>
  </si>
  <si>
    <t>CDUVDU15460</t>
  </si>
  <si>
    <t>CDUVDU16160</t>
  </si>
  <si>
    <t>CDUVDU18120</t>
  </si>
  <si>
    <t>CDUVDU19210</t>
  </si>
  <si>
    <t>CDUVDU19760</t>
  </si>
  <si>
    <t>CDUVDU20830</t>
  </si>
  <si>
    <t>CDUVDU17070</t>
  </si>
  <si>
    <t>26/04/2023 11:38:33</t>
  </si>
  <si>
    <t>26/04/2023 11:39:33</t>
  </si>
  <si>
    <t>"2""-C-01-2702-A1K"</t>
  </si>
  <si>
    <t>CDUVDU18780</t>
  </si>
  <si>
    <t>CDUVDU19580</t>
  </si>
  <si>
    <t>CDUVDU21810</t>
  </si>
  <si>
    <t>CDUVDU22900</t>
  </si>
  <si>
    <t>CDUVDU23450</t>
  </si>
  <si>
    <t>CDUVDU24230</t>
  </si>
  <si>
    <t>CDUVDU8810</t>
  </si>
  <si>
    <t>Support rectification</t>
  </si>
  <si>
    <t>"10""-P-01-2117-A1F-IT"</t>
  </si>
  <si>
    <t>CDUVDU8800</t>
  </si>
  <si>
    <t>"12""- SL-01-2101-A2A-IH"</t>
  </si>
  <si>
    <t>CDUVDU17080</t>
  </si>
  <si>
    <t>26/04/2023 11:39:01</t>
  </si>
  <si>
    <t>26/04/2023 11:40:01</t>
  </si>
  <si>
    <t>"2""-C-01-2705-A1K"</t>
  </si>
  <si>
    <t>CDUVDU18790</t>
  </si>
  <si>
    <t>CDUVDU19590</t>
  </si>
  <si>
    <t>CDUVDU21820</t>
  </si>
  <si>
    <t>CDUVDU22910</t>
  </si>
  <si>
    <t>CDUVDU23460</t>
  </si>
  <si>
    <t>CDUVDU24240</t>
  </si>
  <si>
    <t>CDUVDU17090</t>
  </si>
  <si>
    <t>26/04/2023 11:39:20</t>
  </si>
  <si>
    <t>26/04/2023 11:40:20</t>
  </si>
  <si>
    <t>"2""-C-01-2706-A1K"</t>
  </si>
  <si>
    <t>CDUVDU18800</t>
  </si>
  <si>
    <t>CDUVDU19600</t>
  </si>
  <si>
    <t>CDUVDU21830</t>
  </si>
  <si>
    <t>CDUVDU22920</t>
  </si>
  <si>
    <t>CDUVDU23470</t>
  </si>
  <si>
    <t>CDUVDU24250</t>
  </si>
  <si>
    <t>CDUVDU17100</t>
  </si>
  <si>
    <t>23/04/2023 12:24:23</t>
  </si>
  <si>
    <t>"3""-FG-01-2806-A1A"</t>
  </si>
  <si>
    <t>CDUVDU18810</t>
  </si>
  <si>
    <t>CDUVDU19610</t>
  </si>
  <si>
    <t>CDUVDU21840</t>
  </si>
  <si>
    <t>CDUVDU22930</t>
  </si>
  <si>
    <t>CDUVDU23480</t>
  </si>
  <si>
    <t>CDUVDU24260</t>
  </si>
  <si>
    <t>CDUVDU17110</t>
  </si>
  <si>
    <t>"2""-CBD-01-3220-B1A"</t>
  </si>
  <si>
    <t>CDUVDU18820</t>
  </si>
  <si>
    <t>CDUVDU19620</t>
  </si>
  <si>
    <t>CDUVDU21850</t>
  </si>
  <si>
    <t>CDUVDU22940</t>
  </si>
  <si>
    <t>CDUVDU23490</t>
  </si>
  <si>
    <t>CDUVDU24270</t>
  </si>
  <si>
    <t>CDUVDU17120</t>
  </si>
  <si>
    <t>08/04/2023 15:58:51</t>
  </si>
  <si>
    <t>08/04/2023 15:59:11</t>
  </si>
  <si>
    <t>"4""-P-01-1533-A1A-IS"</t>
  </si>
  <si>
    <t>CDUVDU18830</t>
  </si>
  <si>
    <t>08/04/2023 15:59:02</t>
  </si>
  <si>
    <t>08/04/2023 15:59:20</t>
  </si>
  <si>
    <t>CDUVDU19630</t>
  </si>
  <si>
    <t>18/04/2023 10:42:52</t>
  </si>
  <si>
    <t>18/04/2023 10:43:00</t>
  </si>
  <si>
    <t>CDUVDU21860</t>
  </si>
  <si>
    <t>CDUVDU22950</t>
  </si>
  <si>
    <t>CDUVDU23500</t>
  </si>
  <si>
    <t>CDUVDU24280</t>
  </si>
  <si>
    <t>CDUVDU18840</t>
  </si>
  <si>
    <t>23/04/2023 12:26:50</t>
  </si>
  <si>
    <t>23/04/2023 12:27:50</t>
  </si>
  <si>
    <t>11/04/2023 07:00:00</t>
  </si>
  <si>
    <t>"4""-P-01-2188-A1A-N"</t>
  </si>
  <si>
    <t>CDUVDU20680</t>
  </si>
  <si>
    <t>23/04/2023 12:29:08</t>
  </si>
  <si>
    <t>CDUVDU21570</t>
  </si>
  <si>
    <t>CDUVDU23510</t>
  </si>
  <si>
    <t>23/04/2023 12:26:10</t>
  </si>
  <si>
    <t>23/04/2023 12:27:10</t>
  </si>
  <si>
    <t>CDUVDU24450</t>
  </si>
  <si>
    <t>23/04/2023 12:26:19</t>
  </si>
  <si>
    <t>23/04/2023 12:27:19</t>
  </si>
  <si>
    <t>CDUVDU24860</t>
  </si>
  <si>
    <t>23/04/2023 12:26:28</t>
  </si>
  <si>
    <t>23/04/2023 12:27:28</t>
  </si>
  <si>
    <t>CDUVDU25480</t>
  </si>
  <si>
    <t>23/04/2023 12:26:42</t>
  </si>
  <si>
    <t>23/04/2023 12:27:42</t>
  </si>
  <si>
    <t>CDUVDU18850</t>
  </si>
  <si>
    <t>23/04/2023 12:28:50</t>
  </si>
  <si>
    <t>23/04/2023 12:29:50</t>
  </si>
  <si>
    <t>"4""-WB-01-2704-A2A-IH"</t>
  </si>
  <si>
    <t>CDUVDU20690</t>
  </si>
  <si>
    <t>23/04/2023 12:31:24</t>
  </si>
  <si>
    <t>CDUVDU21580</t>
  </si>
  <si>
    <t>CDUVDU23520</t>
  </si>
  <si>
    <t>23/04/2023 12:29:29</t>
  </si>
  <si>
    <t>23/04/2023 12:30:29</t>
  </si>
  <si>
    <t>CDUVDU24460</t>
  </si>
  <si>
    <t>23/04/2023 12:29:16</t>
  </si>
  <si>
    <t>23/04/2023 12:30:16</t>
  </si>
  <si>
    <t>CDUVDU24870</t>
  </si>
  <si>
    <t>23/04/2023 12:30:08</t>
  </si>
  <si>
    <t>CDUVDU25490</t>
  </si>
  <si>
    <t>23/04/2023 12:28:59</t>
  </si>
  <si>
    <t>23/04/2023 12:29:59</t>
  </si>
  <si>
    <t>CDUVDU14130</t>
  </si>
  <si>
    <t>23/04/2023 12:13:49</t>
  </si>
  <si>
    <t>"2""-WDM-01-1604-A3A"</t>
  </si>
  <si>
    <t>CDUVDU15470</t>
  </si>
  <si>
    <t>CDUVDU16170</t>
  </si>
  <si>
    <t>CDUVDU18130</t>
  </si>
  <si>
    <t>CDUVDU19220</t>
  </si>
  <si>
    <t>CDUVDU19770</t>
  </si>
  <si>
    <t>CDUVDU20840</t>
  </si>
  <si>
    <t>CDUVDU18860</t>
  </si>
  <si>
    <t>23/04/2023 12:32:58</t>
  </si>
  <si>
    <t>"3"" FG VV-005 TO VV-021"</t>
  </si>
  <si>
    <t>CDUVDU20700</t>
  </si>
  <si>
    <t>CDUVDU21590</t>
  </si>
  <si>
    <t>CDUVDU23530</t>
  </si>
  <si>
    <t>CDUVDU24470</t>
  </si>
  <si>
    <t>CDUVDU24880</t>
  </si>
  <si>
    <t>CDUVDU25500</t>
  </si>
  <si>
    <t>CDUVDU11440</t>
  </si>
  <si>
    <t>Cutting and remove existing pipe</t>
  </si>
  <si>
    <t>02/04/2023 18:25:15</t>
  </si>
  <si>
    <t>11/04/2023 12:42:36</t>
  </si>
  <si>
    <t>"REPLACE 28"" LINE"</t>
  </si>
  <si>
    <t>CDUVDU15630</t>
  </si>
  <si>
    <t>Site erection and fitup</t>
  </si>
  <si>
    <t>04/04/2023 10:16:09</t>
  </si>
  <si>
    <t>15/04/2023 18:55:42</t>
  </si>
  <si>
    <t>CDUVDU17720</t>
  </si>
  <si>
    <t>Wedling and Inspection</t>
  </si>
  <si>
    <t>04/04/2023 18:59:10</t>
  </si>
  <si>
    <t>20/04/2023 16:56:09</t>
  </si>
  <si>
    <t>CDUVDU29690</t>
  </si>
  <si>
    <t>22/04/2023 08:52:20</t>
  </si>
  <si>
    <t>22/04/2023 08:53:20</t>
  </si>
  <si>
    <t>20/04/2023 18:00:00</t>
  </si>
  <si>
    <t>CDUVDU30060</t>
  </si>
  <si>
    <t>Dismantle scaffold</t>
  </si>
  <si>
    <t>CDUVDU30180</t>
  </si>
  <si>
    <t>Carry out DeBlinding</t>
  </si>
  <si>
    <t>23/04/2023 11:28:02</t>
  </si>
  <si>
    <t>23/04/2023 14:00:00</t>
  </si>
  <si>
    <t>CDUVDU8780</t>
  </si>
  <si>
    <t>04/04/2023 09:26:53</t>
  </si>
  <si>
    <t>07/04/2023 10:00:26</t>
  </si>
  <si>
    <t>CDUVDU8790</t>
  </si>
  <si>
    <t>Site mobilization of fabricated spools</t>
  </si>
  <si>
    <t>03/04/2023 17:52:00</t>
  </si>
  <si>
    <t>15/04/2023 09:46:58</t>
  </si>
  <si>
    <t>CDUVDU8980</t>
  </si>
  <si>
    <t>Carry out Scaffolding wherever req</t>
  </si>
  <si>
    <t>30/03/2023 15:44:10</t>
  </si>
  <si>
    <t>30/03/2023 15:44:23</t>
  </si>
  <si>
    <t>CDUVDU10750</t>
  </si>
  <si>
    <t>4"-WS-01-2901-A3A-N Service water header above old booster pump</t>
  </si>
  <si>
    <t>ONLINE SEALING</t>
  </si>
  <si>
    <t>CDUVDU13070</t>
  </si>
  <si>
    <t>1.5"-WS-01-2903-A3A-N Service water line above FF-01 pass-2 I/V</t>
  </si>
  <si>
    <t>CDUVDU17730</t>
  </si>
  <si>
    <t>3" -A2A Tracing steam header above 01-PA-03A/B( CCR side)</t>
  </si>
  <si>
    <t>25/04/2023 19:49:29</t>
  </si>
  <si>
    <t>CDUVDU20170</t>
  </si>
  <si>
    <t>0.75"-B2A MP steam  drip leg i/v near 01-PA-05A/B</t>
  </si>
  <si>
    <t>CDUVDU23670</t>
  </si>
  <si>
    <t>26"-P-01-1409-B1F-IH Fillet joint(1.5") of 01-PT-1411 ( transfer line)</t>
  </si>
  <si>
    <t>CDUVDU25380</t>
  </si>
  <si>
    <t>0.75"-B1N LV-2107 (slop distillate to VR) u/s LPD i/v welding leakage</t>
  </si>
  <si>
    <t>CDUVDU26020</t>
  </si>
  <si>
    <t>0.5"-D1A Welding crack at fillet joint of 01- FE-1403 low side root valve  ( pass flow)</t>
  </si>
  <si>
    <t>CDUVDU26130</t>
  </si>
  <si>
    <t>0.75"-C-01-2566-A1A-N Neutralising amine of 01-CC-006 at column bottom</t>
  </si>
  <si>
    <t>CDUVDU26260</t>
  </si>
  <si>
    <t>0.75"-C-01-2564-A1A-N Neutralising amine of 01-CC-001 at column bottom</t>
  </si>
  <si>
    <t>CDUVDU8990</t>
  </si>
  <si>
    <t>2"-WS-01-2601-A3A-N Service water line to desalter</t>
  </si>
  <si>
    <t>CDUVDU14140</t>
  </si>
  <si>
    <t>23/04/2023 12:14:05</t>
  </si>
  <si>
    <t>"2""-WDM-01-1618-A3A"</t>
  </si>
  <si>
    <t>CDUVDU15480</t>
  </si>
  <si>
    <t>CDUVDU16180</t>
  </si>
  <si>
    <t>CDUVDU18140</t>
  </si>
  <si>
    <t>CDUVDU19230</t>
  </si>
  <si>
    <t>CDUVDU19780</t>
  </si>
  <si>
    <t>CDUVDU20850</t>
  </si>
  <si>
    <t>CDUVDU10590</t>
  </si>
  <si>
    <t>"3""-P-01-3704-A1A"</t>
  </si>
  <si>
    <t>CDUVDU13200</t>
  </si>
  <si>
    <t>CDUVDU15980</t>
  </si>
  <si>
    <t>CDUVDU17850</t>
  </si>
  <si>
    <t>CDUVDU19070</t>
  </si>
  <si>
    <t>CDUVDU21010</t>
  </si>
  <si>
    <t>CDUVDU9710</t>
  </si>
  <si>
    <t>CDUVDU1070</t>
  </si>
  <si>
    <t>Blinding As Per List</t>
  </si>
  <si>
    <t>31/03/2023 16:00:20</t>
  </si>
  <si>
    <t>31/03/2023 16:00:26</t>
  </si>
  <si>
    <t>30/03/2023 16:00:00</t>
  </si>
  <si>
    <t>01-EA-002</t>
  </si>
  <si>
    <t>FIN FAN COOLER</t>
  </si>
  <si>
    <t>CDUVDU1150</t>
  </si>
  <si>
    <t>Plug Opening</t>
  </si>
  <si>
    <t>31/03/2023 18:17:06</t>
  </si>
  <si>
    <t>31/03/2023 18:17:11</t>
  </si>
  <si>
    <t>CDUVDU1260</t>
  </si>
  <si>
    <t>Pre-Cleaning Inspection</t>
  </si>
  <si>
    <t>01/04/2023 11:46:06</t>
  </si>
  <si>
    <t>01/04/2023 11:47:23</t>
  </si>
  <si>
    <t>31/03/2023 19:00:00</t>
  </si>
  <si>
    <t>CDUVDU1340</t>
  </si>
  <si>
    <t>Hydrojetting</t>
  </si>
  <si>
    <t>01/04/2023 16:35:32</t>
  </si>
  <si>
    <t>02/04/2023 06:39:41</t>
  </si>
  <si>
    <t>CDUVDU1370</t>
  </si>
  <si>
    <t>05/04/2023 22:17:58</t>
  </si>
  <si>
    <t>CDUVDU1400</t>
  </si>
  <si>
    <t>Plug Box-up</t>
  </si>
  <si>
    <t>06/04/2023 07:53:04</t>
  </si>
  <si>
    <t>06/04/2023 07:54:00</t>
  </si>
  <si>
    <t>CDUVDU1770</t>
  </si>
  <si>
    <t>08/04/2023 07:38:52</t>
  </si>
  <si>
    <t>08/04/2023 07:40:01</t>
  </si>
  <si>
    <t>04/04/2023 07:00:00</t>
  </si>
  <si>
    <t>CDUVDU1790</t>
  </si>
  <si>
    <t>17/04/2023 02:01:32</t>
  </si>
  <si>
    <t>17/04/2023 02:01:37</t>
  </si>
  <si>
    <t>04/04/2023 15:00:00</t>
  </si>
  <si>
    <t>CDUVDU19500</t>
  </si>
  <si>
    <t>Install new tube bundle</t>
  </si>
  <si>
    <t>03/04/2023 14:50:19</t>
  </si>
  <si>
    <t>03/04/2023 15:36:37</t>
  </si>
  <si>
    <t>CDUVDU1980</t>
  </si>
  <si>
    <t>04/04/2023 12:02:31</t>
  </si>
  <si>
    <t>CDUVDU24200</t>
  </si>
  <si>
    <t>IRIS inspection</t>
  </si>
  <si>
    <t>09/04/2023 18:45:08</t>
  </si>
  <si>
    <t>09/04/2023 18:45:12</t>
  </si>
  <si>
    <t>CDUVDU2490</t>
  </si>
  <si>
    <t>Opening of covers</t>
  </si>
  <si>
    <t>CDUVDU25550</t>
  </si>
  <si>
    <t>09/04/2023 18:45:25</t>
  </si>
  <si>
    <t>09/04/2023 18:45:31</t>
  </si>
  <si>
    <t>CDUVDU25960</t>
  </si>
  <si>
    <t>Box up of covers</t>
  </si>
  <si>
    <t>09/04/2023 18:45:40</t>
  </si>
  <si>
    <t>09/04/2023 18:45:45</t>
  </si>
  <si>
    <t>CDUVDU26880</t>
  </si>
  <si>
    <t>09/04/2023 18:46:05</t>
  </si>
  <si>
    <t>10/04/2023 12:32:32</t>
  </si>
  <si>
    <t>CDUVDU27330</t>
  </si>
  <si>
    <t>17/04/2023 01:56:04</t>
  </si>
  <si>
    <t>17/04/2023 01:56:41</t>
  </si>
  <si>
    <t>CDUVDU6220</t>
  </si>
  <si>
    <t>Removal of tubes bundle for replacement</t>
  </si>
  <si>
    <t>02/04/2023 19:02:45</t>
  </si>
  <si>
    <t>02/04/2023 19:02:50</t>
  </si>
  <si>
    <t>CDUVDU18430</t>
  </si>
  <si>
    <t>03/04/2023 17:09:13</t>
  </si>
  <si>
    <t>03/04/2023 17:09:19</t>
  </si>
  <si>
    <t>CDUVDU2500</t>
  </si>
  <si>
    <t>04/04/2023 12:02:52</t>
  </si>
  <si>
    <t>CDUVDU25560</t>
  </si>
  <si>
    <t>09/04/2023 18:49:01</t>
  </si>
  <si>
    <t>09/04/2023 18:49:05</t>
  </si>
  <si>
    <t>CDUVDU26790</t>
  </si>
  <si>
    <t>09/04/2023 18:49:29</t>
  </si>
  <si>
    <t>09/04/2023 18:49:34</t>
  </si>
  <si>
    <t>CDUVDU27050</t>
  </si>
  <si>
    <t>09/04/2023 18:50:03</t>
  </si>
  <si>
    <t>09/04/2023 18:50:16</t>
  </si>
  <si>
    <t>CDUVDU27750</t>
  </si>
  <si>
    <t>Hydrotesting</t>
  </si>
  <si>
    <t>12/04/2023 09:43:22</t>
  </si>
  <si>
    <t>12/04/2023 09:43:26</t>
  </si>
  <si>
    <t>CDUVDU28160</t>
  </si>
  <si>
    <t>De blinding</t>
  </si>
  <si>
    <t>17/04/2023 01:59:56</t>
  </si>
  <si>
    <t>17/04/2023 02:00:01</t>
  </si>
  <si>
    <t>16/04/2023 21:30:00</t>
  </si>
  <si>
    <t>CDUVDU2960</t>
  </si>
  <si>
    <t>CDUVDU8030</t>
  </si>
  <si>
    <t>02/04/2023 19:03:07</t>
  </si>
  <si>
    <t>02/04/2023 19:03:14</t>
  </si>
  <si>
    <t>CDUVDU16090</t>
  </si>
  <si>
    <t>03/04/2023 17:26:46</t>
  </si>
  <si>
    <t>04/04/2023 12:04:45</t>
  </si>
  <si>
    <t>CDUVDU26540</t>
  </si>
  <si>
    <t>09/04/2023 18:52:01</t>
  </si>
  <si>
    <t>09/04/2023 18:52:05</t>
  </si>
  <si>
    <t>CDUVDU2670</t>
  </si>
  <si>
    <t>04/04/2023 12:03:18</t>
  </si>
  <si>
    <t>CDUVDU27340</t>
  </si>
  <si>
    <t>09/04/2023 18:52:25</t>
  </si>
  <si>
    <t>09/04/2023 18:52:29</t>
  </si>
  <si>
    <t>CDUVDU27760</t>
  </si>
  <si>
    <t>09/04/2023 18:52:38</t>
  </si>
  <si>
    <t>09/04/2023 18:52:42</t>
  </si>
  <si>
    <t>CDUVDU28560</t>
  </si>
  <si>
    <t>11/04/2023 20:11:36</t>
  </si>
  <si>
    <t>11/04/2023 20:11:41</t>
  </si>
  <si>
    <t>CDUVDU29090</t>
  </si>
  <si>
    <t>17/04/2023 02:00:21</t>
  </si>
  <si>
    <t>17/04/2023 02:00:24</t>
  </si>
  <si>
    <t>CDUVDU4490</t>
  </si>
  <si>
    <t>CDUVDU9200</t>
  </si>
  <si>
    <t>02/04/2023 19:03:51</t>
  </si>
  <si>
    <t>02/04/2023 19:03:56</t>
  </si>
  <si>
    <t>CDUVDU10240</t>
  </si>
  <si>
    <t>02/04/2023 19:04:11</t>
  </si>
  <si>
    <t>02/04/2023 19:04:17</t>
  </si>
  <si>
    <t>CDUVDU14220</t>
  </si>
  <si>
    <t>04/04/2023 09:32:32</t>
  </si>
  <si>
    <t>04/04/2023 09:32:42</t>
  </si>
  <si>
    <t>CDUVDU27350</t>
  </si>
  <si>
    <t>09/04/2023 18:53:03</t>
  </si>
  <si>
    <t>09/04/2023 18:53:07</t>
  </si>
  <si>
    <t>CDUVDU27990</t>
  </si>
  <si>
    <t>09/04/2023 18:53:28</t>
  </si>
  <si>
    <t>09/04/2023 18:53:34</t>
  </si>
  <si>
    <t>CDUVDU28570</t>
  </si>
  <si>
    <t>09/04/2023 18:53:43</t>
  </si>
  <si>
    <t>09/04/2023 18:53:48</t>
  </si>
  <si>
    <t>CDUVDU29280</t>
  </si>
  <si>
    <t>10/04/2023 12:32:50</t>
  </si>
  <si>
    <t>10/04/2023 12:33:01</t>
  </si>
  <si>
    <t>18/04/2023 19:30:00</t>
  </si>
  <si>
    <t>CDUVDU29550</t>
  </si>
  <si>
    <t>17/04/2023 02:00:42</t>
  </si>
  <si>
    <t>17/04/2023 02:00:45</t>
  </si>
  <si>
    <t>19/04/2023 07:30:00</t>
  </si>
  <si>
    <t>CDUVDU3020</t>
  </si>
  <si>
    <t>04/04/2023 12:03:40</t>
  </si>
  <si>
    <t>CDUVDU6360</t>
  </si>
  <si>
    <t>02/04/2023 21:30:00</t>
  </si>
  <si>
    <t>CDUVDU11340</t>
  </si>
  <si>
    <t>02/04/2023 19:04:32</t>
  </si>
  <si>
    <t>02/04/2023 19:04:39</t>
  </si>
  <si>
    <t>CDUVDU12800</t>
  </si>
  <si>
    <t>04/04/2023 09:33:16</t>
  </si>
  <si>
    <t>04/04/2023 09:33:26</t>
  </si>
  <si>
    <t>CDUVDU28000</t>
  </si>
  <si>
    <t>09/04/2023 18:54:10</t>
  </si>
  <si>
    <t>09/04/2023 18:54:15</t>
  </si>
  <si>
    <t>CDUVDU28620</t>
  </si>
  <si>
    <t>09/04/2023 18:54:29</t>
  </si>
  <si>
    <t>09/04/2023 18:54:34</t>
  </si>
  <si>
    <t>CDUVDU29160</t>
  </si>
  <si>
    <t>09/04/2023 18:54:41</t>
  </si>
  <si>
    <t>09/04/2023 18:54:47</t>
  </si>
  <si>
    <t>CDUVDU29620</t>
  </si>
  <si>
    <t>10/04/2023 12:33:22</t>
  </si>
  <si>
    <t>10/04/2023 12:33:30</t>
  </si>
  <si>
    <t>CDUVDU29820</t>
  </si>
  <si>
    <t>17/04/2023 02:01:10</t>
  </si>
  <si>
    <t>17/04/2023 02:01:14</t>
  </si>
  <si>
    <t>20/04/2023 03:30:00</t>
  </si>
  <si>
    <t>CDUVDU4070</t>
  </si>
  <si>
    <t>04/04/2023 12:04:05</t>
  </si>
  <si>
    <t>CDUVDU7440</t>
  </si>
  <si>
    <t>CDUVDU1080</t>
  </si>
  <si>
    <t>31/03/2023 10:31:42</t>
  </si>
  <si>
    <t>31/03/2023 17:30:48</t>
  </si>
  <si>
    <t>CDUVDU1160</t>
  </si>
  <si>
    <t>31/03/2023 18:17:28</t>
  </si>
  <si>
    <t>31/03/2023 18:17:37</t>
  </si>
  <si>
    <t>CDUVDU1270</t>
  </si>
  <si>
    <t>01/04/2023 11:47:53</t>
  </si>
  <si>
    <t>01/04/2023 11:48:03</t>
  </si>
  <si>
    <t>CDUVDU1380</t>
  </si>
  <si>
    <t>01/04/2023 11:49:52</t>
  </si>
  <si>
    <t>05/04/2023 11:19:18</t>
  </si>
  <si>
    <t>03/04/2023 03:00:00</t>
  </si>
  <si>
    <t>CDUVDU1410</t>
  </si>
  <si>
    <t>05/04/2023 22:18:22</t>
  </si>
  <si>
    <t>03/04/2023 11:00:00</t>
  </si>
  <si>
    <t>CDUVDU1560</t>
  </si>
  <si>
    <t>06/04/2023 07:54:18</t>
  </si>
  <si>
    <t>08/04/2023 07:49:07</t>
  </si>
  <si>
    <t>04/04/2023 23:00:00</t>
  </si>
  <si>
    <t>CDUVDU2440</t>
  </si>
  <si>
    <t>08/04/2023 17:38:40</t>
  </si>
  <si>
    <t>10/04/2023 04:20:00</t>
  </si>
  <si>
    <t>CDUVDU2860</t>
  </si>
  <si>
    <t>17/04/2023 02:02:25</t>
  </si>
  <si>
    <t>17/04/2023 02:02:28</t>
  </si>
  <si>
    <t>05/04/2023 19:00:00</t>
  </si>
  <si>
    <t>CDUVDU1090</t>
  </si>
  <si>
    <t>30/03/2023 11:34:32</t>
  </si>
  <si>
    <t>30/03/2023 14:50:21</t>
  </si>
  <si>
    <t>CDUVDU1170</t>
  </si>
  <si>
    <t>31/03/2023 10:21:23</t>
  </si>
  <si>
    <t>31/03/2023 10:21:32</t>
  </si>
  <si>
    <t>CDUVDU1280</t>
  </si>
  <si>
    <t>31/03/2023 11:00:15</t>
  </si>
  <si>
    <t>31/03/2023 11:00:23</t>
  </si>
  <si>
    <t>CDUVDU1420</t>
  </si>
  <si>
    <t>31/03/2023 11:00:56</t>
  </si>
  <si>
    <t>02/04/2023 05:40:02</t>
  </si>
  <si>
    <t>CDUVDU1800</t>
  </si>
  <si>
    <t>05/04/2023 11:53:28</t>
  </si>
  <si>
    <t>05/04/2023 11:53:49</t>
  </si>
  <si>
    <t>CDUVDU1930</t>
  </si>
  <si>
    <t>05/04/2023 11:54:02</t>
  </si>
  <si>
    <t>05/04/2023 16:36:11</t>
  </si>
  <si>
    <t>06/04/2023 03:00:00</t>
  </si>
  <si>
    <t>CDUVDU4480</t>
  </si>
  <si>
    <t>06/04/2023 07:49:09</t>
  </si>
  <si>
    <t>07/04/2023 07:31:15</t>
  </si>
  <si>
    <t>CDUVDU5290</t>
  </si>
  <si>
    <t>17/04/2023 02:02:54</t>
  </si>
  <si>
    <t>17/04/2023 02:02:57</t>
  </si>
  <si>
    <t>CDUVDU1100</t>
  </si>
  <si>
    <t>30/03/2023 11:36:55</t>
  </si>
  <si>
    <t>30/03/2023 14:50:57</t>
  </si>
  <si>
    <t>CDUVDU1180</t>
  </si>
  <si>
    <t>31/03/2023 10:22:52</t>
  </si>
  <si>
    <t>31/03/2023 10:22:59</t>
  </si>
  <si>
    <t>CDUVDU1290</t>
  </si>
  <si>
    <t>02/04/2023 06:40:40</t>
  </si>
  <si>
    <t>02/04/2023 06:40:46</t>
  </si>
  <si>
    <t>CDUVDU1810</t>
  </si>
  <si>
    <t>31/03/2023 11:00:42</t>
  </si>
  <si>
    <t>01/04/2023 10:34:20</t>
  </si>
  <si>
    <t>CDUVDU2870</t>
  </si>
  <si>
    <t>05/04/2023 11:54:48</t>
  </si>
  <si>
    <t>05/04/2023 11:54:52</t>
  </si>
  <si>
    <t>CDUVDU3910</t>
  </si>
  <si>
    <t>05/04/2023 11:54:59</t>
  </si>
  <si>
    <t>05/04/2023 16:36:32</t>
  </si>
  <si>
    <t>CDUVDU6870</t>
  </si>
  <si>
    <t>07/04/2023 07:31:32</t>
  </si>
  <si>
    <t>07/04/2023 07:31:42</t>
  </si>
  <si>
    <t>CDUVDU7950</t>
  </si>
  <si>
    <t>17/04/2023 02:03:15</t>
  </si>
  <si>
    <t>17/04/2023 02:03:19</t>
  </si>
  <si>
    <t>CDUVDU1110</t>
  </si>
  <si>
    <t>30/03/2023 14:51:22</t>
  </si>
  <si>
    <t>30/03/2023 16:52:16</t>
  </si>
  <si>
    <t>CDUVDU1190</t>
  </si>
  <si>
    <t>31/03/2023 10:23:14</t>
  </si>
  <si>
    <t>31/03/2023 10:23:29</t>
  </si>
  <si>
    <t>CDUVDU1300</t>
  </si>
  <si>
    <t>31/03/2023 10:47:31</t>
  </si>
  <si>
    <t>31/03/2023 10:47:45</t>
  </si>
  <si>
    <t>CDUVDU2880</t>
  </si>
  <si>
    <t>31/03/2023 16:53:36</t>
  </si>
  <si>
    <t>01/04/2023 10:34:46</t>
  </si>
  <si>
    <t>CDUVDU5300</t>
  </si>
  <si>
    <t>02/04/2023 18:55:37</t>
  </si>
  <si>
    <t>02/04/2023 18:55:48</t>
  </si>
  <si>
    <t>CDUVDU6350</t>
  </si>
  <si>
    <t>05/04/2023 11:56:56</t>
  </si>
  <si>
    <t>06/04/2023 07:55:20</t>
  </si>
  <si>
    <t>08/04/2023 11:00:00</t>
  </si>
  <si>
    <t>CDUVDU8590</t>
  </si>
  <si>
    <t>07/04/2023 07:32:16</t>
  </si>
  <si>
    <t>07/04/2023 07:42:12</t>
  </si>
  <si>
    <t>CDUVDU9260</t>
  </si>
  <si>
    <t>17/04/2023 02:03:34</t>
  </si>
  <si>
    <t>17/04/2023 02:03:37</t>
  </si>
  <si>
    <t>CDUVDU10080</t>
  </si>
  <si>
    <t>06/04/2023 12:48:02</t>
  </si>
  <si>
    <t>07/04/2023 22:16:53</t>
  </si>
  <si>
    <t>09/04/2023 15:00:00</t>
  </si>
  <si>
    <t>CDUVDU10690</t>
  </si>
  <si>
    <t>17/04/2023 02:03:55</t>
  </si>
  <si>
    <t>17/04/2023 02:04:02</t>
  </si>
  <si>
    <t>CDUVDU1120</t>
  </si>
  <si>
    <t>30/03/2023 14:53:55</t>
  </si>
  <si>
    <t>30/03/2023 16:52:59</t>
  </si>
  <si>
    <t>CDUVDU1200</t>
  </si>
  <si>
    <t>31/03/2023 10:23:44</t>
  </si>
  <si>
    <t>31/03/2023 10:24:03</t>
  </si>
  <si>
    <t>CDUVDU1310</t>
  </si>
  <si>
    <t>31/03/2023 10:48:06</t>
  </si>
  <si>
    <t>31/03/2023 10:48:22</t>
  </si>
  <si>
    <t>CDUVDU5310</t>
  </si>
  <si>
    <t>31/03/2023 10:51:10</t>
  </si>
  <si>
    <t>01/04/2023 10:35:17</t>
  </si>
  <si>
    <t>CDUVDU7960</t>
  </si>
  <si>
    <t>02/04/2023 18:56:04</t>
  </si>
  <si>
    <t>02/04/2023 18:56:08</t>
  </si>
  <si>
    <t>CDUVDU8320</t>
  </si>
  <si>
    <t>05/04/2023 11:59:01</t>
  </si>
  <si>
    <t>06/04/2023 07:55:38</t>
  </si>
  <si>
    <t>CDUVDU1130</t>
  </si>
  <si>
    <t>01/04/2023 03:48:58</t>
  </si>
  <si>
    <t>01/04/2023 03:49:05</t>
  </si>
  <si>
    <t>30/03/2023 22:30:00</t>
  </si>
  <si>
    <t>CDUVDU11760</t>
  </si>
  <si>
    <t>16/04/2023 01:00:30</t>
  </si>
  <si>
    <t>16/04/2023 12:40:21</t>
  </si>
  <si>
    <t>CDUVDU1210</t>
  </si>
  <si>
    <t>01/04/2023 10:01:54</t>
  </si>
  <si>
    <t>02/04/2023 05:35:47</t>
  </si>
  <si>
    <t>CDUVDU12610</t>
  </si>
  <si>
    <t>17/04/2023 02:05:50</t>
  </si>
  <si>
    <t>17/04/2023 02:05:53</t>
  </si>
  <si>
    <t>CDUVDU1320</t>
  </si>
  <si>
    <t>02/04/2023 13:53:27</t>
  </si>
  <si>
    <t>03/04/2023 18:29:27</t>
  </si>
  <si>
    <t>01/04/2023 01:30:00</t>
  </si>
  <si>
    <t>CDUVDU7970</t>
  </si>
  <si>
    <t>05/04/2023 12:20:43</t>
  </si>
  <si>
    <t>CDUVDU9270</t>
  </si>
  <si>
    <t>03/04/2023 16:42:02</t>
  </si>
  <si>
    <t>05/04/2023 12:21:34</t>
  </si>
  <si>
    <t>CDUVDU9770</t>
  </si>
  <si>
    <t>15/04/2023 03:37:33</t>
  </si>
  <si>
    <t>15/04/2023 06:01:25</t>
  </si>
  <si>
    <t>CDUVDU10700</t>
  </si>
  <si>
    <t>03/04/2023 16:45:35</t>
  </si>
  <si>
    <t>05/04/2023 12:21:56</t>
  </si>
  <si>
    <t>CDUVDU11210</t>
  </si>
  <si>
    <t>15/04/2023 03:38:02</t>
  </si>
  <si>
    <t>15/04/2023 06:01:43</t>
  </si>
  <si>
    <t>CDUVDU1140</t>
  </si>
  <si>
    <t>01/04/2023 03:50:34</t>
  </si>
  <si>
    <t>01/04/2023 03:50:41</t>
  </si>
  <si>
    <t>CDUVDU1220</t>
  </si>
  <si>
    <t>01/04/2023 10:02:15</t>
  </si>
  <si>
    <t>02/04/2023 05:36:34</t>
  </si>
  <si>
    <t>CDUVDU1330</t>
  </si>
  <si>
    <t>02/04/2023 13:52:51</t>
  </si>
  <si>
    <t>03/04/2023 18:30:39</t>
  </si>
  <si>
    <t>CDUVDU13590</t>
  </si>
  <si>
    <t>16/04/2023 01:00:49</t>
  </si>
  <si>
    <t>16/04/2023 12:39:29</t>
  </si>
  <si>
    <t>CDUVDU14300</t>
  </si>
  <si>
    <t>17/04/2023 02:06:21</t>
  </si>
  <si>
    <t>17/04/2023 02:06:31</t>
  </si>
  <si>
    <t>CDUVDU9280</t>
  </si>
  <si>
    <t>02/04/2023 13:52:37</t>
  </si>
  <si>
    <t>05/04/2023 12:21:47</t>
  </si>
  <si>
    <t>CDUVDU1600</t>
  </si>
  <si>
    <t>Carry Out Blinding</t>
  </si>
  <si>
    <t>04/04/2023 12:01:30</t>
  </si>
  <si>
    <t>04/04/2023 12:01:35</t>
  </si>
  <si>
    <t>CDUVDU1970</t>
  </si>
  <si>
    <t>Opening of covers/ Plug</t>
  </si>
  <si>
    <t>04/04/2023 12:01:58</t>
  </si>
  <si>
    <t>04/04/2023 12:02:05</t>
  </si>
  <si>
    <t>CDUVDU20760</t>
  </si>
  <si>
    <t>03/04/2023 11:41:32</t>
  </si>
  <si>
    <t>04/04/2023 12:07:06</t>
  </si>
  <si>
    <t>CDUVDU22070</t>
  </si>
  <si>
    <t>09/04/2023 18:43:54</t>
  </si>
  <si>
    <t>09/04/2023 18:43:59</t>
  </si>
  <si>
    <t>CDUVDU24190</t>
  </si>
  <si>
    <t>09/04/2023 18:44:15</t>
  </si>
  <si>
    <t>09/04/2023 18:44:20</t>
  </si>
  <si>
    <t>CDUVDU24830</t>
  </si>
  <si>
    <t>Box up of covers/ Plug</t>
  </si>
  <si>
    <t>09/04/2023 18:44:34</t>
  </si>
  <si>
    <t>09/04/2023 18:44:38</t>
  </si>
  <si>
    <t>CDUVDU25540</t>
  </si>
  <si>
    <t>09/04/2023 18:44:52</t>
  </si>
  <si>
    <t>10/04/2023 12:32:23</t>
  </si>
  <si>
    <t>CDUVDU26760</t>
  </si>
  <si>
    <t>17/04/2023 01:54:31</t>
  </si>
  <si>
    <t>17/04/2023 01:54:35</t>
  </si>
  <si>
    <t>CDUVDU2950</t>
  </si>
  <si>
    <t>02/04/2023 19:02:21</t>
  </si>
  <si>
    <t>02/04/2023 19:02:27</t>
  </si>
  <si>
    <t>CDUVDU30190</t>
  </si>
  <si>
    <t>Handover to Operation</t>
  </si>
  <si>
    <t>HANDOVER</t>
  </si>
  <si>
    <t>CDUVDU30200</t>
  </si>
  <si>
    <t>Start Up and Feed Cut in</t>
  </si>
  <si>
    <t>26/04/2023 02:00:00</t>
  </si>
  <si>
    <t>UNIT START UP</t>
  </si>
  <si>
    <t xml:space="preserve">Actual time(hh:mm:sec) </t>
  </si>
  <si>
    <t>Planned Duration(hh:mm:ss)</t>
  </si>
  <si>
    <t xml:space="preserve">(BL)Project Start Date </t>
  </si>
  <si>
    <t>03</t>
  </si>
  <si>
    <t>04</t>
  </si>
  <si>
    <t>05</t>
  </si>
  <si>
    <t>Mar</t>
  </si>
  <si>
    <t>Apr</t>
  </si>
  <si>
    <t>May</t>
  </si>
  <si>
    <t xml:space="preserve">(BL)Project Finish Date </t>
  </si>
  <si>
    <t xml:space="preserve">Actual Start Date </t>
  </si>
  <si>
    <t xml:space="preserve">Actual Finish Date </t>
  </si>
  <si>
    <t>06</t>
  </si>
  <si>
    <t>07</t>
  </si>
  <si>
    <t>08</t>
  </si>
  <si>
    <t>Jul</t>
  </si>
  <si>
    <t>Aug</t>
  </si>
  <si>
    <t>Nov</t>
  </si>
  <si>
    <t>- Date check</t>
  </si>
  <si>
    <t>Plan to Start</t>
  </si>
  <si>
    <t>Plan to Finish</t>
  </si>
  <si>
    <t>Actually Start</t>
  </si>
  <si>
    <t>Actually Finish</t>
  </si>
  <si>
    <t>Dates</t>
  </si>
  <si>
    <t>Plan Deviation</t>
  </si>
  <si>
    <t>Completion Deviation</t>
  </si>
  <si>
    <t>Daily Starting compliance</t>
  </si>
  <si>
    <t>Daily Finishing compliance</t>
  </si>
  <si>
    <t>Planned Hour</t>
  </si>
  <si>
    <t>Completed Hour</t>
  </si>
  <si>
    <t>Saving(hh:mm:ss)</t>
  </si>
  <si>
    <t>Extra Spending (hh:mm:sec)</t>
  </si>
  <si>
    <t xml:space="preserve">Extra spending </t>
  </si>
  <si>
    <t>Saving hours</t>
  </si>
  <si>
    <t>Total Planed hour completed</t>
  </si>
  <si>
    <t>Remaing Planed hour</t>
  </si>
  <si>
    <t>Number of Activity not started</t>
  </si>
  <si>
    <t/>
  </si>
  <si>
    <t>11-Apr</t>
  </si>
  <si>
    <t>16-Apr</t>
  </si>
  <si>
    <t>03-Apr</t>
  </si>
  <si>
    <t>04-Apr</t>
  </si>
  <si>
    <t>14-Apr</t>
  </si>
  <si>
    <t>06-Apr</t>
  </si>
  <si>
    <t>22-Apr</t>
  </si>
  <si>
    <t>10-Apr</t>
  </si>
  <si>
    <t>15-Apr</t>
  </si>
  <si>
    <t>17-Apr</t>
  </si>
  <si>
    <t>07-Apr</t>
  </si>
  <si>
    <t>21-Apr</t>
  </si>
  <si>
    <t>09-Apr</t>
  </si>
  <si>
    <t>05-Apr</t>
  </si>
  <si>
    <t>08-Apr</t>
  </si>
  <si>
    <t>18-Apr</t>
  </si>
  <si>
    <t>02-Apr</t>
  </si>
  <si>
    <t>20-Apr</t>
  </si>
  <si>
    <t>01-Apr</t>
  </si>
  <si>
    <t>12-Apr</t>
  </si>
  <si>
    <t>19-Apr</t>
  </si>
  <si>
    <t>23-Apr</t>
  </si>
  <si>
    <t>26-Apr</t>
  </si>
  <si>
    <t>13-Apr</t>
  </si>
  <si>
    <t>01-FF-01/02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</si>
</sst>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/mm/yyyy\ hh:mm:ss"/>
    <numFmt numFmtId="166" formatCode="[hh]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1" applyFont="1" applyFill="1" applyBorder="1" applyAlignment="1" applyProtection="1"/>
    <xf numFmtId="0" fontId="2" fillId="0" borderId="0" xfId="1"/>
    <xf numFmtId="0" fontId="1" fillId="0" borderId="0" xfId="0" applyFont="1"/>
    <xf numFmtId="164" fontId="3" fillId="0" borderId="0" xfId="1" applyNumberFormat="1" applyFont="1" applyFill="1" applyBorder="1" applyAlignment="1" applyProtection="1"/>
    <xf numFmtId="22" fontId="3" fillId="0" borderId="0" xfId="1" applyNumberFormat="1" applyFont="1" applyFill="1" applyBorder="1" applyAlignment="1" applyProtection="1"/>
    <xf numFmtId="165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4" fillId="0" borderId="1" xfId="1" applyFont="1" applyFill="1" applyBorder="1" applyAlignment="1" applyProtection="1"/>
    <xf numFmtId="0" fontId="4" fillId="0" borderId="1" xfId="1" applyFont="1" applyBorder="1"/>
    <xf numFmtId="166" fontId="2" fillId="0" borderId="0" xfId="1" applyNumberFormat="1"/>
    <xf numFmtId="49" fontId="3" fillId="0" borderId="0" xfId="1" applyNumberFormat="1" applyFont="1"/>
    <xf numFmtId="0" fontId="3" fillId="0" borderId="0" xfId="1" applyFont="1"/>
    <xf numFmtId="16" fontId="0" fillId="0" borderId="0" xfId="0" applyNumberForma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0" fontId="0" fillId="0" borderId="1" xfId="0" applyBorder="1"/>
    <xf numFmtId="0" fontId="4" fillId="0" borderId="2" xfId="1" applyFont="1" applyFill="1" applyBorder="1"/>
    <xf numFmtId="10" fontId="0" fillId="0" borderId="0" xfId="0" applyNumberFormat="1"/>
    <xf numFmtId="166" fontId="0" fillId="0" borderId="0" xfId="0" applyNumberFormat="1"/>
    <xf numFmtId="0" fontId="6" fillId="0" borderId="0" xfId="0" applyFont="1"/>
  </cellXfs>
  <cellStyles count="2">
    <cellStyle name="Normal" xfId="0" builtinId="0"/>
    <cellStyle name="Normal 2" xfId="1" xr:uid="{965D0946-AA58-46D5-A6D4-1CD5A26971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64C0-83DD-4A3D-B557-5BE00CB8E386}">
  <sheetPr>
    <outlinePr summaryBelow="0" summaryRight="0"/>
  </sheetPr>
  <dimension ref="A1:AC2978"/>
  <sheetViews>
    <sheetView topLeftCell="Q1" zoomScale="120" zoomScaleNormal="120" workbookViewId="0">
      <pane ySplit="1" topLeftCell="A2" activePane="bottomLeft" state="frozen"/>
      <selection activeCell="C1" sqref="C1"/>
      <selection pane="bottomLeft" activeCell="W3" sqref="W3"/>
    </sheetView>
  </sheetViews>
  <sheetFormatPr defaultRowHeight="12.5" x14ac:dyDescent="0.25"/>
  <cols>
    <col min="1" max="2" width="26" style="2" customWidth="1"/>
    <col min="3" max="3" width="130.08984375" style="2" customWidth="1"/>
    <col min="4" max="4" width="20.90625" style="2" customWidth="1"/>
    <col min="5" max="7" width="39" style="2" customWidth="1"/>
    <col min="8" max="8" width="26" style="2" customWidth="1"/>
    <col min="9" max="10" width="39" style="2" customWidth="1"/>
    <col min="11" max="11" width="13" style="2" customWidth="1"/>
    <col min="12" max="12" width="26" style="2" customWidth="1"/>
    <col min="13" max="13" width="39" style="2" customWidth="1"/>
    <col min="14" max="14" width="25.08984375" style="2" bestFit="1" customWidth="1"/>
    <col min="15" max="15" width="31.26953125" style="2" bestFit="1" customWidth="1"/>
    <col min="16" max="16" width="39" style="2" customWidth="1"/>
    <col min="17" max="17" width="20.90625" style="2" bestFit="1" customWidth="1"/>
    <col min="18" max="18" width="17.7265625" style="10" bestFit="1" customWidth="1"/>
    <col min="19" max="19" width="24.453125" style="2" bestFit="1" customWidth="1"/>
    <col min="20" max="20" width="26.1796875" style="2" bestFit="1" customWidth="1"/>
    <col min="21" max="21" width="19.26953125" style="2" bestFit="1" customWidth="1"/>
    <col min="22" max="22" width="20.90625" style="2" bestFit="1" customWidth="1"/>
    <col min="23" max="257" width="8.7265625" style="2"/>
    <col min="258" max="259" width="26" style="2" customWidth="1"/>
    <col min="260" max="260" width="130.08984375" style="2" customWidth="1"/>
    <col min="261" max="264" width="39" style="2" customWidth="1"/>
    <col min="265" max="265" width="26" style="2" customWidth="1"/>
    <col min="266" max="267" width="39" style="2" customWidth="1"/>
    <col min="268" max="268" width="13" style="2" customWidth="1"/>
    <col min="269" max="269" width="26" style="2" customWidth="1"/>
    <col min="270" max="272" width="39" style="2" customWidth="1"/>
    <col min="273" max="513" width="8.7265625" style="2"/>
    <col min="514" max="515" width="26" style="2" customWidth="1"/>
    <col min="516" max="516" width="130.08984375" style="2" customWidth="1"/>
    <col min="517" max="520" width="39" style="2" customWidth="1"/>
    <col min="521" max="521" width="26" style="2" customWidth="1"/>
    <col min="522" max="523" width="39" style="2" customWidth="1"/>
    <col min="524" max="524" width="13" style="2" customWidth="1"/>
    <col min="525" max="525" width="26" style="2" customWidth="1"/>
    <col min="526" max="528" width="39" style="2" customWidth="1"/>
    <col min="529" max="769" width="8.7265625" style="2"/>
    <col min="770" max="771" width="26" style="2" customWidth="1"/>
    <col min="772" max="772" width="130.08984375" style="2" customWidth="1"/>
    <col min="773" max="776" width="39" style="2" customWidth="1"/>
    <col min="777" max="777" width="26" style="2" customWidth="1"/>
    <col min="778" max="779" width="39" style="2" customWidth="1"/>
    <col min="780" max="780" width="13" style="2" customWidth="1"/>
    <col min="781" max="781" width="26" style="2" customWidth="1"/>
    <col min="782" max="784" width="39" style="2" customWidth="1"/>
    <col min="785" max="1025" width="8.7265625" style="2"/>
    <col min="1026" max="1027" width="26" style="2" customWidth="1"/>
    <col min="1028" max="1028" width="130.08984375" style="2" customWidth="1"/>
    <col min="1029" max="1032" width="39" style="2" customWidth="1"/>
    <col min="1033" max="1033" width="26" style="2" customWidth="1"/>
    <col min="1034" max="1035" width="39" style="2" customWidth="1"/>
    <col min="1036" max="1036" width="13" style="2" customWidth="1"/>
    <col min="1037" max="1037" width="26" style="2" customWidth="1"/>
    <col min="1038" max="1040" width="39" style="2" customWidth="1"/>
    <col min="1041" max="1281" width="8.7265625" style="2"/>
    <col min="1282" max="1283" width="26" style="2" customWidth="1"/>
    <col min="1284" max="1284" width="130.08984375" style="2" customWidth="1"/>
    <col min="1285" max="1288" width="39" style="2" customWidth="1"/>
    <col min="1289" max="1289" width="26" style="2" customWidth="1"/>
    <col min="1290" max="1291" width="39" style="2" customWidth="1"/>
    <col min="1292" max="1292" width="13" style="2" customWidth="1"/>
    <col min="1293" max="1293" width="26" style="2" customWidth="1"/>
    <col min="1294" max="1296" width="39" style="2" customWidth="1"/>
    <col min="1297" max="1537" width="8.7265625" style="2"/>
    <col min="1538" max="1539" width="26" style="2" customWidth="1"/>
    <col min="1540" max="1540" width="130.08984375" style="2" customWidth="1"/>
    <col min="1541" max="1544" width="39" style="2" customWidth="1"/>
    <col min="1545" max="1545" width="26" style="2" customWidth="1"/>
    <col min="1546" max="1547" width="39" style="2" customWidth="1"/>
    <col min="1548" max="1548" width="13" style="2" customWidth="1"/>
    <col min="1549" max="1549" width="26" style="2" customWidth="1"/>
    <col min="1550" max="1552" width="39" style="2" customWidth="1"/>
    <col min="1553" max="1793" width="8.7265625" style="2"/>
    <col min="1794" max="1795" width="26" style="2" customWidth="1"/>
    <col min="1796" max="1796" width="130.08984375" style="2" customWidth="1"/>
    <col min="1797" max="1800" width="39" style="2" customWidth="1"/>
    <col min="1801" max="1801" width="26" style="2" customWidth="1"/>
    <col min="1802" max="1803" width="39" style="2" customWidth="1"/>
    <col min="1804" max="1804" width="13" style="2" customWidth="1"/>
    <col min="1805" max="1805" width="26" style="2" customWidth="1"/>
    <col min="1806" max="1808" width="39" style="2" customWidth="1"/>
    <col min="1809" max="2049" width="8.7265625" style="2"/>
    <col min="2050" max="2051" width="26" style="2" customWidth="1"/>
    <col min="2052" max="2052" width="130.08984375" style="2" customWidth="1"/>
    <col min="2053" max="2056" width="39" style="2" customWidth="1"/>
    <col min="2057" max="2057" width="26" style="2" customWidth="1"/>
    <col min="2058" max="2059" width="39" style="2" customWidth="1"/>
    <col min="2060" max="2060" width="13" style="2" customWidth="1"/>
    <col min="2061" max="2061" width="26" style="2" customWidth="1"/>
    <col min="2062" max="2064" width="39" style="2" customWidth="1"/>
    <col min="2065" max="2305" width="8.7265625" style="2"/>
    <col min="2306" max="2307" width="26" style="2" customWidth="1"/>
    <col min="2308" max="2308" width="130.08984375" style="2" customWidth="1"/>
    <col min="2309" max="2312" width="39" style="2" customWidth="1"/>
    <col min="2313" max="2313" width="26" style="2" customWidth="1"/>
    <col min="2314" max="2315" width="39" style="2" customWidth="1"/>
    <col min="2316" max="2316" width="13" style="2" customWidth="1"/>
    <col min="2317" max="2317" width="26" style="2" customWidth="1"/>
    <col min="2318" max="2320" width="39" style="2" customWidth="1"/>
    <col min="2321" max="2561" width="8.7265625" style="2"/>
    <col min="2562" max="2563" width="26" style="2" customWidth="1"/>
    <col min="2564" max="2564" width="130.08984375" style="2" customWidth="1"/>
    <col min="2565" max="2568" width="39" style="2" customWidth="1"/>
    <col min="2569" max="2569" width="26" style="2" customWidth="1"/>
    <col min="2570" max="2571" width="39" style="2" customWidth="1"/>
    <col min="2572" max="2572" width="13" style="2" customWidth="1"/>
    <col min="2573" max="2573" width="26" style="2" customWidth="1"/>
    <col min="2574" max="2576" width="39" style="2" customWidth="1"/>
    <col min="2577" max="2817" width="8.7265625" style="2"/>
    <col min="2818" max="2819" width="26" style="2" customWidth="1"/>
    <col min="2820" max="2820" width="130.08984375" style="2" customWidth="1"/>
    <col min="2821" max="2824" width="39" style="2" customWidth="1"/>
    <col min="2825" max="2825" width="26" style="2" customWidth="1"/>
    <col min="2826" max="2827" width="39" style="2" customWidth="1"/>
    <col min="2828" max="2828" width="13" style="2" customWidth="1"/>
    <col min="2829" max="2829" width="26" style="2" customWidth="1"/>
    <col min="2830" max="2832" width="39" style="2" customWidth="1"/>
    <col min="2833" max="3073" width="8.7265625" style="2"/>
    <col min="3074" max="3075" width="26" style="2" customWidth="1"/>
    <col min="3076" max="3076" width="130.08984375" style="2" customWidth="1"/>
    <col min="3077" max="3080" width="39" style="2" customWidth="1"/>
    <col min="3081" max="3081" width="26" style="2" customWidth="1"/>
    <col min="3082" max="3083" width="39" style="2" customWidth="1"/>
    <col min="3084" max="3084" width="13" style="2" customWidth="1"/>
    <col min="3085" max="3085" width="26" style="2" customWidth="1"/>
    <col min="3086" max="3088" width="39" style="2" customWidth="1"/>
    <col min="3089" max="3329" width="8.7265625" style="2"/>
    <col min="3330" max="3331" width="26" style="2" customWidth="1"/>
    <col min="3332" max="3332" width="130.08984375" style="2" customWidth="1"/>
    <col min="3333" max="3336" width="39" style="2" customWidth="1"/>
    <col min="3337" max="3337" width="26" style="2" customWidth="1"/>
    <col min="3338" max="3339" width="39" style="2" customWidth="1"/>
    <col min="3340" max="3340" width="13" style="2" customWidth="1"/>
    <col min="3341" max="3341" width="26" style="2" customWidth="1"/>
    <col min="3342" max="3344" width="39" style="2" customWidth="1"/>
    <col min="3345" max="3585" width="8.7265625" style="2"/>
    <col min="3586" max="3587" width="26" style="2" customWidth="1"/>
    <col min="3588" max="3588" width="130.08984375" style="2" customWidth="1"/>
    <col min="3589" max="3592" width="39" style="2" customWidth="1"/>
    <col min="3593" max="3593" width="26" style="2" customWidth="1"/>
    <col min="3594" max="3595" width="39" style="2" customWidth="1"/>
    <col min="3596" max="3596" width="13" style="2" customWidth="1"/>
    <col min="3597" max="3597" width="26" style="2" customWidth="1"/>
    <col min="3598" max="3600" width="39" style="2" customWidth="1"/>
    <col min="3601" max="3841" width="8.7265625" style="2"/>
    <col min="3842" max="3843" width="26" style="2" customWidth="1"/>
    <col min="3844" max="3844" width="130.08984375" style="2" customWidth="1"/>
    <col min="3845" max="3848" width="39" style="2" customWidth="1"/>
    <col min="3849" max="3849" width="26" style="2" customWidth="1"/>
    <col min="3850" max="3851" width="39" style="2" customWidth="1"/>
    <col min="3852" max="3852" width="13" style="2" customWidth="1"/>
    <col min="3853" max="3853" width="26" style="2" customWidth="1"/>
    <col min="3854" max="3856" width="39" style="2" customWidth="1"/>
    <col min="3857" max="4097" width="8.7265625" style="2"/>
    <col min="4098" max="4099" width="26" style="2" customWidth="1"/>
    <col min="4100" max="4100" width="130.08984375" style="2" customWidth="1"/>
    <col min="4101" max="4104" width="39" style="2" customWidth="1"/>
    <col min="4105" max="4105" width="26" style="2" customWidth="1"/>
    <col min="4106" max="4107" width="39" style="2" customWidth="1"/>
    <col min="4108" max="4108" width="13" style="2" customWidth="1"/>
    <col min="4109" max="4109" width="26" style="2" customWidth="1"/>
    <col min="4110" max="4112" width="39" style="2" customWidth="1"/>
    <col min="4113" max="4353" width="8.7265625" style="2"/>
    <col min="4354" max="4355" width="26" style="2" customWidth="1"/>
    <col min="4356" max="4356" width="130.08984375" style="2" customWidth="1"/>
    <col min="4357" max="4360" width="39" style="2" customWidth="1"/>
    <col min="4361" max="4361" width="26" style="2" customWidth="1"/>
    <col min="4362" max="4363" width="39" style="2" customWidth="1"/>
    <col min="4364" max="4364" width="13" style="2" customWidth="1"/>
    <col min="4365" max="4365" width="26" style="2" customWidth="1"/>
    <col min="4366" max="4368" width="39" style="2" customWidth="1"/>
    <col min="4369" max="4609" width="8.7265625" style="2"/>
    <col min="4610" max="4611" width="26" style="2" customWidth="1"/>
    <col min="4612" max="4612" width="130.08984375" style="2" customWidth="1"/>
    <col min="4613" max="4616" width="39" style="2" customWidth="1"/>
    <col min="4617" max="4617" width="26" style="2" customWidth="1"/>
    <col min="4618" max="4619" width="39" style="2" customWidth="1"/>
    <col min="4620" max="4620" width="13" style="2" customWidth="1"/>
    <col min="4621" max="4621" width="26" style="2" customWidth="1"/>
    <col min="4622" max="4624" width="39" style="2" customWidth="1"/>
    <col min="4625" max="4865" width="8.7265625" style="2"/>
    <col min="4866" max="4867" width="26" style="2" customWidth="1"/>
    <col min="4868" max="4868" width="130.08984375" style="2" customWidth="1"/>
    <col min="4869" max="4872" width="39" style="2" customWidth="1"/>
    <col min="4873" max="4873" width="26" style="2" customWidth="1"/>
    <col min="4874" max="4875" width="39" style="2" customWidth="1"/>
    <col min="4876" max="4876" width="13" style="2" customWidth="1"/>
    <col min="4877" max="4877" width="26" style="2" customWidth="1"/>
    <col min="4878" max="4880" width="39" style="2" customWidth="1"/>
    <col min="4881" max="5121" width="8.7265625" style="2"/>
    <col min="5122" max="5123" width="26" style="2" customWidth="1"/>
    <col min="5124" max="5124" width="130.08984375" style="2" customWidth="1"/>
    <col min="5125" max="5128" width="39" style="2" customWidth="1"/>
    <col min="5129" max="5129" width="26" style="2" customWidth="1"/>
    <col min="5130" max="5131" width="39" style="2" customWidth="1"/>
    <col min="5132" max="5132" width="13" style="2" customWidth="1"/>
    <col min="5133" max="5133" width="26" style="2" customWidth="1"/>
    <col min="5134" max="5136" width="39" style="2" customWidth="1"/>
    <col min="5137" max="5377" width="8.7265625" style="2"/>
    <col min="5378" max="5379" width="26" style="2" customWidth="1"/>
    <col min="5380" max="5380" width="130.08984375" style="2" customWidth="1"/>
    <col min="5381" max="5384" width="39" style="2" customWidth="1"/>
    <col min="5385" max="5385" width="26" style="2" customWidth="1"/>
    <col min="5386" max="5387" width="39" style="2" customWidth="1"/>
    <col min="5388" max="5388" width="13" style="2" customWidth="1"/>
    <col min="5389" max="5389" width="26" style="2" customWidth="1"/>
    <col min="5390" max="5392" width="39" style="2" customWidth="1"/>
    <col min="5393" max="5633" width="8.7265625" style="2"/>
    <col min="5634" max="5635" width="26" style="2" customWidth="1"/>
    <col min="5636" max="5636" width="130.08984375" style="2" customWidth="1"/>
    <col min="5637" max="5640" width="39" style="2" customWidth="1"/>
    <col min="5641" max="5641" width="26" style="2" customWidth="1"/>
    <col min="5642" max="5643" width="39" style="2" customWidth="1"/>
    <col min="5644" max="5644" width="13" style="2" customWidth="1"/>
    <col min="5645" max="5645" width="26" style="2" customWidth="1"/>
    <col min="5646" max="5648" width="39" style="2" customWidth="1"/>
    <col min="5649" max="5889" width="8.7265625" style="2"/>
    <col min="5890" max="5891" width="26" style="2" customWidth="1"/>
    <col min="5892" max="5892" width="130.08984375" style="2" customWidth="1"/>
    <col min="5893" max="5896" width="39" style="2" customWidth="1"/>
    <col min="5897" max="5897" width="26" style="2" customWidth="1"/>
    <col min="5898" max="5899" width="39" style="2" customWidth="1"/>
    <col min="5900" max="5900" width="13" style="2" customWidth="1"/>
    <col min="5901" max="5901" width="26" style="2" customWidth="1"/>
    <col min="5902" max="5904" width="39" style="2" customWidth="1"/>
    <col min="5905" max="6145" width="8.7265625" style="2"/>
    <col min="6146" max="6147" width="26" style="2" customWidth="1"/>
    <col min="6148" max="6148" width="130.08984375" style="2" customWidth="1"/>
    <col min="6149" max="6152" width="39" style="2" customWidth="1"/>
    <col min="6153" max="6153" width="26" style="2" customWidth="1"/>
    <col min="6154" max="6155" width="39" style="2" customWidth="1"/>
    <col min="6156" max="6156" width="13" style="2" customWidth="1"/>
    <col min="6157" max="6157" width="26" style="2" customWidth="1"/>
    <col min="6158" max="6160" width="39" style="2" customWidth="1"/>
    <col min="6161" max="6401" width="8.7265625" style="2"/>
    <col min="6402" max="6403" width="26" style="2" customWidth="1"/>
    <col min="6404" max="6404" width="130.08984375" style="2" customWidth="1"/>
    <col min="6405" max="6408" width="39" style="2" customWidth="1"/>
    <col min="6409" max="6409" width="26" style="2" customWidth="1"/>
    <col min="6410" max="6411" width="39" style="2" customWidth="1"/>
    <col min="6412" max="6412" width="13" style="2" customWidth="1"/>
    <col min="6413" max="6413" width="26" style="2" customWidth="1"/>
    <col min="6414" max="6416" width="39" style="2" customWidth="1"/>
    <col min="6417" max="6657" width="8.7265625" style="2"/>
    <col min="6658" max="6659" width="26" style="2" customWidth="1"/>
    <col min="6660" max="6660" width="130.08984375" style="2" customWidth="1"/>
    <col min="6661" max="6664" width="39" style="2" customWidth="1"/>
    <col min="6665" max="6665" width="26" style="2" customWidth="1"/>
    <col min="6666" max="6667" width="39" style="2" customWidth="1"/>
    <col min="6668" max="6668" width="13" style="2" customWidth="1"/>
    <col min="6669" max="6669" width="26" style="2" customWidth="1"/>
    <col min="6670" max="6672" width="39" style="2" customWidth="1"/>
    <col min="6673" max="6913" width="8.7265625" style="2"/>
    <col min="6914" max="6915" width="26" style="2" customWidth="1"/>
    <col min="6916" max="6916" width="130.08984375" style="2" customWidth="1"/>
    <col min="6917" max="6920" width="39" style="2" customWidth="1"/>
    <col min="6921" max="6921" width="26" style="2" customWidth="1"/>
    <col min="6922" max="6923" width="39" style="2" customWidth="1"/>
    <col min="6924" max="6924" width="13" style="2" customWidth="1"/>
    <col min="6925" max="6925" width="26" style="2" customWidth="1"/>
    <col min="6926" max="6928" width="39" style="2" customWidth="1"/>
    <col min="6929" max="7169" width="8.7265625" style="2"/>
    <col min="7170" max="7171" width="26" style="2" customWidth="1"/>
    <col min="7172" max="7172" width="130.08984375" style="2" customWidth="1"/>
    <col min="7173" max="7176" width="39" style="2" customWidth="1"/>
    <col min="7177" max="7177" width="26" style="2" customWidth="1"/>
    <col min="7178" max="7179" width="39" style="2" customWidth="1"/>
    <col min="7180" max="7180" width="13" style="2" customWidth="1"/>
    <col min="7181" max="7181" width="26" style="2" customWidth="1"/>
    <col min="7182" max="7184" width="39" style="2" customWidth="1"/>
    <col min="7185" max="7425" width="8.7265625" style="2"/>
    <col min="7426" max="7427" width="26" style="2" customWidth="1"/>
    <col min="7428" max="7428" width="130.08984375" style="2" customWidth="1"/>
    <col min="7429" max="7432" width="39" style="2" customWidth="1"/>
    <col min="7433" max="7433" width="26" style="2" customWidth="1"/>
    <col min="7434" max="7435" width="39" style="2" customWidth="1"/>
    <col min="7436" max="7436" width="13" style="2" customWidth="1"/>
    <col min="7437" max="7437" width="26" style="2" customWidth="1"/>
    <col min="7438" max="7440" width="39" style="2" customWidth="1"/>
    <col min="7441" max="7681" width="8.7265625" style="2"/>
    <col min="7682" max="7683" width="26" style="2" customWidth="1"/>
    <col min="7684" max="7684" width="130.08984375" style="2" customWidth="1"/>
    <col min="7685" max="7688" width="39" style="2" customWidth="1"/>
    <col min="7689" max="7689" width="26" style="2" customWidth="1"/>
    <col min="7690" max="7691" width="39" style="2" customWidth="1"/>
    <col min="7692" max="7692" width="13" style="2" customWidth="1"/>
    <col min="7693" max="7693" width="26" style="2" customWidth="1"/>
    <col min="7694" max="7696" width="39" style="2" customWidth="1"/>
    <col min="7697" max="7937" width="8.7265625" style="2"/>
    <col min="7938" max="7939" width="26" style="2" customWidth="1"/>
    <col min="7940" max="7940" width="130.08984375" style="2" customWidth="1"/>
    <col min="7941" max="7944" width="39" style="2" customWidth="1"/>
    <col min="7945" max="7945" width="26" style="2" customWidth="1"/>
    <col min="7946" max="7947" width="39" style="2" customWidth="1"/>
    <col min="7948" max="7948" width="13" style="2" customWidth="1"/>
    <col min="7949" max="7949" width="26" style="2" customWidth="1"/>
    <col min="7950" max="7952" width="39" style="2" customWidth="1"/>
    <col min="7953" max="8193" width="8.7265625" style="2"/>
    <col min="8194" max="8195" width="26" style="2" customWidth="1"/>
    <col min="8196" max="8196" width="130.08984375" style="2" customWidth="1"/>
    <col min="8197" max="8200" width="39" style="2" customWidth="1"/>
    <col min="8201" max="8201" width="26" style="2" customWidth="1"/>
    <col min="8202" max="8203" width="39" style="2" customWidth="1"/>
    <col min="8204" max="8204" width="13" style="2" customWidth="1"/>
    <col min="8205" max="8205" width="26" style="2" customWidth="1"/>
    <col min="8206" max="8208" width="39" style="2" customWidth="1"/>
    <col min="8209" max="8449" width="8.7265625" style="2"/>
    <col min="8450" max="8451" width="26" style="2" customWidth="1"/>
    <col min="8452" max="8452" width="130.08984375" style="2" customWidth="1"/>
    <col min="8453" max="8456" width="39" style="2" customWidth="1"/>
    <col min="8457" max="8457" width="26" style="2" customWidth="1"/>
    <col min="8458" max="8459" width="39" style="2" customWidth="1"/>
    <col min="8460" max="8460" width="13" style="2" customWidth="1"/>
    <col min="8461" max="8461" width="26" style="2" customWidth="1"/>
    <col min="8462" max="8464" width="39" style="2" customWidth="1"/>
    <col min="8465" max="8705" width="8.7265625" style="2"/>
    <col min="8706" max="8707" width="26" style="2" customWidth="1"/>
    <col min="8708" max="8708" width="130.08984375" style="2" customWidth="1"/>
    <col min="8709" max="8712" width="39" style="2" customWidth="1"/>
    <col min="8713" max="8713" width="26" style="2" customWidth="1"/>
    <col min="8714" max="8715" width="39" style="2" customWidth="1"/>
    <col min="8716" max="8716" width="13" style="2" customWidth="1"/>
    <col min="8717" max="8717" width="26" style="2" customWidth="1"/>
    <col min="8718" max="8720" width="39" style="2" customWidth="1"/>
    <col min="8721" max="8961" width="8.7265625" style="2"/>
    <col min="8962" max="8963" width="26" style="2" customWidth="1"/>
    <col min="8964" max="8964" width="130.08984375" style="2" customWidth="1"/>
    <col min="8965" max="8968" width="39" style="2" customWidth="1"/>
    <col min="8969" max="8969" width="26" style="2" customWidth="1"/>
    <col min="8970" max="8971" width="39" style="2" customWidth="1"/>
    <col min="8972" max="8972" width="13" style="2" customWidth="1"/>
    <col min="8973" max="8973" width="26" style="2" customWidth="1"/>
    <col min="8974" max="8976" width="39" style="2" customWidth="1"/>
    <col min="8977" max="9217" width="8.7265625" style="2"/>
    <col min="9218" max="9219" width="26" style="2" customWidth="1"/>
    <col min="9220" max="9220" width="130.08984375" style="2" customWidth="1"/>
    <col min="9221" max="9224" width="39" style="2" customWidth="1"/>
    <col min="9225" max="9225" width="26" style="2" customWidth="1"/>
    <col min="9226" max="9227" width="39" style="2" customWidth="1"/>
    <col min="9228" max="9228" width="13" style="2" customWidth="1"/>
    <col min="9229" max="9229" width="26" style="2" customWidth="1"/>
    <col min="9230" max="9232" width="39" style="2" customWidth="1"/>
    <col min="9233" max="9473" width="8.7265625" style="2"/>
    <col min="9474" max="9475" width="26" style="2" customWidth="1"/>
    <col min="9476" max="9476" width="130.08984375" style="2" customWidth="1"/>
    <col min="9477" max="9480" width="39" style="2" customWidth="1"/>
    <col min="9481" max="9481" width="26" style="2" customWidth="1"/>
    <col min="9482" max="9483" width="39" style="2" customWidth="1"/>
    <col min="9484" max="9484" width="13" style="2" customWidth="1"/>
    <col min="9485" max="9485" width="26" style="2" customWidth="1"/>
    <col min="9486" max="9488" width="39" style="2" customWidth="1"/>
    <col min="9489" max="9729" width="8.7265625" style="2"/>
    <col min="9730" max="9731" width="26" style="2" customWidth="1"/>
    <col min="9732" max="9732" width="130.08984375" style="2" customWidth="1"/>
    <col min="9733" max="9736" width="39" style="2" customWidth="1"/>
    <col min="9737" max="9737" width="26" style="2" customWidth="1"/>
    <col min="9738" max="9739" width="39" style="2" customWidth="1"/>
    <col min="9740" max="9740" width="13" style="2" customWidth="1"/>
    <col min="9741" max="9741" width="26" style="2" customWidth="1"/>
    <col min="9742" max="9744" width="39" style="2" customWidth="1"/>
    <col min="9745" max="9985" width="8.7265625" style="2"/>
    <col min="9986" max="9987" width="26" style="2" customWidth="1"/>
    <col min="9988" max="9988" width="130.08984375" style="2" customWidth="1"/>
    <col min="9989" max="9992" width="39" style="2" customWidth="1"/>
    <col min="9993" max="9993" width="26" style="2" customWidth="1"/>
    <col min="9994" max="9995" width="39" style="2" customWidth="1"/>
    <col min="9996" max="9996" width="13" style="2" customWidth="1"/>
    <col min="9997" max="9997" width="26" style="2" customWidth="1"/>
    <col min="9998" max="10000" width="39" style="2" customWidth="1"/>
    <col min="10001" max="10241" width="8.7265625" style="2"/>
    <col min="10242" max="10243" width="26" style="2" customWidth="1"/>
    <col min="10244" max="10244" width="130.08984375" style="2" customWidth="1"/>
    <col min="10245" max="10248" width="39" style="2" customWidth="1"/>
    <col min="10249" max="10249" width="26" style="2" customWidth="1"/>
    <col min="10250" max="10251" width="39" style="2" customWidth="1"/>
    <col min="10252" max="10252" width="13" style="2" customWidth="1"/>
    <col min="10253" max="10253" width="26" style="2" customWidth="1"/>
    <col min="10254" max="10256" width="39" style="2" customWidth="1"/>
    <col min="10257" max="10497" width="8.7265625" style="2"/>
    <col min="10498" max="10499" width="26" style="2" customWidth="1"/>
    <col min="10500" max="10500" width="130.08984375" style="2" customWidth="1"/>
    <col min="10501" max="10504" width="39" style="2" customWidth="1"/>
    <col min="10505" max="10505" width="26" style="2" customWidth="1"/>
    <col min="10506" max="10507" width="39" style="2" customWidth="1"/>
    <col min="10508" max="10508" width="13" style="2" customWidth="1"/>
    <col min="10509" max="10509" width="26" style="2" customWidth="1"/>
    <col min="10510" max="10512" width="39" style="2" customWidth="1"/>
    <col min="10513" max="10753" width="8.7265625" style="2"/>
    <col min="10754" max="10755" width="26" style="2" customWidth="1"/>
    <col min="10756" max="10756" width="130.08984375" style="2" customWidth="1"/>
    <col min="10757" max="10760" width="39" style="2" customWidth="1"/>
    <col min="10761" max="10761" width="26" style="2" customWidth="1"/>
    <col min="10762" max="10763" width="39" style="2" customWidth="1"/>
    <col min="10764" max="10764" width="13" style="2" customWidth="1"/>
    <col min="10765" max="10765" width="26" style="2" customWidth="1"/>
    <col min="10766" max="10768" width="39" style="2" customWidth="1"/>
    <col min="10769" max="11009" width="8.7265625" style="2"/>
    <col min="11010" max="11011" width="26" style="2" customWidth="1"/>
    <col min="11012" max="11012" width="130.08984375" style="2" customWidth="1"/>
    <col min="11013" max="11016" width="39" style="2" customWidth="1"/>
    <col min="11017" max="11017" width="26" style="2" customWidth="1"/>
    <col min="11018" max="11019" width="39" style="2" customWidth="1"/>
    <col min="11020" max="11020" width="13" style="2" customWidth="1"/>
    <col min="11021" max="11021" width="26" style="2" customWidth="1"/>
    <col min="11022" max="11024" width="39" style="2" customWidth="1"/>
    <col min="11025" max="11265" width="8.7265625" style="2"/>
    <col min="11266" max="11267" width="26" style="2" customWidth="1"/>
    <col min="11268" max="11268" width="130.08984375" style="2" customWidth="1"/>
    <col min="11269" max="11272" width="39" style="2" customWidth="1"/>
    <col min="11273" max="11273" width="26" style="2" customWidth="1"/>
    <col min="11274" max="11275" width="39" style="2" customWidth="1"/>
    <col min="11276" max="11276" width="13" style="2" customWidth="1"/>
    <col min="11277" max="11277" width="26" style="2" customWidth="1"/>
    <col min="11278" max="11280" width="39" style="2" customWidth="1"/>
    <col min="11281" max="11521" width="8.7265625" style="2"/>
    <col min="11522" max="11523" width="26" style="2" customWidth="1"/>
    <col min="11524" max="11524" width="130.08984375" style="2" customWidth="1"/>
    <col min="11525" max="11528" width="39" style="2" customWidth="1"/>
    <col min="11529" max="11529" width="26" style="2" customWidth="1"/>
    <col min="11530" max="11531" width="39" style="2" customWidth="1"/>
    <col min="11532" max="11532" width="13" style="2" customWidth="1"/>
    <col min="11533" max="11533" width="26" style="2" customWidth="1"/>
    <col min="11534" max="11536" width="39" style="2" customWidth="1"/>
    <col min="11537" max="11777" width="8.7265625" style="2"/>
    <col min="11778" max="11779" width="26" style="2" customWidth="1"/>
    <col min="11780" max="11780" width="130.08984375" style="2" customWidth="1"/>
    <col min="11781" max="11784" width="39" style="2" customWidth="1"/>
    <col min="11785" max="11785" width="26" style="2" customWidth="1"/>
    <col min="11786" max="11787" width="39" style="2" customWidth="1"/>
    <col min="11788" max="11788" width="13" style="2" customWidth="1"/>
    <col min="11789" max="11789" width="26" style="2" customWidth="1"/>
    <col min="11790" max="11792" width="39" style="2" customWidth="1"/>
    <col min="11793" max="12033" width="8.7265625" style="2"/>
    <col min="12034" max="12035" width="26" style="2" customWidth="1"/>
    <col min="12036" max="12036" width="130.08984375" style="2" customWidth="1"/>
    <col min="12037" max="12040" width="39" style="2" customWidth="1"/>
    <col min="12041" max="12041" width="26" style="2" customWidth="1"/>
    <col min="12042" max="12043" width="39" style="2" customWidth="1"/>
    <col min="12044" max="12044" width="13" style="2" customWidth="1"/>
    <col min="12045" max="12045" width="26" style="2" customWidth="1"/>
    <col min="12046" max="12048" width="39" style="2" customWidth="1"/>
    <col min="12049" max="12289" width="8.7265625" style="2"/>
    <col min="12290" max="12291" width="26" style="2" customWidth="1"/>
    <col min="12292" max="12292" width="130.08984375" style="2" customWidth="1"/>
    <col min="12293" max="12296" width="39" style="2" customWidth="1"/>
    <col min="12297" max="12297" width="26" style="2" customWidth="1"/>
    <col min="12298" max="12299" width="39" style="2" customWidth="1"/>
    <col min="12300" max="12300" width="13" style="2" customWidth="1"/>
    <col min="12301" max="12301" width="26" style="2" customWidth="1"/>
    <col min="12302" max="12304" width="39" style="2" customWidth="1"/>
    <col min="12305" max="12545" width="8.7265625" style="2"/>
    <col min="12546" max="12547" width="26" style="2" customWidth="1"/>
    <col min="12548" max="12548" width="130.08984375" style="2" customWidth="1"/>
    <col min="12549" max="12552" width="39" style="2" customWidth="1"/>
    <col min="12553" max="12553" width="26" style="2" customWidth="1"/>
    <col min="12554" max="12555" width="39" style="2" customWidth="1"/>
    <col min="12556" max="12556" width="13" style="2" customWidth="1"/>
    <col min="12557" max="12557" width="26" style="2" customWidth="1"/>
    <col min="12558" max="12560" width="39" style="2" customWidth="1"/>
    <col min="12561" max="12801" width="8.7265625" style="2"/>
    <col min="12802" max="12803" width="26" style="2" customWidth="1"/>
    <col min="12804" max="12804" width="130.08984375" style="2" customWidth="1"/>
    <col min="12805" max="12808" width="39" style="2" customWidth="1"/>
    <col min="12809" max="12809" width="26" style="2" customWidth="1"/>
    <col min="12810" max="12811" width="39" style="2" customWidth="1"/>
    <col min="12812" max="12812" width="13" style="2" customWidth="1"/>
    <col min="12813" max="12813" width="26" style="2" customWidth="1"/>
    <col min="12814" max="12816" width="39" style="2" customWidth="1"/>
    <col min="12817" max="13057" width="8.7265625" style="2"/>
    <col min="13058" max="13059" width="26" style="2" customWidth="1"/>
    <col min="13060" max="13060" width="130.08984375" style="2" customWidth="1"/>
    <col min="13061" max="13064" width="39" style="2" customWidth="1"/>
    <col min="13065" max="13065" width="26" style="2" customWidth="1"/>
    <col min="13066" max="13067" width="39" style="2" customWidth="1"/>
    <col min="13068" max="13068" width="13" style="2" customWidth="1"/>
    <col min="13069" max="13069" width="26" style="2" customWidth="1"/>
    <col min="13070" max="13072" width="39" style="2" customWidth="1"/>
    <col min="13073" max="13313" width="8.7265625" style="2"/>
    <col min="13314" max="13315" width="26" style="2" customWidth="1"/>
    <col min="13316" max="13316" width="130.08984375" style="2" customWidth="1"/>
    <col min="13317" max="13320" width="39" style="2" customWidth="1"/>
    <col min="13321" max="13321" width="26" style="2" customWidth="1"/>
    <col min="13322" max="13323" width="39" style="2" customWidth="1"/>
    <col min="13324" max="13324" width="13" style="2" customWidth="1"/>
    <col min="13325" max="13325" width="26" style="2" customWidth="1"/>
    <col min="13326" max="13328" width="39" style="2" customWidth="1"/>
    <col min="13329" max="13569" width="8.7265625" style="2"/>
    <col min="13570" max="13571" width="26" style="2" customWidth="1"/>
    <col min="13572" max="13572" width="130.08984375" style="2" customWidth="1"/>
    <col min="13573" max="13576" width="39" style="2" customWidth="1"/>
    <col min="13577" max="13577" width="26" style="2" customWidth="1"/>
    <col min="13578" max="13579" width="39" style="2" customWidth="1"/>
    <col min="13580" max="13580" width="13" style="2" customWidth="1"/>
    <col min="13581" max="13581" width="26" style="2" customWidth="1"/>
    <col min="13582" max="13584" width="39" style="2" customWidth="1"/>
    <col min="13585" max="13825" width="8.7265625" style="2"/>
    <col min="13826" max="13827" width="26" style="2" customWidth="1"/>
    <col min="13828" max="13828" width="130.08984375" style="2" customWidth="1"/>
    <col min="13829" max="13832" width="39" style="2" customWidth="1"/>
    <col min="13833" max="13833" width="26" style="2" customWidth="1"/>
    <col min="13834" max="13835" width="39" style="2" customWidth="1"/>
    <col min="13836" max="13836" width="13" style="2" customWidth="1"/>
    <col min="13837" max="13837" width="26" style="2" customWidth="1"/>
    <col min="13838" max="13840" width="39" style="2" customWidth="1"/>
    <col min="13841" max="14081" width="8.7265625" style="2"/>
    <col min="14082" max="14083" width="26" style="2" customWidth="1"/>
    <col min="14084" max="14084" width="130.08984375" style="2" customWidth="1"/>
    <col min="14085" max="14088" width="39" style="2" customWidth="1"/>
    <col min="14089" max="14089" width="26" style="2" customWidth="1"/>
    <col min="14090" max="14091" width="39" style="2" customWidth="1"/>
    <col min="14092" max="14092" width="13" style="2" customWidth="1"/>
    <col min="14093" max="14093" width="26" style="2" customWidth="1"/>
    <col min="14094" max="14096" width="39" style="2" customWidth="1"/>
    <col min="14097" max="14337" width="8.7265625" style="2"/>
    <col min="14338" max="14339" width="26" style="2" customWidth="1"/>
    <col min="14340" max="14340" width="130.08984375" style="2" customWidth="1"/>
    <col min="14341" max="14344" width="39" style="2" customWidth="1"/>
    <col min="14345" max="14345" width="26" style="2" customWidth="1"/>
    <col min="14346" max="14347" width="39" style="2" customWidth="1"/>
    <col min="14348" max="14348" width="13" style="2" customWidth="1"/>
    <col min="14349" max="14349" width="26" style="2" customWidth="1"/>
    <col min="14350" max="14352" width="39" style="2" customWidth="1"/>
    <col min="14353" max="14593" width="8.7265625" style="2"/>
    <col min="14594" max="14595" width="26" style="2" customWidth="1"/>
    <col min="14596" max="14596" width="130.08984375" style="2" customWidth="1"/>
    <col min="14597" max="14600" width="39" style="2" customWidth="1"/>
    <col min="14601" max="14601" width="26" style="2" customWidth="1"/>
    <col min="14602" max="14603" width="39" style="2" customWidth="1"/>
    <col min="14604" max="14604" width="13" style="2" customWidth="1"/>
    <col min="14605" max="14605" width="26" style="2" customWidth="1"/>
    <col min="14606" max="14608" width="39" style="2" customWidth="1"/>
    <col min="14609" max="14849" width="8.7265625" style="2"/>
    <col min="14850" max="14851" width="26" style="2" customWidth="1"/>
    <col min="14852" max="14852" width="130.08984375" style="2" customWidth="1"/>
    <col min="14853" max="14856" width="39" style="2" customWidth="1"/>
    <col min="14857" max="14857" width="26" style="2" customWidth="1"/>
    <col min="14858" max="14859" width="39" style="2" customWidth="1"/>
    <col min="14860" max="14860" width="13" style="2" customWidth="1"/>
    <col min="14861" max="14861" width="26" style="2" customWidth="1"/>
    <col min="14862" max="14864" width="39" style="2" customWidth="1"/>
    <col min="14865" max="15105" width="8.7265625" style="2"/>
    <col min="15106" max="15107" width="26" style="2" customWidth="1"/>
    <col min="15108" max="15108" width="130.08984375" style="2" customWidth="1"/>
    <col min="15109" max="15112" width="39" style="2" customWidth="1"/>
    <col min="15113" max="15113" width="26" style="2" customWidth="1"/>
    <col min="15114" max="15115" width="39" style="2" customWidth="1"/>
    <col min="15116" max="15116" width="13" style="2" customWidth="1"/>
    <col min="15117" max="15117" width="26" style="2" customWidth="1"/>
    <col min="15118" max="15120" width="39" style="2" customWidth="1"/>
    <col min="15121" max="15361" width="8.7265625" style="2"/>
    <col min="15362" max="15363" width="26" style="2" customWidth="1"/>
    <col min="15364" max="15364" width="130.08984375" style="2" customWidth="1"/>
    <col min="15365" max="15368" width="39" style="2" customWidth="1"/>
    <col min="15369" max="15369" width="26" style="2" customWidth="1"/>
    <col min="15370" max="15371" width="39" style="2" customWidth="1"/>
    <col min="15372" max="15372" width="13" style="2" customWidth="1"/>
    <col min="15373" max="15373" width="26" style="2" customWidth="1"/>
    <col min="15374" max="15376" width="39" style="2" customWidth="1"/>
    <col min="15377" max="15617" width="8.7265625" style="2"/>
    <col min="15618" max="15619" width="26" style="2" customWidth="1"/>
    <col min="15620" max="15620" width="130.08984375" style="2" customWidth="1"/>
    <col min="15621" max="15624" width="39" style="2" customWidth="1"/>
    <col min="15625" max="15625" width="26" style="2" customWidth="1"/>
    <col min="15626" max="15627" width="39" style="2" customWidth="1"/>
    <col min="15628" max="15628" width="13" style="2" customWidth="1"/>
    <col min="15629" max="15629" width="26" style="2" customWidth="1"/>
    <col min="15630" max="15632" width="39" style="2" customWidth="1"/>
    <col min="15633" max="15873" width="8.7265625" style="2"/>
    <col min="15874" max="15875" width="26" style="2" customWidth="1"/>
    <col min="15876" max="15876" width="130.08984375" style="2" customWidth="1"/>
    <col min="15877" max="15880" width="39" style="2" customWidth="1"/>
    <col min="15881" max="15881" width="26" style="2" customWidth="1"/>
    <col min="15882" max="15883" width="39" style="2" customWidth="1"/>
    <col min="15884" max="15884" width="13" style="2" customWidth="1"/>
    <col min="15885" max="15885" width="26" style="2" customWidth="1"/>
    <col min="15886" max="15888" width="39" style="2" customWidth="1"/>
    <col min="15889" max="16129" width="8.7265625" style="2"/>
    <col min="16130" max="16131" width="26" style="2" customWidth="1"/>
    <col min="16132" max="16132" width="130.08984375" style="2" customWidth="1"/>
    <col min="16133" max="16136" width="39" style="2" customWidth="1"/>
    <col min="16137" max="16137" width="26" style="2" customWidth="1"/>
    <col min="16138" max="16139" width="39" style="2" customWidth="1"/>
    <col min="16140" max="16140" width="13" style="2" customWidth="1"/>
    <col min="16141" max="16141" width="26" style="2" customWidth="1"/>
    <col min="16142" max="16144" width="39" style="2" customWidth="1"/>
    <col min="16145" max="16384" width="8.7265625" style="2"/>
  </cols>
  <sheetData>
    <row r="1" spans="1:29" s="9" customFormat="1" ht="15.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8825</v>
      </c>
      <c r="P1" s="9" t="s">
        <v>8824</v>
      </c>
      <c r="Q1" s="9" t="s">
        <v>8855</v>
      </c>
      <c r="R1" s="9" t="s">
        <v>8854</v>
      </c>
      <c r="S1" s="9" t="s">
        <v>8826</v>
      </c>
      <c r="T1" s="9" t="s">
        <v>8833</v>
      </c>
      <c r="U1" s="9" t="s">
        <v>8834</v>
      </c>
      <c r="V1" s="9" t="s">
        <v>8835</v>
      </c>
    </row>
    <row r="2" spans="1:29" x14ac:dyDescent="0.25">
      <c r="A2" s="1" t="s">
        <v>14</v>
      </c>
      <c r="B2" s="1" t="s">
        <v>15</v>
      </c>
      <c r="C2" s="1" t="s">
        <v>16</v>
      </c>
      <c r="D2" s="1" t="s">
        <v>17</v>
      </c>
      <c r="E2" s="4" t="s">
        <v>17</v>
      </c>
      <c r="F2" s="4" t="s">
        <v>18</v>
      </c>
      <c r="G2" s="4" t="s">
        <v>18</v>
      </c>
      <c r="H2" s="1" t="s">
        <v>19</v>
      </c>
      <c r="I2" s="1" t="s">
        <v>20</v>
      </c>
      <c r="J2" s="1">
        <v>100</v>
      </c>
      <c r="K2" s="1" t="s">
        <v>21</v>
      </c>
      <c r="L2" s="1"/>
      <c r="M2" s="1"/>
      <c r="N2" s="1">
        <v>0</v>
      </c>
      <c r="O2" s="1"/>
      <c r="S2" s="2" t="str">
        <f t="shared" ref="S2:S5" si="0">CONCATENATE(LEFT(F2,2),"-",_xlfn.XLOOKUP(MID(F2,4,2),$AB$2:$AB$7,$AC$2:$AC$7," Date check",0,1))</f>
        <v>26-Mar</v>
      </c>
      <c r="T2" s="2" t="str">
        <f t="shared" ref="T2:T5" si="1">CONCATENATE(LEFT(G2,2),"-",_xlfn.XLOOKUP(MID(G2,4,2),$AB$2:$AB$7,$AC$2:$AC$7," Date check",0,1))</f>
        <v>26-Mar</v>
      </c>
      <c r="U2" s="2" t="str">
        <f>CONCATENATE(LEFT(D2,2),"-",_xlfn.XLOOKUP(MID(D2,4,2),$AB$2:$AB$7,$AC$2:$AC$7," Date check",0,1))</f>
        <v>26-Mar</v>
      </c>
      <c r="V2" s="2" t="str">
        <f>CONCATENATE(LEFT(E2,2),"-",_xlfn.XLOOKUP(MID(E2,4,2),$AB$2:$AB$7,$AC$2:$AC$7," Date check",0,1))</f>
        <v>26-Mar</v>
      </c>
      <c r="AB2" s="11" t="s">
        <v>8827</v>
      </c>
      <c r="AC2" s="12" t="s">
        <v>8830</v>
      </c>
    </row>
    <row r="3" spans="1:29" x14ac:dyDescent="0.25">
      <c r="A3" s="1" t="s">
        <v>22</v>
      </c>
      <c r="B3" s="1" t="s">
        <v>15</v>
      </c>
      <c r="C3" s="1" t="s">
        <v>23</v>
      </c>
      <c r="D3" s="1" t="s">
        <v>24</v>
      </c>
      <c r="E3" s="4" t="s">
        <v>25</v>
      </c>
      <c r="F3" s="6" t="s">
        <v>18</v>
      </c>
      <c r="G3" s="5" t="s">
        <v>26</v>
      </c>
      <c r="H3" s="1" t="s">
        <v>27</v>
      </c>
      <c r="I3" s="1" t="s">
        <v>27</v>
      </c>
      <c r="J3" s="1">
        <v>100</v>
      </c>
      <c r="K3" s="1" t="s">
        <v>21</v>
      </c>
      <c r="L3" s="1"/>
      <c r="M3" s="1"/>
      <c r="N3" s="1">
        <v>224</v>
      </c>
      <c r="O3" s="10">
        <f>G3-F3</f>
        <v>9.3333333333357587</v>
      </c>
      <c r="P3" s="10">
        <f>IF(NOT(ISBLANK(E3)),E3-D3,"")</f>
        <v>10.937268518522615</v>
      </c>
      <c r="Q3" s="10">
        <f>IF(AND(P3&gt;O3,P3&lt;&gt;0),P3-O3,"")</f>
        <v>1.603935185186856</v>
      </c>
      <c r="R3" s="10" t="str">
        <f>IF(AND(O3&gt;P3,P3&lt;&gt;0),O3-P3,"")</f>
        <v/>
      </c>
      <c r="S3" s="2" t="str">
        <f t="shared" si="0"/>
        <v>26-Mar</v>
      </c>
      <c r="T3" s="2" t="str">
        <f t="shared" si="1"/>
        <v>04-Apr</v>
      </c>
      <c r="U3" s="2" t="str">
        <f t="shared" ref="U3:U66" si="2">CONCATENATE(LEFT(D3,2),"-",_xlfn.XLOOKUP(MID(D3,4,2),$AB$2:$AB$7,$AC$2:$AC$7," Date check",0,1))</f>
        <v>26-Mar</v>
      </c>
      <c r="V3" s="2" t="str">
        <f t="shared" ref="V3:V66" si="3">CONCATENATE(LEFT(E3,2),"-",_xlfn.XLOOKUP(MID(E3,4,2),$AB$2:$AB$7,$AC$2:$AC$7," Date check",0,1))</f>
        <v>06-Apr</v>
      </c>
      <c r="AB3" s="11" t="s">
        <v>8828</v>
      </c>
      <c r="AC3" s="12" t="s">
        <v>8831</v>
      </c>
    </row>
    <row r="4" spans="1:29" x14ac:dyDescent="0.25">
      <c r="A4" s="1" t="s">
        <v>28</v>
      </c>
      <c r="B4" s="1" t="s">
        <v>15</v>
      </c>
      <c r="C4" s="1" t="s">
        <v>29</v>
      </c>
      <c r="D4" s="1" t="s">
        <v>30</v>
      </c>
      <c r="E4" s="4" t="s">
        <v>31</v>
      </c>
      <c r="F4" s="4" t="s">
        <v>18</v>
      </c>
      <c r="G4" s="7" t="s">
        <v>32</v>
      </c>
      <c r="H4" s="1" t="s">
        <v>33</v>
      </c>
      <c r="I4" s="1" t="s">
        <v>27</v>
      </c>
      <c r="J4" s="1">
        <v>100</v>
      </c>
      <c r="K4" s="1" t="s">
        <v>21</v>
      </c>
      <c r="L4" s="1"/>
      <c r="M4" s="1"/>
      <c r="N4" s="1">
        <v>96</v>
      </c>
      <c r="O4" s="10">
        <f t="shared" ref="O4:O67" si="4">G4-F4</f>
        <v>4</v>
      </c>
      <c r="P4" s="10">
        <f t="shared" ref="P4:P67" si="5">IF(NOT(ISBLANK(E4)),E4-D4,"")</f>
        <v>2.8673379629617557</v>
      </c>
      <c r="Q4" s="10" t="str">
        <f t="shared" ref="Q4:Q67" si="6">IF(AND(P4&gt;O4,P4&lt;&gt;0),P4-O4,"")</f>
        <v/>
      </c>
      <c r="R4" s="10">
        <f t="shared" ref="R4:R67" si="7">IF(AND(O4&gt;P4,P4&lt;&gt;0),O4-P4,"")</f>
        <v>1.1326620370382443</v>
      </c>
      <c r="S4" s="2" t="str">
        <f t="shared" si="0"/>
        <v>26-Mar</v>
      </c>
      <c r="T4" s="2" t="str">
        <f t="shared" si="1"/>
        <v>30-Mar</v>
      </c>
      <c r="U4" s="2" t="str">
        <f t="shared" si="2"/>
        <v>28-Mar</v>
      </c>
      <c r="V4" s="2" t="str">
        <f t="shared" si="3"/>
        <v>31-Mar</v>
      </c>
      <c r="AB4" s="11" t="s">
        <v>8829</v>
      </c>
      <c r="AC4" s="12" t="s">
        <v>8832</v>
      </c>
    </row>
    <row r="5" spans="1:29" x14ac:dyDescent="0.25">
      <c r="A5" s="1" t="s">
        <v>34</v>
      </c>
      <c r="B5" s="1" t="s">
        <v>15</v>
      </c>
      <c r="C5" s="1" t="s">
        <v>35</v>
      </c>
      <c r="D5" s="1" t="s">
        <v>36</v>
      </c>
      <c r="E5" s="4" t="s">
        <v>37</v>
      </c>
      <c r="F5" s="4" t="s">
        <v>18</v>
      </c>
      <c r="G5" s="4" t="s">
        <v>32</v>
      </c>
      <c r="H5" s="1" t="s">
        <v>38</v>
      </c>
      <c r="I5" s="1" t="s">
        <v>27</v>
      </c>
      <c r="J5" s="1">
        <v>100</v>
      </c>
      <c r="K5" s="1" t="s">
        <v>21</v>
      </c>
      <c r="L5" s="1"/>
      <c r="M5" s="1"/>
      <c r="N5" s="1">
        <v>96</v>
      </c>
      <c r="O5" s="10">
        <f t="shared" si="4"/>
        <v>4</v>
      </c>
      <c r="P5" s="10">
        <f t="shared" si="5"/>
        <v>4.9905555555524188</v>
      </c>
      <c r="Q5" s="10">
        <f t="shared" si="6"/>
        <v>0.99055555555241881</v>
      </c>
      <c r="R5" s="10" t="str">
        <f t="shared" si="7"/>
        <v/>
      </c>
      <c r="S5" s="2" t="str">
        <f t="shared" si="0"/>
        <v>26-Mar</v>
      </c>
      <c r="T5" s="2" t="str">
        <f t="shared" si="1"/>
        <v>30-Mar</v>
      </c>
      <c r="U5" s="2" t="str">
        <f t="shared" si="2"/>
        <v>26-Mar</v>
      </c>
      <c r="V5" s="2" t="str">
        <f t="shared" si="3"/>
        <v>31-Mar</v>
      </c>
      <c r="AB5" s="11" t="s">
        <v>8836</v>
      </c>
      <c r="AC5" s="12" t="s">
        <v>8839</v>
      </c>
    </row>
    <row r="6" spans="1:29" x14ac:dyDescent="0.25">
      <c r="A6" s="1" t="s">
        <v>39</v>
      </c>
      <c r="B6" s="1" t="s">
        <v>15</v>
      </c>
      <c r="C6" s="1" t="s">
        <v>40</v>
      </c>
      <c r="D6" s="1" t="s">
        <v>41</v>
      </c>
      <c r="E6" s="4" t="s">
        <v>42</v>
      </c>
      <c r="F6" s="4" t="s">
        <v>43</v>
      </c>
      <c r="G6" s="4" t="s">
        <v>43</v>
      </c>
      <c r="H6" s="1" t="s">
        <v>44</v>
      </c>
      <c r="I6" s="1" t="s">
        <v>27</v>
      </c>
      <c r="J6" s="1">
        <v>100</v>
      </c>
      <c r="K6" s="1" t="s">
        <v>21</v>
      </c>
      <c r="L6" s="1"/>
      <c r="M6" s="1"/>
      <c r="N6" s="1">
        <v>0</v>
      </c>
      <c r="O6" s="10">
        <f t="shared" si="4"/>
        <v>0</v>
      </c>
      <c r="P6" s="10">
        <f t="shared" si="5"/>
        <v>2.9158101851862739</v>
      </c>
      <c r="Q6" s="10">
        <f t="shared" si="6"/>
        <v>2.9158101851862739</v>
      </c>
      <c r="R6" s="10" t="str">
        <f t="shared" si="7"/>
        <v/>
      </c>
      <c r="S6" s="2" t="str">
        <f t="shared" ref="S6:T6" si="8">CONCATENATE(LEFT(F6,2),"-",_xlfn.XLOOKUP(MID(F6,4,2),$AB$2:$AB$7,$AC$2:$AC$7," Date check",0,1))</f>
        <v>30-Mar</v>
      </c>
      <c r="T6" s="2" t="str">
        <f t="shared" si="8"/>
        <v>30-Mar</v>
      </c>
      <c r="U6" s="2" t="str">
        <f t="shared" si="2"/>
        <v>27-Mar</v>
      </c>
      <c r="V6" s="2" t="str">
        <f t="shared" si="3"/>
        <v>30-Mar</v>
      </c>
      <c r="AB6" s="11" t="s">
        <v>8837</v>
      </c>
      <c r="AC6" s="12" t="s">
        <v>8840</v>
      </c>
    </row>
    <row r="7" spans="1:29" x14ac:dyDescent="0.25">
      <c r="A7" s="1" t="s">
        <v>45</v>
      </c>
      <c r="B7" s="1" t="s">
        <v>15</v>
      </c>
      <c r="C7" s="1" t="s">
        <v>46</v>
      </c>
      <c r="D7" s="1" t="s">
        <v>47</v>
      </c>
      <c r="E7" s="4" t="s">
        <v>48</v>
      </c>
      <c r="F7" s="4" t="s">
        <v>49</v>
      </c>
      <c r="G7" s="4" t="s">
        <v>49</v>
      </c>
      <c r="H7" s="1" t="s">
        <v>50</v>
      </c>
      <c r="I7" s="1" t="s">
        <v>27</v>
      </c>
      <c r="J7" s="1">
        <v>100</v>
      </c>
      <c r="K7" s="1" t="s">
        <v>21</v>
      </c>
      <c r="L7" s="1"/>
      <c r="M7" s="1"/>
      <c r="N7" s="1">
        <v>0</v>
      </c>
      <c r="O7" s="10">
        <f t="shared" si="4"/>
        <v>0</v>
      </c>
      <c r="P7" s="10">
        <f t="shared" si="5"/>
        <v>4.0163078703772044</v>
      </c>
      <c r="Q7" s="10">
        <f t="shared" si="6"/>
        <v>4.0163078703772044</v>
      </c>
      <c r="R7" s="10" t="str">
        <f t="shared" si="7"/>
        <v/>
      </c>
      <c r="S7" s="2" t="str">
        <f t="shared" ref="S7:S70" si="9">CONCATENATE(LEFT(F7,2),"-",_xlfn.XLOOKUP(MID(F7,4,2),$AB$2:$AB$7,$AC$2:$AC$7," Date check",0,1))</f>
        <v>30-Mar</v>
      </c>
      <c r="T7" s="2" t="str">
        <f t="shared" ref="T7:T70" si="10">CONCATENATE(LEFT(G7,2),"-",_xlfn.XLOOKUP(MID(G7,4,2),$AB$2:$AB$7,$AC$2:$AC$7," Date check",0,1))</f>
        <v>30-Mar</v>
      </c>
      <c r="U7" s="2" t="str">
        <f t="shared" si="2"/>
        <v>27-Mar</v>
      </c>
      <c r="V7" s="2" t="str">
        <f t="shared" si="3"/>
        <v>31-Mar</v>
      </c>
      <c r="AB7" s="11" t="s">
        <v>8838</v>
      </c>
      <c r="AC7" s="12" t="s">
        <v>8841</v>
      </c>
    </row>
    <row r="8" spans="1:29" x14ac:dyDescent="0.25">
      <c r="A8" s="1" t="s">
        <v>51</v>
      </c>
      <c r="B8" s="1" t="s">
        <v>15</v>
      </c>
      <c r="C8" s="1" t="s">
        <v>52</v>
      </c>
      <c r="D8" s="1" t="s">
        <v>53</v>
      </c>
      <c r="E8" s="4" t="s">
        <v>54</v>
      </c>
      <c r="F8" s="4" t="s">
        <v>49</v>
      </c>
      <c r="G8" s="4" t="s">
        <v>49</v>
      </c>
      <c r="H8" s="1" t="s">
        <v>55</v>
      </c>
      <c r="I8" s="1" t="s">
        <v>27</v>
      </c>
      <c r="J8" s="1">
        <v>100</v>
      </c>
      <c r="K8" s="1" t="s">
        <v>21</v>
      </c>
      <c r="L8" s="1"/>
      <c r="M8" s="1"/>
      <c r="N8" s="1">
        <v>0</v>
      </c>
      <c r="O8" s="10">
        <f t="shared" si="4"/>
        <v>0</v>
      </c>
      <c r="P8" s="10">
        <f t="shared" si="5"/>
        <v>8.4027777775190771E-3</v>
      </c>
      <c r="Q8" s="10">
        <f t="shared" si="6"/>
        <v>8.4027777775190771E-3</v>
      </c>
      <c r="R8" s="10" t="str">
        <f t="shared" si="7"/>
        <v/>
      </c>
      <c r="S8" s="2" t="str">
        <f t="shared" si="9"/>
        <v>30-Mar</v>
      </c>
      <c r="T8" s="2" t="str">
        <f t="shared" si="10"/>
        <v>30-Mar</v>
      </c>
      <c r="U8" s="2" t="str">
        <f t="shared" si="2"/>
        <v>31-Mar</v>
      </c>
      <c r="V8" s="2" t="str">
        <f t="shared" si="3"/>
        <v>31-Mar</v>
      </c>
    </row>
    <row r="9" spans="1:29" x14ac:dyDescent="0.25">
      <c r="A9" s="1" t="s">
        <v>56</v>
      </c>
      <c r="B9" s="1" t="s">
        <v>15</v>
      </c>
      <c r="C9" s="1" t="s">
        <v>57</v>
      </c>
      <c r="D9" s="1" t="s">
        <v>58</v>
      </c>
      <c r="E9" s="4" t="s">
        <v>59</v>
      </c>
      <c r="F9" s="4" t="s">
        <v>49</v>
      </c>
      <c r="G9" s="4" t="s">
        <v>49</v>
      </c>
      <c r="H9" s="1" t="s">
        <v>60</v>
      </c>
      <c r="I9" s="1" t="s">
        <v>27</v>
      </c>
      <c r="J9" s="1">
        <v>100</v>
      </c>
      <c r="K9" s="1" t="s">
        <v>21</v>
      </c>
      <c r="L9" s="1"/>
      <c r="M9" s="1"/>
      <c r="N9" s="1">
        <v>0</v>
      </c>
      <c r="O9" s="10">
        <f t="shared" si="4"/>
        <v>0</v>
      </c>
      <c r="P9" s="10">
        <f t="shared" si="5"/>
        <v>8.7500000008731149E-3</v>
      </c>
      <c r="Q9" s="10">
        <f t="shared" si="6"/>
        <v>8.7500000008731149E-3</v>
      </c>
      <c r="R9" s="10" t="str">
        <f t="shared" si="7"/>
        <v/>
      </c>
      <c r="S9" s="2" t="str">
        <f t="shared" si="9"/>
        <v>30-Mar</v>
      </c>
      <c r="T9" s="2" t="str">
        <f t="shared" si="10"/>
        <v>30-Mar</v>
      </c>
      <c r="U9" s="2" t="str">
        <f t="shared" si="2"/>
        <v>31-Mar</v>
      </c>
      <c r="V9" s="2" t="str">
        <f t="shared" si="3"/>
        <v>31-Mar</v>
      </c>
    </row>
    <row r="10" spans="1:29" x14ac:dyDescent="0.25">
      <c r="A10" s="1" t="s">
        <v>61</v>
      </c>
      <c r="B10" s="1" t="s">
        <v>15</v>
      </c>
      <c r="C10" s="1" t="s">
        <v>62</v>
      </c>
      <c r="D10" s="1" t="s">
        <v>63</v>
      </c>
      <c r="E10" s="4" t="s">
        <v>64</v>
      </c>
      <c r="F10" s="4" t="s">
        <v>49</v>
      </c>
      <c r="G10" s="4" t="s">
        <v>49</v>
      </c>
      <c r="H10" s="1" t="s">
        <v>65</v>
      </c>
      <c r="I10" s="1" t="s">
        <v>27</v>
      </c>
      <c r="J10" s="1">
        <v>100</v>
      </c>
      <c r="K10" s="1" t="s">
        <v>21</v>
      </c>
      <c r="L10" s="1"/>
      <c r="M10" s="1"/>
      <c r="N10" s="1">
        <v>0</v>
      </c>
      <c r="O10" s="10">
        <f t="shared" si="4"/>
        <v>0</v>
      </c>
      <c r="P10" s="10">
        <f t="shared" si="5"/>
        <v>8.6574074084637687E-3</v>
      </c>
      <c r="Q10" s="10">
        <f t="shared" si="6"/>
        <v>8.6574074084637687E-3</v>
      </c>
      <c r="R10" s="10" t="str">
        <f t="shared" si="7"/>
        <v/>
      </c>
      <c r="S10" s="2" t="str">
        <f t="shared" si="9"/>
        <v>30-Mar</v>
      </c>
      <c r="T10" s="2" t="str">
        <f t="shared" si="10"/>
        <v>30-Mar</v>
      </c>
      <c r="U10" s="2" t="str">
        <f t="shared" si="2"/>
        <v>31-Mar</v>
      </c>
      <c r="V10" s="2" t="str">
        <f t="shared" si="3"/>
        <v>31-Mar</v>
      </c>
    </row>
    <row r="11" spans="1:29" x14ac:dyDescent="0.25">
      <c r="A11" s="1" t="s">
        <v>66</v>
      </c>
      <c r="B11" s="1" t="s">
        <v>15</v>
      </c>
      <c r="C11" s="1" t="s">
        <v>67</v>
      </c>
      <c r="D11" s="1" t="s">
        <v>68</v>
      </c>
      <c r="E11" s="4" t="s">
        <v>69</v>
      </c>
      <c r="F11" s="4" t="s">
        <v>70</v>
      </c>
      <c r="G11" s="4" t="s">
        <v>70</v>
      </c>
      <c r="H11" s="1" t="s">
        <v>71</v>
      </c>
      <c r="I11" s="1" t="s">
        <v>27</v>
      </c>
      <c r="J11" s="1">
        <v>100</v>
      </c>
      <c r="K11" s="1" t="s">
        <v>21</v>
      </c>
      <c r="L11" s="1"/>
      <c r="M11" s="1"/>
      <c r="N11" s="1">
        <v>0</v>
      </c>
      <c r="O11" s="10">
        <f t="shared" si="4"/>
        <v>0</v>
      </c>
      <c r="P11" s="10">
        <f t="shared" si="5"/>
        <v>4.9229629629626288</v>
      </c>
      <c r="Q11" s="10">
        <f t="shared" si="6"/>
        <v>4.9229629629626288</v>
      </c>
      <c r="R11" s="10" t="str">
        <f t="shared" si="7"/>
        <v/>
      </c>
      <c r="S11" s="2" t="str">
        <f t="shared" si="9"/>
        <v>31-Mar</v>
      </c>
      <c r="T11" s="2" t="str">
        <f t="shared" si="10"/>
        <v>31-Mar</v>
      </c>
      <c r="U11" s="2" t="str">
        <f t="shared" si="2"/>
        <v>27-Mar</v>
      </c>
      <c r="V11" s="2" t="str">
        <f t="shared" si="3"/>
        <v>01-Apr</v>
      </c>
    </row>
    <row r="12" spans="1:29" x14ac:dyDescent="0.25">
      <c r="A12" s="1" t="s">
        <v>72</v>
      </c>
      <c r="B12" s="1" t="s">
        <v>15</v>
      </c>
      <c r="C12" s="1" t="s">
        <v>73</v>
      </c>
      <c r="D12" s="1" t="s">
        <v>74</v>
      </c>
      <c r="E12" s="4" t="s">
        <v>75</v>
      </c>
      <c r="F12" s="4" t="s">
        <v>70</v>
      </c>
      <c r="G12" s="4" t="s">
        <v>70</v>
      </c>
      <c r="H12" s="1" t="s">
        <v>76</v>
      </c>
      <c r="I12" s="1" t="s">
        <v>27</v>
      </c>
      <c r="J12" s="1">
        <v>100</v>
      </c>
      <c r="K12" s="1" t="s">
        <v>21</v>
      </c>
      <c r="L12" s="1"/>
      <c r="M12" s="1"/>
      <c r="N12" s="1">
        <v>0</v>
      </c>
      <c r="O12" s="10">
        <f t="shared" si="4"/>
        <v>0</v>
      </c>
      <c r="P12" s="10">
        <f t="shared" si="5"/>
        <v>4.9223842592546134</v>
      </c>
      <c r="Q12" s="10">
        <f t="shared" si="6"/>
        <v>4.9223842592546134</v>
      </c>
      <c r="R12" s="10" t="str">
        <f t="shared" si="7"/>
        <v/>
      </c>
      <c r="S12" s="2" t="str">
        <f t="shared" si="9"/>
        <v>31-Mar</v>
      </c>
      <c r="T12" s="2" t="str">
        <f t="shared" si="10"/>
        <v>31-Mar</v>
      </c>
      <c r="U12" s="2" t="str">
        <f t="shared" si="2"/>
        <v>27-Mar</v>
      </c>
      <c r="V12" s="2" t="str">
        <f t="shared" si="3"/>
        <v>01-Apr</v>
      </c>
    </row>
    <row r="13" spans="1:29" x14ac:dyDescent="0.25">
      <c r="A13" s="1" t="s">
        <v>77</v>
      </c>
      <c r="B13" s="1" t="s">
        <v>15</v>
      </c>
      <c r="C13" s="1" t="s">
        <v>78</v>
      </c>
      <c r="D13" s="1" t="s">
        <v>79</v>
      </c>
      <c r="E13" s="4" t="s">
        <v>80</v>
      </c>
      <c r="F13" s="4" t="s">
        <v>70</v>
      </c>
      <c r="G13" s="4" t="s">
        <v>70</v>
      </c>
      <c r="H13" s="1" t="s">
        <v>81</v>
      </c>
      <c r="I13" s="1" t="s">
        <v>27</v>
      </c>
      <c r="J13" s="1">
        <v>100</v>
      </c>
      <c r="K13" s="1" t="s">
        <v>21</v>
      </c>
      <c r="L13" s="1"/>
      <c r="M13" s="1"/>
      <c r="N13" s="1">
        <v>0</v>
      </c>
      <c r="O13" s="10">
        <f t="shared" si="4"/>
        <v>0</v>
      </c>
      <c r="P13" s="10">
        <f t="shared" si="5"/>
        <v>4.9209606481454102</v>
      </c>
      <c r="Q13" s="10">
        <f t="shared" si="6"/>
        <v>4.9209606481454102</v>
      </c>
      <c r="R13" s="10" t="str">
        <f t="shared" si="7"/>
        <v/>
      </c>
      <c r="S13" s="2" t="str">
        <f t="shared" si="9"/>
        <v>31-Mar</v>
      </c>
      <c r="T13" s="2" t="str">
        <f t="shared" si="10"/>
        <v>31-Mar</v>
      </c>
      <c r="U13" s="2" t="str">
        <f t="shared" si="2"/>
        <v>27-Mar</v>
      </c>
      <c r="V13" s="2" t="str">
        <f t="shared" si="3"/>
        <v>01-Apr</v>
      </c>
    </row>
    <row r="14" spans="1:29" x14ac:dyDescent="0.25">
      <c r="A14" s="1" t="s">
        <v>82</v>
      </c>
      <c r="B14" s="1" t="s">
        <v>15</v>
      </c>
      <c r="C14" s="1" t="s">
        <v>83</v>
      </c>
      <c r="D14" s="1" t="s">
        <v>84</v>
      </c>
      <c r="E14" s="4" t="s">
        <v>85</v>
      </c>
      <c r="F14" s="4" t="s">
        <v>70</v>
      </c>
      <c r="G14" s="4" t="s">
        <v>70</v>
      </c>
      <c r="H14" s="1" t="s">
        <v>86</v>
      </c>
      <c r="I14" s="1" t="s">
        <v>27</v>
      </c>
      <c r="J14" s="1">
        <v>100</v>
      </c>
      <c r="K14" s="1" t="s">
        <v>21</v>
      </c>
      <c r="L14" s="1"/>
      <c r="M14" s="1"/>
      <c r="N14" s="1">
        <v>0</v>
      </c>
      <c r="O14" s="10">
        <f t="shared" si="4"/>
        <v>0</v>
      </c>
      <c r="P14" s="10">
        <f t="shared" si="5"/>
        <v>4.0083449074081727</v>
      </c>
      <c r="Q14" s="10">
        <f t="shared" si="6"/>
        <v>4.0083449074081727</v>
      </c>
      <c r="R14" s="10" t="str">
        <f t="shared" si="7"/>
        <v/>
      </c>
      <c r="S14" s="2" t="str">
        <f t="shared" si="9"/>
        <v>31-Mar</v>
      </c>
      <c r="T14" s="2" t="str">
        <f t="shared" si="10"/>
        <v>31-Mar</v>
      </c>
      <c r="U14" s="2" t="str">
        <f t="shared" si="2"/>
        <v>27-Mar</v>
      </c>
      <c r="V14" s="2" t="str">
        <f t="shared" si="3"/>
        <v>31-Mar</v>
      </c>
    </row>
    <row r="15" spans="1:29" x14ac:dyDescent="0.25">
      <c r="A15" s="1" t="s">
        <v>87</v>
      </c>
      <c r="B15" s="1" t="s">
        <v>15</v>
      </c>
      <c r="C15" s="1" t="s">
        <v>88</v>
      </c>
      <c r="D15" s="1" t="s">
        <v>89</v>
      </c>
      <c r="E15" s="4" t="s">
        <v>90</v>
      </c>
      <c r="F15" s="4" t="s">
        <v>70</v>
      </c>
      <c r="G15" s="4" t="s">
        <v>70</v>
      </c>
      <c r="H15" s="1" t="s">
        <v>91</v>
      </c>
      <c r="I15" s="1" t="s">
        <v>27</v>
      </c>
      <c r="J15" s="1">
        <v>100</v>
      </c>
      <c r="K15" s="1" t="s">
        <v>21</v>
      </c>
      <c r="L15" s="1"/>
      <c r="M15" s="1"/>
      <c r="N15" s="1">
        <v>0</v>
      </c>
      <c r="O15" s="10">
        <f t="shared" si="4"/>
        <v>0</v>
      </c>
      <c r="P15" s="10">
        <f t="shared" si="5"/>
        <v>4.0083564814776764</v>
      </c>
      <c r="Q15" s="10">
        <f t="shared" si="6"/>
        <v>4.0083564814776764</v>
      </c>
      <c r="R15" s="10" t="str">
        <f t="shared" si="7"/>
        <v/>
      </c>
      <c r="S15" s="2" t="str">
        <f t="shared" si="9"/>
        <v>31-Mar</v>
      </c>
      <c r="T15" s="2" t="str">
        <f t="shared" si="10"/>
        <v>31-Mar</v>
      </c>
      <c r="U15" s="2" t="str">
        <f t="shared" si="2"/>
        <v>27-Mar</v>
      </c>
      <c r="V15" s="2" t="str">
        <f t="shared" si="3"/>
        <v>31-Mar</v>
      </c>
    </row>
    <row r="16" spans="1:29" x14ac:dyDescent="0.25">
      <c r="A16" s="1" t="s">
        <v>92</v>
      </c>
      <c r="B16" s="1" t="s">
        <v>15</v>
      </c>
      <c r="C16" s="1" t="s">
        <v>93</v>
      </c>
      <c r="D16" s="1" t="s">
        <v>94</v>
      </c>
      <c r="E16" s="4" t="s">
        <v>95</v>
      </c>
      <c r="F16" s="4" t="s">
        <v>70</v>
      </c>
      <c r="G16" s="4" t="s">
        <v>70</v>
      </c>
      <c r="H16" s="1" t="s">
        <v>96</v>
      </c>
      <c r="I16" s="1" t="s">
        <v>27</v>
      </c>
      <c r="J16" s="1">
        <v>100</v>
      </c>
      <c r="K16" s="1" t="s">
        <v>21</v>
      </c>
      <c r="L16" s="1"/>
      <c r="M16" s="1"/>
      <c r="N16" s="1">
        <v>0</v>
      </c>
      <c r="O16" s="10">
        <f t="shared" si="4"/>
        <v>0</v>
      </c>
      <c r="P16" s="10">
        <f t="shared" si="5"/>
        <v>4.9193055555515457</v>
      </c>
      <c r="Q16" s="10">
        <f t="shared" si="6"/>
        <v>4.9193055555515457</v>
      </c>
      <c r="R16" s="10" t="str">
        <f t="shared" si="7"/>
        <v/>
      </c>
      <c r="S16" s="2" t="str">
        <f t="shared" si="9"/>
        <v>31-Mar</v>
      </c>
      <c r="T16" s="2" t="str">
        <f t="shared" si="10"/>
        <v>31-Mar</v>
      </c>
      <c r="U16" s="2" t="str">
        <f t="shared" si="2"/>
        <v>27-Mar</v>
      </c>
      <c r="V16" s="2" t="str">
        <f t="shared" si="3"/>
        <v>01-Apr</v>
      </c>
    </row>
    <row r="17" spans="1:22" x14ac:dyDescent="0.25">
      <c r="A17" s="1" t="s">
        <v>97</v>
      </c>
      <c r="B17" s="1" t="s">
        <v>15</v>
      </c>
      <c r="C17" s="1" t="s">
        <v>98</v>
      </c>
      <c r="D17" s="1" t="s">
        <v>99</v>
      </c>
      <c r="E17" s="4" t="s">
        <v>100</v>
      </c>
      <c r="F17" s="4" t="s">
        <v>70</v>
      </c>
      <c r="G17" s="4" t="s">
        <v>70</v>
      </c>
      <c r="H17" s="1" t="s">
        <v>101</v>
      </c>
      <c r="I17" s="1" t="s">
        <v>27</v>
      </c>
      <c r="J17" s="1">
        <v>100</v>
      </c>
      <c r="K17" s="1" t="s">
        <v>21</v>
      </c>
      <c r="L17" s="1"/>
      <c r="M17" s="1"/>
      <c r="N17" s="1">
        <v>0</v>
      </c>
      <c r="O17" s="10">
        <f t="shared" si="4"/>
        <v>0</v>
      </c>
      <c r="P17" s="10">
        <f t="shared" si="5"/>
        <v>4.91957175925927</v>
      </c>
      <c r="Q17" s="10">
        <f t="shared" si="6"/>
        <v>4.91957175925927</v>
      </c>
      <c r="R17" s="10" t="str">
        <f t="shared" si="7"/>
        <v/>
      </c>
      <c r="S17" s="2" t="str">
        <f t="shared" si="9"/>
        <v>31-Mar</v>
      </c>
      <c r="T17" s="2" t="str">
        <f t="shared" si="10"/>
        <v>31-Mar</v>
      </c>
      <c r="U17" s="2" t="str">
        <f t="shared" si="2"/>
        <v>27-Mar</v>
      </c>
      <c r="V17" s="2" t="str">
        <f t="shared" si="3"/>
        <v>01-Apr</v>
      </c>
    </row>
    <row r="18" spans="1:22" x14ac:dyDescent="0.25">
      <c r="A18" s="1" t="s">
        <v>102</v>
      </c>
      <c r="B18" s="1" t="s">
        <v>15</v>
      </c>
      <c r="C18" s="1" t="s">
        <v>103</v>
      </c>
      <c r="D18" s="1" t="s">
        <v>104</v>
      </c>
      <c r="E18" s="4" t="s">
        <v>105</v>
      </c>
      <c r="F18" s="4" t="s">
        <v>70</v>
      </c>
      <c r="G18" s="4" t="s">
        <v>70</v>
      </c>
      <c r="H18" s="1" t="s">
        <v>106</v>
      </c>
      <c r="I18" s="1" t="s">
        <v>27</v>
      </c>
      <c r="J18" s="1">
        <v>100</v>
      </c>
      <c r="K18" s="1" t="s">
        <v>21</v>
      </c>
      <c r="L18" s="1"/>
      <c r="M18" s="1"/>
      <c r="N18" s="1">
        <v>0</v>
      </c>
      <c r="O18" s="10">
        <f t="shared" si="4"/>
        <v>0</v>
      </c>
      <c r="P18" s="10">
        <f t="shared" si="5"/>
        <v>4.9334606481497758</v>
      </c>
      <c r="Q18" s="10">
        <f t="shared" si="6"/>
        <v>4.9334606481497758</v>
      </c>
      <c r="R18" s="10" t="str">
        <f t="shared" si="7"/>
        <v/>
      </c>
      <c r="S18" s="2" t="str">
        <f t="shared" si="9"/>
        <v>31-Mar</v>
      </c>
      <c r="T18" s="2" t="str">
        <f t="shared" si="10"/>
        <v>31-Mar</v>
      </c>
      <c r="U18" s="2" t="str">
        <f t="shared" si="2"/>
        <v>27-Mar</v>
      </c>
      <c r="V18" s="2" t="str">
        <f t="shared" si="3"/>
        <v>01-Apr</v>
      </c>
    </row>
    <row r="19" spans="1:22" x14ac:dyDescent="0.25">
      <c r="A19" s="1" t="s">
        <v>107</v>
      </c>
      <c r="B19" s="1" t="s">
        <v>15</v>
      </c>
      <c r="C19" s="1" t="s">
        <v>108</v>
      </c>
      <c r="D19" s="1" t="s">
        <v>109</v>
      </c>
      <c r="E19" s="4" t="s">
        <v>110</v>
      </c>
      <c r="F19" s="4" t="s">
        <v>70</v>
      </c>
      <c r="G19" s="4" t="s">
        <v>70</v>
      </c>
      <c r="H19" s="1" t="s">
        <v>111</v>
      </c>
      <c r="I19" s="1" t="s">
        <v>27</v>
      </c>
      <c r="J19" s="1">
        <v>100</v>
      </c>
      <c r="K19" s="1" t="s">
        <v>21</v>
      </c>
      <c r="L19" s="1"/>
      <c r="M19" s="1"/>
      <c r="N19" s="1">
        <v>0</v>
      </c>
      <c r="O19" s="10">
        <f t="shared" si="4"/>
        <v>0</v>
      </c>
      <c r="P19" s="10">
        <f t="shared" si="5"/>
        <v>4.932199074071832</v>
      </c>
      <c r="Q19" s="10">
        <f t="shared" si="6"/>
        <v>4.932199074071832</v>
      </c>
      <c r="R19" s="10" t="str">
        <f t="shared" si="7"/>
        <v/>
      </c>
      <c r="S19" s="2" t="str">
        <f t="shared" si="9"/>
        <v>31-Mar</v>
      </c>
      <c r="T19" s="2" t="str">
        <f t="shared" si="10"/>
        <v>31-Mar</v>
      </c>
      <c r="U19" s="2" t="str">
        <f t="shared" si="2"/>
        <v>27-Mar</v>
      </c>
      <c r="V19" s="2" t="str">
        <f t="shared" si="3"/>
        <v>01-Apr</v>
      </c>
    </row>
    <row r="20" spans="1:22" x14ac:dyDescent="0.25">
      <c r="A20" s="1" t="s">
        <v>112</v>
      </c>
      <c r="B20" s="1" t="s">
        <v>15</v>
      </c>
      <c r="C20" s="1" t="s">
        <v>113</v>
      </c>
      <c r="D20" s="1" t="s">
        <v>114</v>
      </c>
      <c r="E20" s="4" t="s">
        <v>115</v>
      </c>
      <c r="F20" s="4" t="s">
        <v>70</v>
      </c>
      <c r="G20" s="4" t="s">
        <v>70</v>
      </c>
      <c r="H20" s="1" t="s">
        <v>116</v>
      </c>
      <c r="I20" s="1" t="s">
        <v>27</v>
      </c>
      <c r="J20" s="1">
        <v>100</v>
      </c>
      <c r="K20" s="1" t="s">
        <v>21</v>
      </c>
      <c r="L20" s="1"/>
      <c r="M20" s="1"/>
      <c r="N20" s="1">
        <v>0</v>
      </c>
      <c r="O20" s="10">
        <f t="shared" si="4"/>
        <v>0</v>
      </c>
      <c r="P20" s="10">
        <f t="shared" si="5"/>
        <v>4.9320138888870133</v>
      </c>
      <c r="Q20" s="10">
        <f t="shared" si="6"/>
        <v>4.9320138888870133</v>
      </c>
      <c r="R20" s="10" t="str">
        <f t="shared" si="7"/>
        <v/>
      </c>
      <c r="S20" s="2" t="str">
        <f t="shared" si="9"/>
        <v>31-Mar</v>
      </c>
      <c r="T20" s="2" t="str">
        <f t="shared" si="10"/>
        <v>31-Mar</v>
      </c>
      <c r="U20" s="2" t="str">
        <f t="shared" si="2"/>
        <v>27-Mar</v>
      </c>
      <c r="V20" s="2" t="str">
        <f t="shared" si="3"/>
        <v>01-Apr</v>
      </c>
    </row>
    <row r="21" spans="1:22" x14ac:dyDescent="0.25">
      <c r="A21" s="1" t="s">
        <v>117</v>
      </c>
      <c r="B21" s="1" t="s">
        <v>15</v>
      </c>
      <c r="C21" s="1" t="s">
        <v>118</v>
      </c>
      <c r="D21" s="1" t="s">
        <v>119</v>
      </c>
      <c r="E21" s="4" t="s">
        <v>120</v>
      </c>
      <c r="F21" s="4" t="s">
        <v>70</v>
      </c>
      <c r="G21" s="4" t="s">
        <v>70</v>
      </c>
      <c r="H21" s="1" t="s">
        <v>121</v>
      </c>
      <c r="I21" s="1" t="s">
        <v>27</v>
      </c>
      <c r="J21" s="1">
        <v>100</v>
      </c>
      <c r="K21" s="1" t="s">
        <v>21</v>
      </c>
      <c r="L21" s="1"/>
      <c r="M21" s="1"/>
      <c r="N21" s="1">
        <v>0</v>
      </c>
      <c r="O21" s="10">
        <f t="shared" si="4"/>
        <v>0</v>
      </c>
      <c r="P21" s="10">
        <f t="shared" si="5"/>
        <v>4.9307407407468418</v>
      </c>
      <c r="Q21" s="10">
        <f t="shared" si="6"/>
        <v>4.9307407407468418</v>
      </c>
      <c r="R21" s="10" t="str">
        <f t="shared" si="7"/>
        <v/>
      </c>
      <c r="S21" s="2" t="str">
        <f t="shared" si="9"/>
        <v>31-Mar</v>
      </c>
      <c r="T21" s="2" t="str">
        <f t="shared" si="10"/>
        <v>31-Mar</v>
      </c>
      <c r="U21" s="2" t="str">
        <f t="shared" si="2"/>
        <v>27-Mar</v>
      </c>
      <c r="V21" s="2" t="str">
        <f t="shared" si="3"/>
        <v>01-Apr</v>
      </c>
    </row>
    <row r="22" spans="1:22" x14ac:dyDescent="0.25">
      <c r="A22" s="1" t="s">
        <v>122</v>
      </c>
      <c r="B22" s="1" t="s">
        <v>15</v>
      </c>
      <c r="C22" s="1" t="s">
        <v>123</v>
      </c>
      <c r="D22" s="1" t="s">
        <v>124</v>
      </c>
      <c r="E22" s="4" t="s">
        <v>125</v>
      </c>
      <c r="F22" s="4" t="s">
        <v>70</v>
      </c>
      <c r="G22" s="4" t="s">
        <v>70</v>
      </c>
      <c r="H22" s="1" t="s">
        <v>126</v>
      </c>
      <c r="I22" s="1" t="s">
        <v>27</v>
      </c>
      <c r="J22" s="1">
        <v>100</v>
      </c>
      <c r="K22" s="1" t="s">
        <v>21</v>
      </c>
      <c r="L22" s="1"/>
      <c r="M22" s="1"/>
      <c r="N22" s="1">
        <v>0</v>
      </c>
      <c r="O22" s="10">
        <f t="shared" si="4"/>
        <v>0</v>
      </c>
      <c r="P22" s="10">
        <f t="shared" si="5"/>
        <v>4.9311805555553292</v>
      </c>
      <c r="Q22" s="10">
        <f t="shared" si="6"/>
        <v>4.9311805555553292</v>
      </c>
      <c r="R22" s="10" t="str">
        <f t="shared" si="7"/>
        <v/>
      </c>
      <c r="S22" s="2" t="str">
        <f t="shared" si="9"/>
        <v>31-Mar</v>
      </c>
      <c r="T22" s="2" t="str">
        <f t="shared" si="10"/>
        <v>31-Mar</v>
      </c>
      <c r="U22" s="2" t="str">
        <f t="shared" si="2"/>
        <v>27-Mar</v>
      </c>
      <c r="V22" s="2" t="str">
        <f t="shared" si="3"/>
        <v>01-Apr</v>
      </c>
    </row>
    <row r="23" spans="1:22" x14ac:dyDescent="0.25">
      <c r="A23" s="1" t="s">
        <v>127</v>
      </c>
      <c r="B23" s="1" t="s">
        <v>15</v>
      </c>
      <c r="C23" s="1" t="s">
        <v>128</v>
      </c>
      <c r="D23" s="1" t="s">
        <v>129</v>
      </c>
      <c r="E23" s="4" t="s">
        <v>130</v>
      </c>
      <c r="F23" s="4" t="s">
        <v>131</v>
      </c>
      <c r="G23" s="4" t="s">
        <v>131</v>
      </c>
      <c r="H23" s="1" t="s">
        <v>132</v>
      </c>
      <c r="I23" s="1" t="s">
        <v>27</v>
      </c>
      <c r="J23" s="1">
        <v>100</v>
      </c>
      <c r="K23" s="1" t="s">
        <v>21</v>
      </c>
      <c r="L23" s="1"/>
      <c r="M23" s="1"/>
      <c r="N23" s="1">
        <v>0</v>
      </c>
      <c r="O23" s="10">
        <f t="shared" si="4"/>
        <v>0</v>
      </c>
      <c r="P23" s="10">
        <f t="shared" si="5"/>
        <v>2.546296309446916E-4</v>
      </c>
      <c r="Q23" s="10">
        <f t="shared" si="6"/>
        <v>2.546296309446916E-4</v>
      </c>
      <c r="R23" s="10" t="str">
        <f t="shared" si="7"/>
        <v/>
      </c>
      <c r="S23" s="2" t="str">
        <f t="shared" si="9"/>
        <v>01-Apr</v>
      </c>
      <c r="T23" s="2" t="str">
        <f t="shared" si="10"/>
        <v>01-Apr</v>
      </c>
      <c r="U23" s="2" t="str">
        <f t="shared" si="2"/>
        <v>17-Apr</v>
      </c>
      <c r="V23" s="2" t="str">
        <f t="shared" si="3"/>
        <v>17-Apr</v>
      </c>
    </row>
    <row r="24" spans="1:22" x14ac:dyDescent="0.25">
      <c r="A24" s="1" t="s">
        <v>133</v>
      </c>
      <c r="B24" s="1" t="s">
        <v>15</v>
      </c>
      <c r="C24" s="1" t="s">
        <v>134</v>
      </c>
      <c r="D24" s="1" t="s">
        <v>135</v>
      </c>
      <c r="E24" s="4" t="s">
        <v>136</v>
      </c>
      <c r="F24" s="1" t="s">
        <v>137</v>
      </c>
      <c r="G24" s="1" t="s">
        <v>137</v>
      </c>
      <c r="H24" s="1" t="s">
        <v>138</v>
      </c>
      <c r="I24" s="1" t="s">
        <v>27</v>
      </c>
      <c r="J24" s="1">
        <v>100</v>
      </c>
      <c r="K24" s="1" t="s">
        <v>21</v>
      </c>
      <c r="L24" s="1"/>
      <c r="M24" s="1"/>
      <c r="N24" s="1">
        <v>0</v>
      </c>
      <c r="O24" s="10">
        <f t="shared" si="4"/>
        <v>0</v>
      </c>
      <c r="P24" s="10">
        <f t="shared" si="5"/>
        <v>4.0049305555512547</v>
      </c>
      <c r="Q24" s="10">
        <f t="shared" si="6"/>
        <v>4.0049305555512547</v>
      </c>
      <c r="R24" s="10" t="str">
        <f t="shared" si="7"/>
        <v/>
      </c>
      <c r="S24" s="2" t="str">
        <f t="shared" si="9"/>
        <v>01-Apr</v>
      </c>
      <c r="T24" s="2" t="str">
        <f t="shared" si="10"/>
        <v>01-Apr</v>
      </c>
      <c r="U24" s="2" t="str">
        <f t="shared" si="2"/>
        <v>27-Mar</v>
      </c>
      <c r="V24" s="2" t="str">
        <f t="shared" si="3"/>
        <v>31-Mar</v>
      </c>
    </row>
    <row r="25" spans="1:22" x14ac:dyDescent="0.25">
      <c r="A25" s="1" t="s">
        <v>139</v>
      </c>
      <c r="B25" s="1" t="s">
        <v>15</v>
      </c>
      <c r="C25" s="1" t="s">
        <v>140</v>
      </c>
      <c r="D25" s="1" t="s">
        <v>141</v>
      </c>
      <c r="E25" s="4" t="s">
        <v>142</v>
      </c>
      <c r="F25" s="1" t="s">
        <v>137</v>
      </c>
      <c r="G25" s="1" t="s">
        <v>137</v>
      </c>
      <c r="H25" s="1" t="s">
        <v>143</v>
      </c>
      <c r="I25" s="1" t="s">
        <v>27</v>
      </c>
      <c r="J25" s="1">
        <v>100</v>
      </c>
      <c r="K25" s="1" t="s">
        <v>21</v>
      </c>
      <c r="L25" s="1"/>
      <c r="M25" s="1"/>
      <c r="N25" s="1">
        <v>0</v>
      </c>
      <c r="O25" s="10">
        <f t="shared" si="4"/>
        <v>0</v>
      </c>
      <c r="P25" s="10">
        <f t="shared" si="5"/>
        <v>4.0049074074122473</v>
      </c>
      <c r="Q25" s="10">
        <f t="shared" si="6"/>
        <v>4.0049074074122473</v>
      </c>
      <c r="R25" s="10" t="str">
        <f t="shared" si="7"/>
        <v/>
      </c>
      <c r="S25" s="2" t="str">
        <f t="shared" si="9"/>
        <v>01-Apr</v>
      </c>
      <c r="T25" s="2" t="str">
        <f t="shared" si="10"/>
        <v>01-Apr</v>
      </c>
      <c r="U25" s="2" t="str">
        <f t="shared" si="2"/>
        <v>27-Mar</v>
      </c>
      <c r="V25" s="2" t="str">
        <f t="shared" si="3"/>
        <v>31-Mar</v>
      </c>
    </row>
    <row r="26" spans="1:22" x14ac:dyDescent="0.25">
      <c r="A26" s="1" t="s">
        <v>144</v>
      </c>
      <c r="B26" s="1" t="s">
        <v>15</v>
      </c>
      <c r="C26" s="1" t="s">
        <v>145</v>
      </c>
      <c r="D26" s="1" t="s">
        <v>146</v>
      </c>
      <c r="E26" s="4" t="s">
        <v>147</v>
      </c>
      <c r="F26" s="1" t="s">
        <v>137</v>
      </c>
      <c r="G26" s="1" t="s">
        <v>137</v>
      </c>
      <c r="H26" s="1" t="s">
        <v>148</v>
      </c>
      <c r="I26" s="1" t="s">
        <v>27</v>
      </c>
      <c r="J26" s="1">
        <v>100</v>
      </c>
      <c r="K26" s="1" t="s">
        <v>21</v>
      </c>
      <c r="L26" s="1"/>
      <c r="M26" s="1"/>
      <c r="N26" s="1">
        <v>0</v>
      </c>
      <c r="O26" s="10">
        <f t="shared" si="4"/>
        <v>0</v>
      </c>
      <c r="P26" s="10">
        <f t="shared" si="5"/>
        <v>4.0047106481506489</v>
      </c>
      <c r="Q26" s="10">
        <f t="shared" si="6"/>
        <v>4.0047106481506489</v>
      </c>
      <c r="R26" s="10" t="str">
        <f t="shared" si="7"/>
        <v/>
      </c>
      <c r="S26" s="2" t="str">
        <f t="shared" si="9"/>
        <v>01-Apr</v>
      </c>
      <c r="T26" s="2" t="str">
        <f t="shared" si="10"/>
        <v>01-Apr</v>
      </c>
      <c r="U26" s="2" t="str">
        <f t="shared" si="2"/>
        <v>27-Mar</v>
      </c>
      <c r="V26" s="2" t="str">
        <f t="shared" si="3"/>
        <v>31-Mar</v>
      </c>
    </row>
    <row r="27" spans="1:22" x14ac:dyDescent="0.25">
      <c r="A27" s="1" t="s">
        <v>149</v>
      </c>
      <c r="B27" s="1" t="s">
        <v>15</v>
      </c>
      <c r="C27" s="1" t="s">
        <v>150</v>
      </c>
      <c r="D27" s="1" t="s">
        <v>151</v>
      </c>
      <c r="E27" s="4" t="s">
        <v>152</v>
      </c>
      <c r="F27" s="1" t="s">
        <v>137</v>
      </c>
      <c r="G27" s="1" t="s">
        <v>137</v>
      </c>
      <c r="H27" s="1" t="s">
        <v>153</v>
      </c>
      <c r="I27" s="1" t="s">
        <v>27</v>
      </c>
      <c r="J27" s="1">
        <v>100</v>
      </c>
      <c r="K27" s="1" t="s">
        <v>21</v>
      </c>
      <c r="L27" s="1"/>
      <c r="M27" s="1"/>
      <c r="N27" s="1">
        <v>0</v>
      </c>
      <c r="O27" s="10">
        <f t="shared" si="4"/>
        <v>0</v>
      </c>
      <c r="P27" s="10">
        <f t="shared" si="5"/>
        <v>4.9158217592630535</v>
      </c>
      <c r="Q27" s="10">
        <f t="shared" si="6"/>
        <v>4.9158217592630535</v>
      </c>
      <c r="R27" s="10" t="str">
        <f t="shared" si="7"/>
        <v/>
      </c>
      <c r="S27" s="2" t="str">
        <f t="shared" si="9"/>
        <v>01-Apr</v>
      </c>
      <c r="T27" s="2" t="str">
        <f t="shared" si="10"/>
        <v>01-Apr</v>
      </c>
      <c r="U27" s="2" t="str">
        <f t="shared" si="2"/>
        <v>27-Mar</v>
      </c>
      <c r="V27" s="2" t="str">
        <f t="shared" si="3"/>
        <v>01-Apr</v>
      </c>
    </row>
    <row r="28" spans="1:22" x14ac:dyDescent="0.25">
      <c r="A28" s="1" t="s">
        <v>154</v>
      </c>
      <c r="B28" s="1" t="s">
        <v>15</v>
      </c>
      <c r="C28" s="1" t="s">
        <v>155</v>
      </c>
      <c r="D28" s="1" t="s">
        <v>156</v>
      </c>
      <c r="E28" s="4" t="s">
        <v>157</v>
      </c>
      <c r="F28" s="1" t="s">
        <v>137</v>
      </c>
      <c r="G28" s="1" t="s">
        <v>137</v>
      </c>
      <c r="H28" s="1" t="s">
        <v>158</v>
      </c>
      <c r="I28" s="1" t="s">
        <v>27</v>
      </c>
      <c r="J28" s="1">
        <v>100</v>
      </c>
      <c r="K28" s="1" t="s">
        <v>21</v>
      </c>
      <c r="L28" s="1"/>
      <c r="M28" s="1"/>
      <c r="N28" s="1">
        <v>0</v>
      </c>
      <c r="O28" s="10">
        <f t="shared" si="4"/>
        <v>0</v>
      </c>
      <c r="P28" s="10">
        <f t="shared" si="5"/>
        <v>4.8211574074084638</v>
      </c>
      <c r="Q28" s="10">
        <f t="shared" si="6"/>
        <v>4.8211574074084638</v>
      </c>
      <c r="R28" s="10" t="str">
        <f t="shared" si="7"/>
        <v/>
      </c>
      <c r="S28" s="2" t="str">
        <f t="shared" si="9"/>
        <v>01-Apr</v>
      </c>
      <c r="T28" s="2" t="str">
        <f t="shared" si="10"/>
        <v>01-Apr</v>
      </c>
      <c r="U28" s="2" t="str">
        <f t="shared" si="2"/>
        <v>27-Mar</v>
      </c>
      <c r="V28" s="2" t="str">
        <f t="shared" si="3"/>
        <v>01-Apr</v>
      </c>
    </row>
    <row r="29" spans="1:22" x14ac:dyDescent="0.25">
      <c r="A29" s="1" t="s">
        <v>159</v>
      </c>
      <c r="B29" s="1" t="s">
        <v>15</v>
      </c>
      <c r="C29" s="1" t="s">
        <v>160</v>
      </c>
      <c r="D29" s="1" t="s">
        <v>161</v>
      </c>
      <c r="E29" s="4" t="s">
        <v>162</v>
      </c>
      <c r="F29" s="1" t="s">
        <v>137</v>
      </c>
      <c r="G29" s="1" t="s">
        <v>137</v>
      </c>
      <c r="H29" s="1" t="s">
        <v>163</v>
      </c>
      <c r="I29" s="1" t="s">
        <v>27</v>
      </c>
      <c r="J29" s="1">
        <v>100</v>
      </c>
      <c r="K29" s="1" t="s">
        <v>21</v>
      </c>
      <c r="L29" s="1"/>
      <c r="M29" s="1"/>
      <c r="N29" s="1">
        <v>0</v>
      </c>
      <c r="O29" s="10">
        <f t="shared" si="4"/>
        <v>0</v>
      </c>
      <c r="P29" s="10">
        <f t="shared" si="5"/>
        <v>2.6909722218988463E-2</v>
      </c>
      <c r="Q29" s="10">
        <f t="shared" si="6"/>
        <v>2.6909722218988463E-2</v>
      </c>
      <c r="R29" s="10" t="str">
        <f t="shared" si="7"/>
        <v/>
      </c>
      <c r="S29" s="2" t="str">
        <f t="shared" si="9"/>
        <v>01-Apr</v>
      </c>
      <c r="T29" s="2" t="str">
        <f t="shared" si="10"/>
        <v>01-Apr</v>
      </c>
      <c r="U29" s="2" t="str">
        <f t="shared" si="2"/>
        <v>01-Apr</v>
      </c>
      <c r="V29" s="2" t="str">
        <f t="shared" si="3"/>
        <v>01-Apr</v>
      </c>
    </row>
    <row r="30" spans="1:22" x14ac:dyDescent="0.25">
      <c r="A30" s="1" t="s">
        <v>164</v>
      </c>
      <c r="B30" s="1" t="s">
        <v>15</v>
      </c>
      <c r="C30" s="1" t="s">
        <v>165</v>
      </c>
      <c r="D30" s="1" t="s">
        <v>166</v>
      </c>
      <c r="E30" s="4" t="s">
        <v>167</v>
      </c>
      <c r="F30" s="1" t="s">
        <v>137</v>
      </c>
      <c r="G30" s="1" t="s">
        <v>137</v>
      </c>
      <c r="H30" s="1" t="s">
        <v>168</v>
      </c>
      <c r="I30" s="1" t="s">
        <v>27</v>
      </c>
      <c r="J30" s="1">
        <v>100</v>
      </c>
      <c r="K30" s="1" t="s">
        <v>21</v>
      </c>
      <c r="L30" s="1"/>
      <c r="M30" s="1"/>
      <c r="N30" s="1">
        <v>0</v>
      </c>
      <c r="O30" s="10">
        <f t="shared" si="4"/>
        <v>0</v>
      </c>
      <c r="P30" s="10">
        <f t="shared" si="5"/>
        <v>2.6689814818382729E-2</v>
      </c>
      <c r="Q30" s="10">
        <f t="shared" si="6"/>
        <v>2.6689814818382729E-2</v>
      </c>
      <c r="R30" s="10" t="str">
        <f t="shared" si="7"/>
        <v/>
      </c>
      <c r="S30" s="2" t="str">
        <f t="shared" si="9"/>
        <v>01-Apr</v>
      </c>
      <c r="T30" s="2" t="str">
        <f t="shared" si="10"/>
        <v>01-Apr</v>
      </c>
      <c r="U30" s="2" t="str">
        <f t="shared" si="2"/>
        <v>01-Apr</v>
      </c>
      <c r="V30" s="2" t="str">
        <f t="shared" si="3"/>
        <v>01-Apr</v>
      </c>
    </row>
    <row r="31" spans="1:22" x14ac:dyDescent="0.25">
      <c r="A31" s="1" t="s">
        <v>169</v>
      </c>
      <c r="B31" s="1" t="s">
        <v>15</v>
      </c>
      <c r="C31" s="1" t="s">
        <v>170</v>
      </c>
      <c r="D31" s="1" t="s">
        <v>171</v>
      </c>
      <c r="E31" s="4" t="s">
        <v>172</v>
      </c>
      <c r="F31" s="1" t="s">
        <v>137</v>
      </c>
      <c r="G31" s="1" t="s">
        <v>137</v>
      </c>
      <c r="H31" s="1" t="s">
        <v>173</v>
      </c>
      <c r="I31" s="1" t="s">
        <v>27</v>
      </c>
      <c r="J31" s="1">
        <v>100</v>
      </c>
      <c r="K31" s="1" t="s">
        <v>21</v>
      </c>
      <c r="L31" s="1"/>
      <c r="M31" s="1"/>
      <c r="N31" s="1">
        <v>0</v>
      </c>
      <c r="O31" s="10">
        <f t="shared" si="4"/>
        <v>0</v>
      </c>
      <c r="P31" s="10">
        <f t="shared" si="5"/>
        <v>2.940972222131677E-2</v>
      </c>
      <c r="Q31" s="10">
        <f t="shared" si="6"/>
        <v>2.940972222131677E-2</v>
      </c>
      <c r="R31" s="10" t="str">
        <f t="shared" si="7"/>
        <v/>
      </c>
      <c r="S31" s="2" t="str">
        <f t="shared" si="9"/>
        <v>01-Apr</v>
      </c>
      <c r="T31" s="2" t="str">
        <f t="shared" si="10"/>
        <v>01-Apr</v>
      </c>
      <c r="U31" s="2" t="str">
        <f t="shared" si="2"/>
        <v>01-Apr</v>
      </c>
      <c r="V31" s="2" t="str">
        <f t="shared" si="3"/>
        <v>01-Apr</v>
      </c>
    </row>
    <row r="32" spans="1:22" x14ac:dyDescent="0.25">
      <c r="A32" s="1" t="s">
        <v>174</v>
      </c>
      <c r="B32" s="1" t="s">
        <v>15</v>
      </c>
      <c r="C32" s="1" t="s">
        <v>175</v>
      </c>
      <c r="D32" s="1" t="s">
        <v>176</v>
      </c>
      <c r="E32" s="4" t="s">
        <v>177</v>
      </c>
      <c r="F32" s="1" t="s">
        <v>137</v>
      </c>
      <c r="G32" s="1" t="s">
        <v>137</v>
      </c>
      <c r="H32" s="1" t="s">
        <v>178</v>
      </c>
      <c r="I32" s="1" t="s">
        <v>27</v>
      </c>
      <c r="J32" s="1">
        <v>100</v>
      </c>
      <c r="K32" s="1" t="s">
        <v>21</v>
      </c>
      <c r="L32" s="1"/>
      <c r="M32" s="1"/>
      <c r="N32" s="1">
        <v>0</v>
      </c>
      <c r="O32" s="10">
        <f t="shared" si="4"/>
        <v>0</v>
      </c>
      <c r="P32" s="10">
        <f t="shared" si="5"/>
        <v>2.9537037036789116E-2</v>
      </c>
      <c r="Q32" s="10">
        <f t="shared" si="6"/>
        <v>2.9537037036789116E-2</v>
      </c>
      <c r="R32" s="10" t="str">
        <f t="shared" si="7"/>
        <v/>
      </c>
      <c r="S32" s="2" t="str">
        <f t="shared" si="9"/>
        <v>01-Apr</v>
      </c>
      <c r="T32" s="2" t="str">
        <f t="shared" si="10"/>
        <v>01-Apr</v>
      </c>
      <c r="U32" s="2" t="str">
        <f t="shared" si="2"/>
        <v>01-Apr</v>
      </c>
      <c r="V32" s="2" t="str">
        <f t="shared" si="3"/>
        <v>01-Apr</v>
      </c>
    </row>
    <row r="33" spans="1:22" x14ac:dyDescent="0.25">
      <c r="A33" s="1" t="s">
        <v>179</v>
      </c>
      <c r="B33" s="1" t="s">
        <v>15</v>
      </c>
      <c r="C33" s="1" t="s">
        <v>180</v>
      </c>
      <c r="D33" s="1" t="s">
        <v>181</v>
      </c>
      <c r="E33" s="4" t="s">
        <v>182</v>
      </c>
      <c r="F33" s="1" t="s">
        <v>137</v>
      </c>
      <c r="G33" s="1" t="s">
        <v>137</v>
      </c>
      <c r="H33" s="1" t="s">
        <v>183</v>
      </c>
      <c r="I33" s="1" t="s">
        <v>27</v>
      </c>
      <c r="J33" s="1">
        <v>100</v>
      </c>
      <c r="K33" s="1" t="s">
        <v>21</v>
      </c>
      <c r="L33" s="1"/>
      <c r="M33" s="1"/>
      <c r="N33" s="1">
        <v>0</v>
      </c>
      <c r="O33" s="10">
        <f t="shared" si="4"/>
        <v>0</v>
      </c>
      <c r="P33" s="10">
        <f t="shared" si="5"/>
        <v>3.0671296299260575E-2</v>
      </c>
      <c r="Q33" s="10">
        <f t="shared" si="6"/>
        <v>3.0671296299260575E-2</v>
      </c>
      <c r="R33" s="10" t="str">
        <f t="shared" si="7"/>
        <v/>
      </c>
      <c r="S33" s="2" t="str">
        <f t="shared" si="9"/>
        <v>01-Apr</v>
      </c>
      <c r="T33" s="2" t="str">
        <f t="shared" si="10"/>
        <v>01-Apr</v>
      </c>
      <c r="U33" s="2" t="str">
        <f t="shared" si="2"/>
        <v>01-Apr</v>
      </c>
      <c r="V33" s="2" t="str">
        <f t="shared" si="3"/>
        <v>01-Apr</v>
      </c>
    </row>
    <row r="34" spans="1:22" x14ac:dyDescent="0.25">
      <c r="A34" s="1" t="s">
        <v>184</v>
      </c>
      <c r="B34" s="1" t="s">
        <v>15</v>
      </c>
      <c r="C34" s="1" t="s">
        <v>185</v>
      </c>
      <c r="D34" s="1" t="s">
        <v>186</v>
      </c>
      <c r="E34" s="4" t="s">
        <v>187</v>
      </c>
      <c r="F34" s="1" t="s">
        <v>137</v>
      </c>
      <c r="G34" s="1" t="s">
        <v>137</v>
      </c>
      <c r="H34" s="1" t="s">
        <v>188</v>
      </c>
      <c r="I34" s="1" t="s">
        <v>27</v>
      </c>
      <c r="J34" s="1">
        <v>100</v>
      </c>
      <c r="K34" s="1" t="s">
        <v>21</v>
      </c>
      <c r="L34" s="1"/>
      <c r="M34" s="1"/>
      <c r="N34" s="1">
        <v>0</v>
      </c>
      <c r="O34" s="10">
        <f t="shared" si="4"/>
        <v>0</v>
      </c>
      <c r="P34" s="10">
        <f t="shared" si="5"/>
        <v>3.4699074072705116E-2</v>
      </c>
      <c r="Q34" s="10">
        <f t="shared" si="6"/>
        <v>3.4699074072705116E-2</v>
      </c>
      <c r="R34" s="10" t="str">
        <f t="shared" si="7"/>
        <v/>
      </c>
      <c r="S34" s="2" t="str">
        <f t="shared" si="9"/>
        <v>01-Apr</v>
      </c>
      <c r="T34" s="2" t="str">
        <f t="shared" si="10"/>
        <v>01-Apr</v>
      </c>
      <c r="U34" s="2" t="str">
        <f t="shared" si="2"/>
        <v>01-Apr</v>
      </c>
      <c r="V34" s="2" t="str">
        <f t="shared" si="3"/>
        <v>01-Apr</v>
      </c>
    </row>
    <row r="35" spans="1:22" x14ac:dyDescent="0.25">
      <c r="A35" s="1" t="s">
        <v>189</v>
      </c>
      <c r="B35" s="1" t="s">
        <v>15</v>
      </c>
      <c r="C35" s="1" t="s">
        <v>190</v>
      </c>
      <c r="D35" s="1" t="s">
        <v>191</v>
      </c>
      <c r="E35" s="4" t="s">
        <v>192</v>
      </c>
      <c r="F35" s="1" t="s">
        <v>137</v>
      </c>
      <c r="G35" s="1" t="s">
        <v>137</v>
      </c>
      <c r="H35" s="1" t="s">
        <v>193</v>
      </c>
      <c r="I35" s="1" t="s">
        <v>27</v>
      </c>
      <c r="J35" s="1">
        <v>100</v>
      </c>
      <c r="K35" s="1" t="s">
        <v>21</v>
      </c>
      <c r="L35" s="1"/>
      <c r="M35" s="1"/>
      <c r="N35" s="1">
        <v>0</v>
      </c>
      <c r="O35" s="10">
        <f t="shared" si="4"/>
        <v>0</v>
      </c>
      <c r="P35" s="10">
        <f t="shared" si="5"/>
        <v>3.0937499999708962E-2</v>
      </c>
      <c r="Q35" s="10">
        <f t="shared" si="6"/>
        <v>3.0937499999708962E-2</v>
      </c>
      <c r="R35" s="10" t="str">
        <f t="shared" si="7"/>
        <v/>
      </c>
      <c r="S35" s="2" t="str">
        <f t="shared" si="9"/>
        <v>01-Apr</v>
      </c>
      <c r="T35" s="2" t="str">
        <f t="shared" si="10"/>
        <v>01-Apr</v>
      </c>
      <c r="U35" s="2" t="str">
        <f t="shared" si="2"/>
        <v>01-Apr</v>
      </c>
      <c r="V35" s="2" t="str">
        <f t="shared" si="3"/>
        <v>01-Apr</v>
      </c>
    </row>
    <row r="36" spans="1:22" x14ac:dyDescent="0.25">
      <c r="A36" s="1" t="s">
        <v>194</v>
      </c>
      <c r="B36" s="1" t="s">
        <v>15</v>
      </c>
      <c r="C36" s="1" t="s">
        <v>195</v>
      </c>
      <c r="D36" s="1" t="s">
        <v>196</v>
      </c>
      <c r="E36" s="4" t="s">
        <v>197</v>
      </c>
      <c r="F36" s="1" t="s">
        <v>137</v>
      </c>
      <c r="G36" s="1" t="s">
        <v>137</v>
      </c>
      <c r="H36" s="1" t="s">
        <v>198</v>
      </c>
      <c r="I36" s="1" t="s">
        <v>27</v>
      </c>
      <c r="J36" s="1">
        <v>100</v>
      </c>
      <c r="K36" s="1" t="s">
        <v>21</v>
      </c>
      <c r="L36" s="1"/>
      <c r="M36" s="1"/>
      <c r="N36" s="1">
        <v>0</v>
      </c>
      <c r="O36" s="10">
        <f t="shared" si="4"/>
        <v>0</v>
      </c>
      <c r="P36" s="10">
        <f t="shared" si="5"/>
        <v>2.6724537034169771E-2</v>
      </c>
      <c r="Q36" s="10">
        <f t="shared" si="6"/>
        <v>2.6724537034169771E-2</v>
      </c>
      <c r="R36" s="10" t="str">
        <f t="shared" si="7"/>
        <v/>
      </c>
      <c r="S36" s="2" t="str">
        <f t="shared" si="9"/>
        <v>01-Apr</v>
      </c>
      <c r="T36" s="2" t="str">
        <f t="shared" si="10"/>
        <v>01-Apr</v>
      </c>
      <c r="U36" s="2" t="str">
        <f t="shared" si="2"/>
        <v>01-Apr</v>
      </c>
      <c r="V36" s="2" t="str">
        <f t="shared" si="3"/>
        <v>01-Apr</v>
      </c>
    </row>
    <row r="37" spans="1:22" x14ac:dyDescent="0.25">
      <c r="A37" s="1" t="s">
        <v>199</v>
      </c>
      <c r="B37" s="1" t="s">
        <v>15</v>
      </c>
      <c r="C37" s="1" t="s">
        <v>200</v>
      </c>
      <c r="D37" s="1" t="s">
        <v>201</v>
      </c>
      <c r="E37" s="4" t="s">
        <v>202</v>
      </c>
      <c r="F37" s="1" t="s">
        <v>137</v>
      </c>
      <c r="G37" s="1" t="s">
        <v>137</v>
      </c>
      <c r="H37" s="1" t="s">
        <v>203</v>
      </c>
      <c r="I37" s="1" t="s">
        <v>27</v>
      </c>
      <c r="J37" s="1">
        <v>100</v>
      </c>
      <c r="K37" s="1" t="s">
        <v>21</v>
      </c>
      <c r="L37" s="1"/>
      <c r="M37" s="1"/>
      <c r="N37" s="1">
        <v>0</v>
      </c>
      <c r="O37" s="10">
        <f t="shared" si="4"/>
        <v>0</v>
      </c>
      <c r="P37" s="10">
        <f t="shared" si="5"/>
        <v>2.7592592588916887E-2</v>
      </c>
      <c r="Q37" s="10">
        <f t="shared" si="6"/>
        <v>2.7592592588916887E-2</v>
      </c>
      <c r="R37" s="10" t="str">
        <f t="shared" si="7"/>
        <v/>
      </c>
      <c r="S37" s="2" t="str">
        <f t="shared" si="9"/>
        <v>01-Apr</v>
      </c>
      <c r="T37" s="2" t="str">
        <f t="shared" si="10"/>
        <v>01-Apr</v>
      </c>
      <c r="U37" s="2" t="str">
        <f t="shared" si="2"/>
        <v>01-Apr</v>
      </c>
      <c r="V37" s="2" t="str">
        <f t="shared" si="3"/>
        <v>01-Apr</v>
      </c>
    </row>
    <row r="38" spans="1:22" x14ac:dyDescent="0.25">
      <c r="A38" s="1" t="s">
        <v>204</v>
      </c>
      <c r="B38" s="1" t="s">
        <v>15</v>
      </c>
      <c r="C38" s="1" t="s">
        <v>205</v>
      </c>
      <c r="D38" s="1" t="s">
        <v>206</v>
      </c>
      <c r="E38" s="4" t="s">
        <v>207</v>
      </c>
      <c r="F38" s="1" t="s">
        <v>137</v>
      </c>
      <c r="G38" s="1" t="s">
        <v>137</v>
      </c>
      <c r="H38" s="1" t="s">
        <v>208</v>
      </c>
      <c r="I38" s="1" t="s">
        <v>27</v>
      </c>
      <c r="J38" s="1">
        <v>100</v>
      </c>
      <c r="K38" s="1" t="s">
        <v>21</v>
      </c>
      <c r="L38" s="1"/>
      <c r="M38" s="1"/>
      <c r="N38" s="1">
        <v>0</v>
      </c>
      <c r="O38" s="10">
        <f t="shared" si="4"/>
        <v>0</v>
      </c>
      <c r="P38" s="10">
        <f t="shared" si="5"/>
        <v>2.7696759258105885E-2</v>
      </c>
      <c r="Q38" s="10">
        <f t="shared" si="6"/>
        <v>2.7696759258105885E-2</v>
      </c>
      <c r="R38" s="10" t="str">
        <f t="shared" si="7"/>
        <v/>
      </c>
      <c r="S38" s="2" t="str">
        <f t="shared" si="9"/>
        <v>01-Apr</v>
      </c>
      <c r="T38" s="2" t="str">
        <f t="shared" si="10"/>
        <v>01-Apr</v>
      </c>
      <c r="U38" s="2" t="str">
        <f t="shared" si="2"/>
        <v>01-Apr</v>
      </c>
      <c r="V38" s="2" t="str">
        <f t="shared" si="3"/>
        <v>01-Apr</v>
      </c>
    </row>
    <row r="39" spans="1:22" x14ac:dyDescent="0.25">
      <c r="A39" s="1" t="s">
        <v>209</v>
      </c>
      <c r="B39" s="1" t="s">
        <v>15</v>
      </c>
      <c r="C39" s="1" t="s">
        <v>210</v>
      </c>
      <c r="D39" s="1" t="s">
        <v>211</v>
      </c>
      <c r="E39" s="4" t="s">
        <v>212</v>
      </c>
      <c r="F39" s="1" t="s">
        <v>137</v>
      </c>
      <c r="G39" s="1" t="s">
        <v>137</v>
      </c>
      <c r="H39" s="1" t="s">
        <v>213</v>
      </c>
      <c r="I39" s="1" t="s">
        <v>27</v>
      </c>
      <c r="J39" s="1">
        <v>100</v>
      </c>
      <c r="K39" s="1" t="s">
        <v>21</v>
      </c>
      <c r="L39" s="1"/>
      <c r="M39" s="1"/>
      <c r="N39" s="1">
        <v>0</v>
      </c>
      <c r="O39" s="10">
        <f t="shared" si="4"/>
        <v>0</v>
      </c>
      <c r="P39" s="10">
        <f t="shared" si="5"/>
        <v>2.7766203704231884E-2</v>
      </c>
      <c r="Q39" s="10">
        <f t="shared" si="6"/>
        <v>2.7766203704231884E-2</v>
      </c>
      <c r="R39" s="10" t="str">
        <f t="shared" si="7"/>
        <v/>
      </c>
      <c r="S39" s="2" t="str">
        <f t="shared" si="9"/>
        <v>01-Apr</v>
      </c>
      <c r="T39" s="2" t="str">
        <f t="shared" si="10"/>
        <v>01-Apr</v>
      </c>
      <c r="U39" s="2" t="str">
        <f t="shared" si="2"/>
        <v>01-Apr</v>
      </c>
      <c r="V39" s="2" t="str">
        <f t="shared" si="3"/>
        <v>01-Apr</v>
      </c>
    </row>
    <row r="40" spans="1:22" x14ac:dyDescent="0.25">
      <c r="A40" s="1" t="s">
        <v>214</v>
      </c>
      <c r="B40" s="1" t="s">
        <v>15</v>
      </c>
      <c r="C40" s="1" t="s">
        <v>215</v>
      </c>
      <c r="D40" s="1" t="s">
        <v>216</v>
      </c>
      <c r="E40" s="4" t="s">
        <v>217</v>
      </c>
      <c r="F40" s="1" t="s">
        <v>137</v>
      </c>
      <c r="G40" s="1" t="s">
        <v>137</v>
      </c>
      <c r="H40" s="1" t="s">
        <v>218</v>
      </c>
      <c r="I40" s="1" t="s">
        <v>27</v>
      </c>
      <c r="J40" s="1">
        <v>100</v>
      </c>
      <c r="K40" s="1" t="s">
        <v>21</v>
      </c>
      <c r="L40" s="1"/>
      <c r="M40" s="1"/>
      <c r="N40" s="1">
        <v>0</v>
      </c>
      <c r="O40" s="10">
        <f t="shared" si="4"/>
        <v>0</v>
      </c>
      <c r="P40" s="10">
        <f t="shared" si="5"/>
        <v>2.7430555557657499E-2</v>
      </c>
      <c r="Q40" s="10">
        <f t="shared" si="6"/>
        <v>2.7430555557657499E-2</v>
      </c>
      <c r="R40" s="10" t="str">
        <f t="shared" si="7"/>
        <v/>
      </c>
      <c r="S40" s="2" t="str">
        <f t="shared" si="9"/>
        <v>01-Apr</v>
      </c>
      <c r="T40" s="2" t="str">
        <f t="shared" si="10"/>
        <v>01-Apr</v>
      </c>
      <c r="U40" s="2" t="str">
        <f t="shared" si="2"/>
        <v>01-Apr</v>
      </c>
      <c r="V40" s="2" t="str">
        <f t="shared" si="3"/>
        <v>01-Apr</v>
      </c>
    </row>
    <row r="41" spans="1:22" x14ac:dyDescent="0.25">
      <c r="A41" s="1" t="s">
        <v>219</v>
      </c>
      <c r="B41" s="1" t="s">
        <v>15</v>
      </c>
      <c r="C41" s="1" t="s">
        <v>220</v>
      </c>
      <c r="D41" s="1" t="s">
        <v>221</v>
      </c>
      <c r="E41" s="4" t="s">
        <v>222</v>
      </c>
      <c r="F41" s="1" t="s">
        <v>137</v>
      </c>
      <c r="G41" s="1" t="s">
        <v>137</v>
      </c>
      <c r="H41" s="1" t="s">
        <v>223</v>
      </c>
      <c r="I41" s="1" t="s">
        <v>27</v>
      </c>
      <c r="J41" s="1">
        <v>100</v>
      </c>
      <c r="K41" s="1" t="s">
        <v>21</v>
      </c>
      <c r="L41" s="1"/>
      <c r="M41" s="1"/>
      <c r="N41" s="1">
        <v>0</v>
      </c>
      <c r="O41" s="10">
        <f t="shared" si="4"/>
        <v>0</v>
      </c>
      <c r="P41" s="10">
        <f t="shared" si="5"/>
        <v>2.7719907404389232E-2</v>
      </c>
      <c r="Q41" s="10">
        <f t="shared" si="6"/>
        <v>2.7719907404389232E-2</v>
      </c>
      <c r="R41" s="10" t="str">
        <f t="shared" si="7"/>
        <v/>
      </c>
      <c r="S41" s="2" t="str">
        <f t="shared" si="9"/>
        <v>01-Apr</v>
      </c>
      <c r="T41" s="2" t="str">
        <f t="shared" si="10"/>
        <v>01-Apr</v>
      </c>
      <c r="U41" s="2" t="str">
        <f t="shared" si="2"/>
        <v>01-Apr</v>
      </c>
      <c r="V41" s="2" t="str">
        <f t="shared" si="3"/>
        <v>01-Apr</v>
      </c>
    </row>
    <row r="42" spans="1:22" x14ac:dyDescent="0.25">
      <c r="A42" s="1" t="s">
        <v>224</v>
      </c>
      <c r="B42" s="1" t="s">
        <v>15</v>
      </c>
      <c r="C42" s="1" t="s">
        <v>225</v>
      </c>
      <c r="D42" s="1" t="s">
        <v>226</v>
      </c>
      <c r="E42" s="4" t="s">
        <v>227</v>
      </c>
      <c r="F42" s="1" t="s">
        <v>137</v>
      </c>
      <c r="G42" s="1" t="s">
        <v>137</v>
      </c>
      <c r="H42" s="1" t="s">
        <v>228</v>
      </c>
      <c r="I42" s="1" t="s">
        <v>27</v>
      </c>
      <c r="J42" s="1">
        <v>100</v>
      </c>
      <c r="K42" s="1" t="s">
        <v>21</v>
      </c>
      <c r="L42" s="1"/>
      <c r="M42" s="1"/>
      <c r="N42" s="1">
        <v>0</v>
      </c>
      <c r="O42" s="10">
        <f t="shared" si="4"/>
        <v>0</v>
      </c>
      <c r="P42" s="10">
        <f t="shared" si="5"/>
        <v>2.9675925929041114E-2</v>
      </c>
      <c r="Q42" s="10">
        <f t="shared" si="6"/>
        <v>2.9675925929041114E-2</v>
      </c>
      <c r="R42" s="10" t="str">
        <f t="shared" si="7"/>
        <v/>
      </c>
      <c r="S42" s="2" t="str">
        <f t="shared" si="9"/>
        <v>01-Apr</v>
      </c>
      <c r="T42" s="2" t="str">
        <f t="shared" si="10"/>
        <v>01-Apr</v>
      </c>
      <c r="U42" s="2" t="str">
        <f t="shared" si="2"/>
        <v>01-Apr</v>
      </c>
      <c r="V42" s="2" t="str">
        <f t="shared" si="3"/>
        <v>01-Apr</v>
      </c>
    </row>
    <row r="43" spans="1:22" x14ac:dyDescent="0.25">
      <c r="A43" s="1" t="s">
        <v>229</v>
      </c>
      <c r="B43" s="1" t="s">
        <v>15</v>
      </c>
      <c r="C43" s="1" t="s">
        <v>230</v>
      </c>
      <c r="D43" s="1" t="s">
        <v>231</v>
      </c>
      <c r="E43" s="4" t="s">
        <v>232</v>
      </c>
      <c r="F43" s="1" t="s">
        <v>137</v>
      </c>
      <c r="G43" s="1" t="s">
        <v>137</v>
      </c>
      <c r="H43" s="1" t="s">
        <v>233</v>
      </c>
      <c r="I43" s="1" t="s">
        <v>27</v>
      </c>
      <c r="J43" s="1">
        <v>100</v>
      </c>
      <c r="K43" s="1" t="s">
        <v>21</v>
      </c>
      <c r="L43" s="1"/>
      <c r="M43" s="1"/>
      <c r="N43" s="1">
        <v>0</v>
      </c>
      <c r="O43" s="10">
        <f t="shared" si="4"/>
        <v>0</v>
      </c>
      <c r="P43" s="10">
        <f t="shared" si="5"/>
        <v>3.1979166662495118E-2</v>
      </c>
      <c r="Q43" s="10">
        <f t="shared" si="6"/>
        <v>3.1979166662495118E-2</v>
      </c>
      <c r="R43" s="10" t="str">
        <f t="shared" si="7"/>
        <v/>
      </c>
      <c r="S43" s="2" t="str">
        <f t="shared" si="9"/>
        <v>01-Apr</v>
      </c>
      <c r="T43" s="2" t="str">
        <f t="shared" si="10"/>
        <v>01-Apr</v>
      </c>
      <c r="U43" s="2" t="str">
        <f t="shared" si="2"/>
        <v>01-Apr</v>
      </c>
      <c r="V43" s="2" t="str">
        <f t="shared" si="3"/>
        <v>01-Apr</v>
      </c>
    </row>
    <row r="44" spans="1:22" x14ac:dyDescent="0.25">
      <c r="A44" s="1" t="s">
        <v>234</v>
      </c>
      <c r="B44" s="1" t="s">
        <v>15</v>
      </c>
      <c r="C44" s="1" t="s">
        <v>235</v>
      </c>
      <c r="D44" s="1" t="s">
        <v>236</v>
      </c>
      <c r="E44" s="4" t="s">
        <v>237</v>
      </c>
      <c r="F44" s="1" t="s">
        <v>137</v>
      </c>
      <c r="G44" s="1" t="s">
        <v>137</v>
      </c>
      <c r="H44" s="1" t="s">
        <v>238</v>
      </c>
      <c r="I44" s="1" t="s">
        <v>27</v>
      </c>
      <c r="J44" s="1">
        <v>100</v>
      </c>
      <c r="K44" s="1" t="s">
        <v>21</v>
      </c>
      <c r="L44" s="1"/>
      <c r="M44" s="1"/>
      <c r="N44" s="1">
        <v>0</v>
      </c>
      <c r="O44" s="10">
        <f t="shared" si="4"/>
        <v>0</v>
      </c>
      <c r="P44" s="10">
        <f t="shared" si="5"/>
        <v>2.6504629640839994E-3</v>
      </c>
      <c r="Q44" s="10">
        <f t="shared" si="6"/>
        <v>2.6504629640839994E-3</v>
      </c>
      <c r="R44" s="10" t="str">
        <f t="shared" si="7"/>
        <v/>
      </c>
      <c r="S44" s="2" t="str">
        <f t="shared" si="9"/>
        <v>01-Apr</v>
      </c>
      <c r="T44" s="2" t="str">
        <f t="shared" si="10"/>
        <v>01-Apr</v>
      </c>
      <c r="U44" s="2" t="str">
        <f t="shared" si="2"/>
        <v>01-Apr</v>
      </c>
      <c r="V44" s="2" t="str">
        <f t="shared" si="3"/>
        <v>01-Apr</v>
      </c>
    </row>
    <row r="45" spans="1:22" x14ac:dyDescent="0.25">
      <c r="A45" s="1" t="s">
        <v>239</v>
      </c>
      <c r="B45" s="1" t="s">
        <v>15</v>
      </c>
      <c r="C45" s="1" t="s">
        <v>240</v>
      </c>
      <c r="D45" s="1" t="s">
        <v>241</v>
      </c>
      <c r="E45" s="4" t="s">
        <v>242</v>
      </c>
      <c r="F45" s="1" t="s">
        <v>137</v>
      </c>
      <c r="G45" s="1" t="s">
        <v>137</v>
      </c>
      <c r="H45" s="1" t="s">
        <v>243</v>
      </c>
      <c r="I45" s="1" t="s">
        <v>27</v>
      </c>
      <c r="J45" s="1">
        <v>100</v>
      </c>
      <c r="K45" s="1" t="s">
        <v>21</v>
      </c>
      <c r="L45" s="1"/>
      <c r="M45" s="1"/>
      <c r="N45" s="1">
        <v>0</v>
      </c>
      <c r="O45" s="10">
        <f t="shared" si="4"/>
        <v>0</v>
      </c>
      <c r="P45" s="10">
        <f t="shared" si="5"/>
        <v>2.5462962948950008E-3</v>
      </c>
      <c r="Q45" s="10">
        <f t="shared" si="6"/>
        <v>2.5462962948950008E-3</v>
      </c>
      <c r="R45" s="10" t="str">
        <f t="shared" si="7"/>
        <v/>
      </c>
      <c r="S45" s="2" t="str">
        <f t="shared" si="9"/>
        <v>01-Apr</v>
      </c>
      <c r="T45" s="2" t="str">
        <f t="shared" si="10"/>
        <v>01-Apr</v>
      </c>
      <c r="U45" s="2" t="str">
        <f t="shared" si="2"/>
        <v>01-Apr</v>
      </c>
      <c r="V45" s="2" t="str">
        <f t="shared" si="3"/>
        <v>01-Apr</v>
      </c>
    </row>
    <row r="46" spans="1:22" x14ac:dyDescent="0.25">
      <c r="A46" s="1" t="s">
        <v>244</v>
      </c>
      <c r="B46" s="1" t="s">
        <v>15</v>
      </c>
      <c r="C46" s="1" t="s">
        <v>245</v>
      </c>
      <c r="D46" s="1" t="s">
        <v>246</v>
      </c>
      <c r="E46" s="4" t="s">
        <v>247</v>
      </c>
      <c r="F46" s="1" t="s">
        <v>137</v>
      </c>
      <c r="G46" s="1" t="s">
        <v>137</v>
      </c>
      <c r="H46" s="1" t="s">
        <v>248</v>
      </c>
      <c r="I46" s="1" t="s">
        <v>27</v>
      </c>
      <c r="J46" s="1">
        <v>100</v>
      </c>
      <c r="K46" s="1" t="s">
        <v>21</v>
      </c>
      <c r="L46" s="1"/>
      <c r="M46" s="1"/>
      <c r="N46" s="1">
        <v>0</v>
      </c>
      <c r="O46" s="10">
        <f t="shared" si="4"/>
        <v>0</v>
      </c>
      <c r="P46" s="10">
        <f t="shared" si="5"/>
        <v>3.2418981478258502E-2</v>
      </c>
      <c r="Q46" s="10">
        <f t="shared" si="6"/>
        <v>3.2418981478258502E-2</v>
      </c>
      <c r="R46" s="10" t="str">
        <f t="shared" si="7"/>
        <v/>
      </c>
      <c r="S46" s="2" t="str">
        <f t="shared" si="9"/>
        <v>01-Apr</v>
      </c>
      <c r="T46" s="2" t="str">
        <f t="shared" si="10"/>
        <v>01-Apr</v>
      </c>
      <c r="U46" s="2" t="str">
        <f t="shared" si="2"/>
        <v>01-Apr</v>
      </c>
      <c r="V46" s="2" t="str">
        <f t="shared" si="3"/>
        <v>01-Apr</v>
      </c>
    </row>
    <row r="47" spans="1:22" x14ac:dyDescent="0.25">
      <c r="A47" s="1" t="s">
        <v>249</v>
      </c>
      <c r="B47" s="1" t="s">
        <v>15</v>
      </c>
      <c r="C47" s="1" t="s">
        <v>250</v>
      </c>
      <c r="D47" s="1" t="s">
        <v>251</v>
      </c>
      <c r="E47" s="4" t="s">
        <v>252</v>
      </c>
      <c r="F47" s="1" t="s">
        <v>137</v>
      </c>
      <c r="G47" s="1" t="s">
        <v>137</v>
      </c>
      <c r="H47" s="1" t="s">
        <v>253</v>
      </c>
      <c r="I47" s="1" t="s">
        <v>27</v>
      </c>
      <c r="J47" s="1">
        <v>100</v>
      </c>
      <c r="K47" s="1" t="s">
        <v>21</v>
      </c>
      <c r="L47" s="1"/>
      <c r="M47" s="1"/>
      <c r="N47" s="1">
        <v>0</v>
      </c>
      <c r="O47" s="10">
        <f t="shared" si="4"/>
        <v>0</v>
      </c>
      <c r="P47" s="10">
        <f t="shared" si="5"/>
        <v>2.8229166666278616E-2</v>
      </c>
      <c r="Q47" s="10">
        <f t="shared" si="6"/>
        <v>2.8229166666278616E-2</v>
      </c>
      <c r="R47" s="10" t="str">
        <f t="shared" si="7"/>
        <v/>
      </c>
      <c r="S47" s="2" t="str">
        <f t="shared" si="9"/>
        <v>01-Apr</v>
      </c>
      <c r="T47" s="2" t="str">
        <f t="shared" si="10"/>
        <v>01-Apr</v>
      </c>
      <c r="U47" s="2" t="str">
        <f t="shared" si="2"/>
        <v>01-Apr</v>
      </c>
      <c r="V47" s="2" t="str">
        <f t="shared" si="3"/>
        <v>01-Apr</v>
      </c>
    </row>
    <row r="48" spans="1:22" x14ac:dyDescent="0.25">
      <c r="A48" s="1" t="s">
        <v>254</v>
      </c>
      <c r="B48" s="1" t="s">
        <v>15</v>
      </c>
      <c r="C48" s="1" t="s">
        <v>255</v>
      </c>
      <c r="D48" s="1" t="s">
        <v>256</v>
      </c>
      <c r="E48" s="4" t="s">
        <v>257</v>
      </c>
      <c r="F48" s="1" t="s">
        <v>137</v>
      </c>
      <c r="G48" s="1" t="s">
        <v>137</v>
      </c>
      <c r="H48" s="1" t="s">
        <v>258</v>
      </c>
      <c r="I48" s="1" t="s">
        <v>27</v>
      </c>
      <c r="J48" s="1">
        <v>100</v>
      </c>
      <c r="K48" s="1" t="s">
        <v>21</v>
      </c>
      <c r="L48" s="1"/>
      <c r="M48" s="1"/>
      <c r="N48" s="1">
        <v>0</v>
      </c>
      <c r="O48" s="10">
        <f t="shared" si="4"/>
        <v>0</v>
      </c>
      <c r="P48" s="10">
        <f t="shared" si="5"/>
        <v>3.0648148152977228E-2</v>
      </c>
      <c r="Q48" s="10">
        <f t="shared" si="6"/>
        <v>3.0648148152977228E-2</v>
      </c>
      <c r="R48" s="10" t="str">
        <f t="shared" si="7"/>
        <v/>
      </c>
      <c r="S48" s="2" t="str">
        <f t="shared" si="9"/>
        <v>01-Apr</v>
      </c>
      <c r="T48" s="2" t="str">
        <f t="shared" si="10"/>
        <v>01-Apr</v>
      </c>
      <c r="U48" s="2" t="str">
        <f t="shared" si="2"/>
        <v>01-Apr</v>
      </c>
      <c r="V48" s="2" t="str">
        <f t="shared" si="3"/>
        <v>01-Apr</v>
      </c>
    </row>
    <row r="49" spans="1:22" x14ac:dyDescent="0.25">
      <c r="A49" s="1" t="s">
        <v>259</v>
      </c>
      <c r="B49" s="1" t="s">
        <v>15</v>
      </c>
      <c r="C49" s="1" t="s">
        <v>260</v>
      </c>
      <c r="D49" s="1" t="s">
        <v>261</v>
      </c>
      <c r="E49" s="4" t="s">
        <v>262</v>
      </c>
      <c r="F49" s="1" t="s">
        <v>137</v>
      </c>
      <c r="G49" s="1" t="s">
        <v>137</v>
      </c>
      <c r="H49" s="1" t="s">
        <v>263</v>
      </c>
      <c r="I49" s="1" t="s">
        <v>27</v>
      </c>
      <c r="J49" s="1">
        <v>100</v>
      </c>
      <c r="K49" s="1" t="s">
        <v>21</v>
      </c>
      <c r="L49" s="1"/>
      <c r="M49" s="1"/>
      <c r="N49" s="1">
        <v>0</v>
      </c>
      <c r="O49" s="10">
        <f t="shared" si="4"/>
        <v>0</v>
      </c>
      <c r="P49" s="10">
        <f t="shared" si="5"/>
        <v>3.068287036876427E-2</v>
      </c>
      <c r="Q49" s="10">
        <f t="shared" si="6"/>
        <v>3.068287036876427E-2</v>
      </c>
      <c r="R49" s="10" t="str">
        <f t="shared" si="7"/>
        <v/>
      </c>
      <c r="S49" s="2" t="str">
        <f t="shared" si="9"/>
        <v>01-Apr</v>
      </c>
      <c r="T49" s="2" t="str">
        <f t="shared" si="10"/>
        <v>01-Apr</v>
      </c>
      <c r="U49" s="2" t="str">
        <f t="shared" si="2"/>
        <v>01-Apr</v>
      </c>
      <c r="V49" s="2" t="str">
        <f t="shared" si="3"/>
        <v>01-Apr</v>
      </c>
    </row>
    <row r="50" spans="1:22" x14ac:dyDescent="0.25">
      <c r="A50" s="1" t="s">
        <v>264</v>
      </c>
      <c r="B50" s="1" t="s">
        <v>15</v>
      </c>
      <c r="C50" s="1" t="s">
        <v>265</v>
      </c>
      <c r="D50" s="1" t="s">
        <v>266</v>
      </c>
      <c r="E50" s="4" t="s">
        <v>267</v>
      </c>
      <c r="F50" s="1" t="s">
        <v>137</v>
      </c>
      <c r="G50" s="1" t="s">
        <v>137</v>
      </c>
      <c r="H50" s="1" t="s">
        <v>268</v>
      </c>
      <c r="I50" s="1" t="s">
        <v>27</v>
      </c>
      <c r="J50" s="1">
        <v>100</v>
      </c>
      <c r="K50" s="1" t="s">
        <v>21</v>
      </c>
      <c r="L50" s="1"/>
      <c r="M50" s="1"/>
      <c r="N50" s="1">
        <v>0</v>
      </c>
      <c r="O50" s="10">
        <f t="shared" si="4"/>
        <v>0</v>
      </c>
      <c r="P50" s="10">
        <f t="shared" si="5"/>
        <v>3.1053240745677613E-2</v>
      </c>
      <c r="Q50" s="10">
        <f t="shared" si="6"/>
        <v>3.1053240745677613E-2</v>
      </c>
      <c r="R50" s="10" t="str">
        <f t="shared" si="7"/>
        <v/>
      </c>
      <c r="S50" s="2" t="str">
        <f t="shared" si="9"/>
        <v>01-Apr</v>
      </c>
      <c r="T50" s="2" t="str">
        <f t="shared" si="10"/>
        <v>01-Apr</v>
      </c>
      <c r="U50" s="2" t="str">
        <f t="shared" si="2"/>
        <v>01-Apr</v>
      </c>
      <c r="V50" s="2" t="str">
        <f t="shared" si="3"/>
        <v>01-Apr</v>
      </c>
    </row>
    <row r="51" spans="1:22" x14ac:dyDescent="0.25">
      <c r="A51" s="1" t="s">
        <v>269</v>
      </c>
      <c r="B51" s="1" t="s">
        <v>15</v>
      </c>
      <c r="C51" s="1" t="s">
        <v>270</v>
      </c>
      <c r="D51" s="1" t="s">
        <v>271</v>
      </c>
      <c r="E51" s="4" t="s">
        <v>272</v>
      </c>
      <c r="F51" s="1" t="s">
        <v>137</v>
      </c>
      <c r="G51" s="1" t="s">
        <v>137</v>
      </c>
      <c r="H51" s="1" t="s">
        <v>273</v>
      </c>
      <c r="I51" s="1" t="s">
        <v>27</v>
      </c>
      <c r="J51" s="1">
        <v>100</v>
      </c>
      <c r="K51" s="1" t="s">
        <v>21</v>
      </c>
      <c r="L51" s="1"/>
      <c r="M51" s="1"/>
      <c r="N51" s="1">
        <v>0</v>
      </c>
      <c r="O51" s="10">
        <f t="shared" si="4"/>
        <v>0</v>
      </c>
      <c r="P51" s="10">
        <f t="shared" si="5"/>
        <v>3.1145833330811001E-2</v>
      </c>
      <c r="Q51" s="10">
        <f t="shared" si="6"/>
        <v>3.1145833330811001E-2</v>
      </c>
      <c r="R51" s="10" t="str">
        <f t="shared" si="7"/>
        <v/>
      </c>
      <c r="S51" s="2" t="str">
        <f t="shared" si="9"/>
        <v>01-Apr</v>
      </c>
      <c r="T51" s="2" t="str">
        <f t="shared" si="10"/>
        <v>01-Apr</v>
      </c>
      <c r="U51" s="2" t="str">
        <f t="shared" si="2"/>
        <v>01-Apr</v>
      </c>
      <c r="V51" s="2" t="str">
        <f t="shared" si="3"/>
        <v>01-Apr</v>
      </c>
    </row>
    <row r="52" spans="1:22" x14ac:dyDescent="0.25">
      <c r="A52" s="1" t="s">
        <v>274</v>
      </c>
      <c r="B52" s="1" t="s">
        <v>15</v>
      </c>
      <c r="C52" s="1" t="s">
        <v>275</v>
      </c>
      <c r="D52" s="1" t="s">
        <v>276</v>
      </c>
      <c r="E52" s="4" t="s">
        <v>277</v>
      </c>
      <c r="F52" s="1" t="s">
        <v>137</v>
      </c>
      <c r="G52" s="1" t="s">
        <v>137</v>
      </c>
      <c r="H52" s="1" t="s">
        <v>278</v>
      </c>
      <c r="I52" s="1" t="s">
        <v>27</v>
      </c>
      <c r="J52" s="1">
        <v>100</v>
      </c>
      <c r="K52" s="1" t="s">
        <v>21</v>
      </c>
      <c r="L52" s="1"/>
      <c r="M52" s="1"/>
      <c r="N52" s="1">
        <v>0</v>
      </c>
      <c r="O52" s="10">
        <f t="shared" si="4"/>
        <v>0</v>
      </c>
      <c r="P52" s="10">
        <f t="shared" si="5"/>
        <v>3.0659722222480923E-2</v>
      </c>
      <c r="Q52" s="10">
        <f t="shared" si="6"/>
        <v>3.0659722222480923E-2</v>
      </c>
      <c r="R52" s="10" t="str">
        <f t="shared" si="7"/>
        <v/>
      </c>
      <c r="S52" s="2" t="str">
        <f t="shared" si="9"/>
        <v>01-Apr</v>
      </c>
      <c r="T52" s="2" t="str">
        <f t="shared" si="10"/>
        <v>01-Apr</v>
      </c>
      <c r="U52" s="2" t="str">
        <f t="shared" si="2"/>
        <v>01-Apr</v>
      </c>
      <c r="V52" s="2" t="str">
        <f t="shared" si="3"/>
        <v>01-Apr</v>
      </c>
    </row>
    <row r="53" spans="1:22" x14ac:dyDescent="0.25">
      <c r="A53" s="1" t="s">
        <v>279</v>
      </c>
      <c r="B53" s="1" t="s">
        <v>15</v>
      </c>
      <c r="C53" s="1" t="s">
        <v>280</v>
      </c>
      <c r="D53" s="1" t="s">
        <v>281</v>
      </c>
      <c r="E53" s="4" t="s">
        <v>282</v>
      </c>
      <c r="F53" s="1" t="s">
        <v>137</v>
      </c>
      <c r="G53" s="1" t="s">
        <v>137</v>
      </c>
      <c r="H53" s="1" t="s">
        <v>283</v>
      </c>
      <c r="I53" s="1" t="s">
        <v>27</v>
      </c>
      <c r="J53" s="1">
        <v>100</v>
      </c>
      <c r="K53" s="1" t="s">
        <v>21</v>
      </c>
      <c r="L53" s="1"/>
      <c r="M53" s="1"/>
      <c r="N53" s="1">
        <v>0</v>
      </c>
      <c r="O53" s="10">
        <f t="shared" si="4"/>
        <v>0</v>
      </c>
      <c r="P53" s="10">
        <f t="shared" si="5"/>
        <v>2.7476851850224193E-2</v>
      </c>
      <c r="Q53" s="10">
        <f t="shared" si="6"/>
        <v>2.7476851850224193E-2</v>
      </c>
      <c r="R53" s="10" t="str">
        <f t="shared" si="7"/>
        <v/>
      </c>
      <c r="S53" s="2" t="str">
        <f t="shared" si="9"/>
        <v>01-Apr</v>
      </c>
      <c r="T53" s="2" t="str">
        <f t="shared" si="10"/>
        <v>01-Apr</v>
      </c>
      <c r="U53" s="2" t="str">
        <f t="shared" si="2"/>
        <v>01-Apr</v>
      </c>
      <c r="V53" s="2" t="str">
        <f t="shared" si="3"/>
        <v>01-Apr</v>
      </c>
    </row>
    <row r="54" spans="1:22" x14ac:dyDescent="0.25">
      <c r="A54" s="1" t="s">
        <v>284</v>
      </c>
      <c r="B54" s="1" t="s">
        <v>15</v>
      </c>
      <c r="C54" s="1" t="s">
        <v>285</v>
      </c>
      <c r="D54" s="1" t="s">
        <v>286</v>
      </c>
      <c r="E54" s="4" t="s">
        <v>287</v>
      </c>
      <c r="F54" s="1" t="s">
        <v>137</v>
      </c>
      <c r="G54" s="1" t="s">
        <v>137</v>
      </c>
      <c r="H54" s="1" t="s">
        <v>288</v>
      </c>
      <c r="I54" s="1" t="s">
        <v>27</v>
      </c>
      <c r="J54" s="1">
        <v>100</v>
      </c>
      <c r="K54" s="1" t="s">
        <v>21</v>
      </c>
      <c r="L54" s="1"/>
      <c r="M54" s="1"/>
      <c r="N54" s="1">
        <v>0</v>
      </c>
      <c r="O54" s="10">
        <f t="shared" si="4"/>
        <v>0</v>
      </c>
      <c r="P54" s="10">
        <f t="shared" si="5"/>
        <v>2.7233796296059154E-2</v>
      </c>
      <c r="Q54" s="10">
        <f t="shared" si="6"/>
        <v>2.7233796296059154E-2</v>
      </c>
      <c r="R54" s="10" t="str">
        <f t="shared" si="7"/>
        <v/>
      </c>
      <c r="S54" s="2" t="str">
        <f t="shared" si="9"/>
        <v>01-Apr</v>
      </c>
      <c r="T54" s="2" t="str">
        <f t="shared" si="10"/>
        <v>01-Apr</v>
      </c>
      <c r="U54" s="2" t="str">
        <f t="shared" si="2"/>
        <v>01-Apr</v>
      </c>
      <c r="V54" s="2" t="str">
        <f t="shared" si="3"/>
        <v>01-Apr</v>
      </c>
    </row>
    <row r="55" spans="1:22" x14ac:dyDescent="0.25">
      <c r="A55" s="1" t="s">
        <v>289</v>
      </c>
      <c r="B55" s="1" t="s">
        <v>15</v>
      </c>
      <c r="C55" s="1" t="s">
        <v>290</v>
      </c>
      <c r="D55" s="1" t="s">
        <v>291</v>
      </c>
      <c r="E55" s="4" t="s">
        <v>292</v>
      </c>
      <c r="F55" s="1" t="s">
        <v>293</v>
      </c>
      <c r="G55" s="1" t="s">
        <v>293</v>
      </c>
      <c r="H55" s="1" t="s">
        <v>294</v>
      </c>
      <c r="I55" s="1" t="s">
        <v>27</v>
      </c>
      <c r="J55" s="1">
        <v>100</v>
      </c>
      <c r="K55" s="1" t="s">
        <v>21</v>
      </c>
      <c r="L55" s="1"/>
      <c r="M55" s="1"/>
      <c r="N55" s="1">
        <v>0</v>
      </c>
      <c r="O55" s="10">
        <f t="shared" si="4"/>
        <v>0</v>
      </c>
      <c r="P55" s="10">
        <f t="shared" si="5"/>
        <v>2.9976851801620796E-3</v>
      </c>
      <c r="Q55" s="10">
        <f t="shared" si="6"/>
        <v>2.9976851801620796E-3</v>
      </c>
      <c r="R55" s="10" t="str">
        <f t="shared" si="7"/>
        <v/>
      </c>
      <c r="S55" s="2" t="str">
        <f t="shared" si="9"/>
        <v>02-Apr</v>
      </c>
      <c r="T55" s="2" t="str">
        <f t="shared" si="10"/>
        <v>02-Apr</v>
      </c>
      <c r="U55" s="2" t="str">
        <f t="shared" si="2"/>
        <v>01-Apr</v>
      </c>
      <c r="V55" s="2" t="str">
        <f t="shared" si="3"/>
        <v>01-Apr</v>
      </c>
    </row>
    <row r="56" spans="1:22" x14ac:dyDescent="0.25">
      <c r="A56" s="1" t="s">
        <v>295</v>
      </c>
      <c r="B56" s="1" t="s">
        <v>15</v>
      </c>
      <c r="C56" s="1" t="s">
        <v>296</v>
      </c>
      <c r="D56" s="1" t="s">
        <v>297</v>
      </c>
      <c r="E56" s="4" t="s">
        <v>298</v>
      </c>
      <c r="F56" s="1" t="s">
        <v>293</v>
      </c>
      <c r="G56" s="1" t="s">
        <v>293</v>
      </c>
      <c r="H56" s="1" t="s">
        <v>299</v>
      </c>
      <c r="I56" s="1" t="s">
        <v>27</v>
      </c>
      <c r="J56" s="1">
        <v>100</v>
      </c>
      <c r="K56" s="1" t="s">
        <v>21</v>
      </c>
      <c r="L56" s="1"/>
      <c r="M56" s="1"/>
      <c r="N56" s="1">
        <v>0</v>
      </c>
      <c r="O56" s="10">
        <f t="shared" si="4"/>
        <v>0</v>
      </c>
      <c r="P56" s="10">
        <f t="shared" si="5"/>
        <v>2.2939814814890269E-2</v>
      </c>
      <c r="Q56" s="10">
        <f t="shared" si="6"/>
        <v>2.2939814814890269E-2</v>
      </c>
      <c r="R56" s="10" t="str">
        <f t="shared" si="7"/>
        <v/>
      </c>
      <c r="S56" s="2" t="str">
        <f t="shared" si="9"/>
        <v>02-Apr</v>
      </c>
      <c r="T56" s="2" t="str">
        <f t="shared" si="10"/>
        <v>02-Apr</v>
      </c>
      <c r="U56" s="2" t="str">
        <f t="shared" si="2"/>
        <v>01-Apr</v>
      </c>
      <c r="V56" s="2" t="str">
        <f t="shared" si="3"/>
        <v>01-Apr</v>
      </c>
    </row>
    <row r="57" spans="1:22" x14ac:dyDescent="0.25">
      <c r="A57" s="1" t="s">
        <v>300</v>
      </c>
      <c r="B57" s="1" t="s">
        <v>15</v>
      </c>
      <c r="C57" s="1" t="s">
        <v>301</v>
      </c>
      <c r="D57" s="1" t="s">
        <v>302</v>
      </c>
      <c r="E57" s="4" t="s">
        <v>303</v>
      </c>
      <c r="F57" s="1" t="s">
        <v>293</v>
      </c>
      <c r="G57" s="1" t="s">
        <v>293</v>
      </c>
      <c r="H57" s="1" t="s">
        <v>304</v>
      </c>
      <c r="I57" s="1" t="s">
        <v>27</v>
      </c>
      <c r="J57" s="1">
        <v>100</v>
      </c>
      <c r="K57" s="1" t="s">
        <v>21</v>
      </c>
      <c r="L57" s="1"/>
      <c r="M57" s="1"/>
      <c r="N57" s="1">
        <v>0</v>
      </c>
      <c r="O57" s="10">
        <f t="shared" si="4"/>
        <v>0</v>
      </c>
      <c r="P57" s="10">
        <f t="shared" si="5"/>
        <v>1.9444444478722289E-3</v>
      </c>
      <c r="Q57" s="10">
        <f t="shared" si="6"/>
        <v>1.9444444478722289E-3</v>
      </c>
      <c r="R57" s="10" t="str">
        <f t="shared" si="7"/>
        <v/>
      </c>
      <c r="S57" s="2" t="str">
        <f t="shared" si="9"/>
        <v>02-Apr</v>
      </c>
      <c r="T57" s="2" t="str">
        <f t="shared" si="10"/>
        <v>02-Apr</v>
      </c>
      <c r="U57" s="2" t="str">
        <f t="shared" si="2"/>
        <v>01-Apr</v>
      </c>
      <c r="V57" s="2" t="str">
        <f t="shared" si="3"/>
        <v>01-Apr</v>
      </c>
    </row>
    <row r="58" spans="1:22" x14ac:dyDescent="0.25">
      <c r="A58" s="1" t="s">
        <v>305</v>
      </c>
      <c r="B58" s="1" t="s">
        <v>15</v>
      </c>
      <c r="C58" s="1" t="s">
        <v>306</v>
      </c>
      <c r="D58" s="1" t="s">
        <v>307</v>
      </c>
      <c r="E58" s="4" t="s">
        <v>308</v>
      </c>
      <c r="F58" s="1" t="s">
        <v>293</v>
      </c>
      <c r="G58" s="1" t="s">
        <v>293</v>
      </c>
      <c r="H58" s="1" t="s">
        <v>309</v>
      </c>
      <c r="I58" s="1" t="s">
        <v>27</v>
      </c>
      <c r="J58" s="1">
        <v>100</v>
      </c>
      <c r="K58" s="1" t="s">
        <v>21</v>
      </c>
      <c r="L58" s="1"/>
      <c r="M58" s="1"/>
      <c r="N58" s="1">
        <v>0</v>
      </c>
      <c r="O58" s="10">
        <f t="shared" si="4"/>
        <v>0</v>
      </c>
      <c r="P58" s="10">
        <f t="shared" si="5"/>
        <v>2.6180555549217388E-2</v>
      </c>
      <c r="Q58" s="10">
        <f t="shared" si="6"/>
        <v>2.6180555549217388E-2</v>
      </c>
      <c r="R58" s="10" t="str">
        <f t="shared" si="7"/>
        <v/>
      </c>
      <c r="S58" s="2" t="str">
        <f t="shared" si="9"/>
        <v>02-Apr</v>
      </c>
      <c r="T58" s="2" t="str">
        <f t="shared" si="10"/>
        <v>02-Apr</v>
      </c>
      <c r="U58" s="2" t="str">
        <f t="shared" si="2"/>
        <v>01-Apr</v>
      </c>
      <c r="V58" s="2" t="str">
        <f t="shared" si="3"/>
        <v>01-Apr</v>
      </c>
    </row>
    <row r="59" spans="1:22" x14ac:dyDescent="0.25">
      <c r="A59" s="1" t="s">
        <v>310</v>
      </c>
      <c r="B59" s="1" t="s">
        <v>15</v>
      </c>
      <c r="C59" s="1" t="s">
        <v>311</v>
      </c>
      <c r="D59" s="1" t="s">
        <v>312</v>
      </c>
      <c r="E59" s="4" t="s">
        <v>313</v>
      </c>
      <c r="F59" s="1" t="s">
        <v>293</v>
      </c>
      <c r="G59" s="1" t="s">
        <v>293</v>
      </c>
      <c r="H59" s="1" t="s">
        <v>314</v>
      </c>
      <c r="I59" s="1" t="s">
        <v>27</v>
      </c>
      <c r="J59" s="1">
        <v>100</v>
      </c>
      <c r="K59" s="1" t="s">
        <v>21</v>
      </c>
      <c r="L59" s="1"/>
      <c r="M59" s="1"/>
      <c r="N59" s="1">
        <v>0</v>
      </c>
      <c r="O59" s="10">
        <f t="shared" si="4"/>
        <v>0</v>
      </c>
      <c r="P59" s="10">
        <f t="shared" si="5"/>
        <v>2.4965277778392192E-2</v>
      </c>
      <c r="Q59" s="10">
        <f t="shared" si="6"/>
        <v>2.4965277778392192E-2</v>
      </c>
      <c r="R59" s="10" t="str">
        <f t="shared" si="7"/>
        <v/>
      </c>
      <c r="S59" s="2" t="str">
        <f t="shared" si="9"/>
        <v>02-Apr</v>
      </c>
      <c r="T59" s="2" t="str">
        <f t="shared" si="10"/>
        <v>02-Apr</v>
      </c>
      <c r="U59" s="2" t="str">
        <f t="shared" si="2"/>
        <v>01-Apr</v>
      </c>
      <c r="V59" s="2" t="str">
        <f t="shared" si="3"/>
        <v>01-Apr</v>
      </c>
    </row>
    <row r="60" spans="1:22" x14ac:dyDescent="0.25">
      <c r="A60" s="1" t="s">
        <v>315</v>
      </c>
      <c r="B60" s="1" t="s">
        <v>15</v>
      </c>
      <c r="C60" s="1" t="s">
        <v>316</v>
      </c>
      <c r="D60" s="1" t="s">
        <v>317</v>
      </c>
      <c r="E60" s="4" t="s">
        <v>318</v>
      </c>
      <c r="F60" s="1" t="s">
        <v>293</v>
      </c>
      <c r="G60" s="1" t="s">
        <v>293</v>
      </c>
      <c r="H60" s="1" t="s">
        <v>319</v>
      </c>
      <c r="I60" s="1" t="s">
        <v>27</v>
      </c>
      <c r="J60" s="1">
        <v>100</v>
      </c>
      <c r="K60" s="1" t="s">
        <v>21</v>
      </c>
      <c r="L60" s="1"/>
      <c r="M60" s="1"/>
      <c r="N60" s="1">
        <v>0</v>
      </c>
      <c r="O60" s="10">
        <f t="shared" si="4"/>
        <v>0</v>
      </c>
      <c r="P60" s="10">
        <f t="shared" si="5"/>
        <v>2.5254629632399883E-2</v>
      </c>
      <c r="Q60" s="10">
        <f t="shared" si="6"/>
        <v>2.5254629632399883E-2</v>
      </c>
      <c r="R60" s="10" t="str">
        <f t="shared" si="7"/>
        <v/>
      </c>
      <c r="S60" s="2" t="str">
        <f t="shared" si="9"/>
        <v>02-Apr</v>
      </c>
      <c r="T60" s="2" t="str">
        <f t="shared" si="10"/>
        <v>02-Apr</v>
      </c>
      <c r="U60" s="2" t="str">
        <f t="shared" si="2"/>
        <v>01-Apr</v>
      </c>
      <c r="V60" s="2" t="str">
        <f t="shared" si="3"/>
        <v>01-Apr</v>
      </c>
    </row>
    <row r="61" spans="1:22" x14ac:dyDescent="0.25">
      <c r="A61" s="1" t="s">
        <v>320</v>
      </c>
      <c r="B61" s="1" t="s">
        <v>15</v>
      </c>
      <c r="C61" s="1" t="s">
        <v>321</v>
      </c>
      <c r="D61" s="1" t="s">
        <v>322</v>
      </c>
      <c r="E61" s="4" t="s">
        <v>323</v>
      </c>
      <c r="F61" s="1" t="s">
        <v>293</v>
      </c>
      <c r="G61" s="1" t="s">
        <v>293</v>
      </c>
      <c r="H61" s="1" t="s">
        <v>324</v>
      </c>
      <c r="I61" s="1" t="s">
        <v>27</v>
      </c>
      <c r="J61" s="1">
        <v>100</v>
      </c>
      <c r="K61" s="1" t="s">
        <v>21</v>
      </c>
      <c r="L61" s="1"/>
      <c r="M61" s="1"/>
      <c r="N61" s="1">
        <v>0</v>
      </c>
      <c r="O61" s="10">
        <f t="shared" si="4"/>
        <v>0</v>
      </c>
      <c r="P61" s="10">
        <f t="shared" si="5"/>
        <v>2.0416666666278616E-2</v>
      </c>
      <c r="Q61" s="10">
        <f t="shared" si="6"/>
        <v>2.0416666666278616E-2</v>
      </c>
      <c r="R61" s="10" t="str">
        <f t="shared" si="7"/>
        <v/>
      </c>
      <c r="S61" s="2" t="str">
        <f t="shared" si="9"/>
        <v>02-Apr</v>
      </c>
      <c r="T61" s="2" t="str">
        <f t="shared" si="10"/>
        <v>02-Apr</v>
      </c>
      <c r="U61" s="2" t="str">
        <f t="shared" si="2"/>
        <v>01-Apr</v>
      </c>
      <c r="V61" s="2" t="str">
        <f t="shared" si="3"/>
        <v>01-Apr</v>
      </c>
    </row>
    <row r="62" spans="1:22" x14ac:dyDescent="0.25">
      <c r="A62" s="1" t="s">
        <v>325</v>
      </c>
      <c r="B62" s="1" t="s">
        <v>15</v>
      </c>
      <c r="C62" s="1" t="s">
        <v>326</v>
      </c>
      <c r="D62" s="1" t="s">
        <v>327</v>
      </c>
      <c r="E62" s="4" t="s">
        <v>328</v>
      </c>
      <c r="F62" s="1" t="s">
        <v>293</v>
      </c>
      <c r="G62" s="1" t="s">
        <v>293</v>
      </c>
      <c r="H62" s="1" t="s">
        <v>329</v>
      </c>
      <c r="I62" s="1" t="s">
        <v>27</v>
      </c>
      <c r="J62" s="1">
        <v>100</v>
      </c>
      <c r="K62" s="1" t="s">
        <v>21</v>
      </c>
      <c r="L62" s="1"/>
      <c r="M62" s="1"/>
      <c r="N62" s="1">
        <v>0</v>
      </c>
      <c r="O62" s="10">
        <f t="shared" si="4"/>
        <v>0</v>
      </c>
      <c r="P62" s="10">
        <f t="shared" si="5"/>
        <v>2.4999999950523488E-3</v>
      </c>
      <c r="Q62" s="10">
        <f t="shared" si="6"/>
        <v>2.4999999950523488E-3</v>
      </c>
      <c r="R62" s="10" t="str">
        <f t="shared" si="7"/>
        <v/>
      </c>
      <c r="S62" s="2" t="str">
        <f t="shared" si="9"/>
        <v>02-Apr</v>
      </c>
      <c r="T62" s="2" t="str">
        <f t="shared" si="10"/>
        <v>02-Apr</v>
      </c>
      <c r="U62" s="2" t="str">
        <f t="shared" si="2"/>
        <v>01-Apr</v>
      </c>
      <c r="V62" s="2" t="str">
        <f t="shared" si="3"/>
        <v>01-Apr</v>
      </c>
    </row>
    <row r="63" spans="1:22" x14ac:dyDescent="0.25">
      <c r="A63" s="1" t="s">
        <v>330</v>
      </c>
      <c r="B63" s="1" t="s">
        <v>15</v>
      </c>
      <c r="C63" s="1" t="s">
        <v>331</v>
      </c>
      <c r="D63" s="1" t="s">
        <v>332</v>
      </c>
      <c r="E63" s="4" t="s">
        <v>333</v>
      </c>
      <c r="F63" s="1" t="s">
        <v>293</v>
      </c>
      <c r="G63" s="1" t="s">
        <v>293</v>
      </c>
      <c r="H63" s="1" t="s">
        <v>334</v>
      </c>
      <c r="I63" s="1" t="s">
        <v>27</v>
      </c>
      <c r="J63" s="1">
        <v>100</v>
      </c>
      <c r="K63" s="1" t="s">
        <v>21</v>
      </c>
      <c r="L63" s="1"/>
      <c r="M63" s="1"/>
      <c r="N63" s="1">
        <v>0</v>
      </c>
      <c r="O63" s="10">
        <f t="shared" si="4"/>
        <v>0</v>
      </c>
      <c r="P63" s="10">
        <f t="shared" si="5"/>
        <v>3.0092592642176896E-3</v>
      </c>
      <c r="Q63" s="10">
        <f t="shared" si="6"/>
        <v>3.0092592642176896E-3</v>
      </c>
      <c r="R63" s="10" t="str">
        <f t="shared" si="7"/>
        <v/>
      </c>
      <c r="S63" s="2" t="str">
        <f t="shared" si="9"/>
        <v>02-Apr</v>
      </c>
      <c r="T63" s="2" t="str">
        <f t="shared" si="10"/>
        <v>02-Apr</v>
      </c>
      <c r="U63" s="2" t="str">
        <f t="shared" si="2"/>
        <v>01-Apr</v>
      </c>
      <c r="V63" s="2" t="str">
        <f t="shared" si="3"/>
        <v>01-Apr</v>
      </c>
    </row>
    <row r="64" spans="1:22" x14ac:dyDescent="0.25">
      <c r="A64" s="1" t="s">
        <v>335</v>
      </c>
      <c r="B64" s="1" t="s">
        <v>15</v>
      </c>
      <c r="C64" s="1" t="s">
        <v>336</v>
      </c>
      <c r="D64" s="1" t="s">
        <v>337</v>
      </c>
      <c r="E64" s="4" t="s">
        <v>338</v>
      </c>
      <c r="F64" s="1" t="s">
        <v>293</v>
      </c>
      <c r="G64" s="1" t="s">
        <v>293</v>
      </c>
      <c r="H64" s="1" t="s">
        <v>339</v>
      </c>
      <c r="I64" s="1" t="s">
        <v>27</v>
      </c>
      <c r="J64" s="1">
        <v>100</v>
      </c>
      <c r="K64" s="1" t="s">
        <v>21</v>
      </c>
      <c r="L64" s="1"/>
      <c r="M64" s="1"/>
      <c r="N64" s="1">
        <v>0</v>
      </c>
      <c r="O64" s="10">
        <f t="shared" si="4"/>
        <v>0</v>
      </c>
      <c r="P64" s="10">
        <f t="shared" si="5"/>
        <v>4.2824074043892324E-3</v>
      </c>
      <c r="Q64" s="10">
        <f t="shared" si="6"/>
        <v>4.2824074043892324E-3</v>
      </c>
      <c r="R64" s="10" t="str">
        <f t="shared" si="7"/>
        <v/>
      </c>
      <c r="S64" s="2" t="str">
        <f t="shared" si="9"/>
        <v>02-Apr</v>
      </c>
      <c r="T64" s="2" t="str">
        <f t="shared" si="10"/>
        <v>02-Apr</v>
      </c>
      <c r="U64" s="2" t="str">
        <f t="shared" si="2"/>
        <v>01-Apr</v>
      </c>
      <c r="V64" s="2" t="str">
        <f t="shared" si="3"/>
        <v>01-Apr</v>
      </c>
    </row>
    <row r="65" spans="1:22" x14ac:dyDescent="0.25">
      <c r="A65" s="1" t="s">
        <v>340</v>
      </c>
      <c r="B65" s="1" t="s">
        <v>15</v>
      </c>
      <c r="C65" s="1" t="s">
        <v>341</v>
      </c>
      <c r="D65" s="1" t="s">
        <v>342</v>
      </c>
      <c r="E65" s="4" t="s">
        <v>343</v>
      </c>
      <c r="F65" s="1" t="s">
        <v>293</v>
      </c>
      <c r="G65" s="1" t="s">
        <v>293</v>
      </c>
      <c r="H65" s="1" t="s">
        <v>344</v>
      </c>
      <c r="I65" s="1" t="s">
        <v>27</v>
      </c>
      <c r="J65" s="1">
        <v>100</v>
      </c>
      <c r="K65" s="1" t="s">
        <v>21</v>
      </c>
      <c r="L65" s="1"/>
      <c r="M65" s="1"/>
      <c r="N65" s="1">
        <v>0</v>
      </c>
      <c r="O65" s="10">
        <f t="shared" si="4"/>
        <v>0</v>
      </c>
      <c r="P65" s="10">
        <f t="shared" si="5"/>
        <v>2.2581018522032537E-2</v>
      </c>
      <c r="Q65" s="10">
        <f t="shared" si="6"/>
        <v>2.2581018522032537E-2</v>
      </c>
      <c r="R65" s="10" t="str">
        <f t="shared" si="7"/>
        <v/>
      </c>
      <c r="S65" s="2" t="str">
        <f t="shared" si="9"/>
        <v>02-Apr</v>
      </c>
      <c r="T65" s="2" t="str">
        <f t="shared" si="10"/>
        <v>02-Apr</v>
      </c>
      <c r="U65" s="2" t="str">
        <f t="shared" si="2"/>
        <v>01-Apr</v>
      </c>
      <c r="V65" s="2" t="str">
        <f t="shared" si="3"/>
        <v>01-Apr</v>
      </c>
    </row>
    <row r="66" spans="1:22" x14ac:dyDescent="0.25">
      <c r="A66" s="1" t="s">
        <v>345</v>
      </c>
      <c r="B66" s="1" t="s">
        <v>15</v>
      </c>
      <c r="C66" s="1" t="s">
        <v>346</v>
      </c>
      <c r="D66" s="1" t="s">
        <v>347</v>
      </c>
      <c r="E66" s="4" t="s">
        <v>348</v>
      </c>
      <c r="F66" s="1" t="s">
        <v>293</v>
      </c>
      <c r="G66" s="1" t="s">
        <v>293</v>
      </c>
      <c r="H66" s="1" t="s">
        <v>349</v>
      </c>
      <c r="I66" s="1" t="s">
        <v>27</v>
      </c>
      <c r="J66" s="1">
        <v>100</v>
      </c>
      <c r="K66" s="1" t="s">
        <v>21</v>
      </c>
      <c r="L66" s="1"/>
      <c r="M66" s="1"/>
      <c r="N66" s="1">
        <v>0</v>
      </c>
      <c r="O66" s="10">
        <f t="shared" si="4"/>
        <v>0</v>
      </c>
      <c r="P66" s="10">
        <f t="shared" si="5"/>
        <v>2.7083333334303461E-3</v>
      </c>
      <c r="Q66" s="10">
        <f t="shared" si="6"/>
        <v>2.7083333334303461E-3</v>
      </c>
      <c r="R66" s="10" t="str">
        <f t="shared" si="7"/>
        <v/>
      </c>
      <c r="S66" s="2" t="str">
        <f t="shared" si="9"/>
        <v>02-Apr</v>
      </c>
      <c r="T66" s="2" t="str">
        <f t="shared" si="10"/>
        <v>02-Apr</v>
      </c>
      <c r="U66" s="2" t="str">
        <f t="shared" si="2"/>
        <v>01-Apr</v>
      </c>
      <c r="V66" s="2" t="str">
        <f t="shared" si="3"/>
        <v>01-Apr</v>
      </c>
    </row>
    <row r="67" spans="1:22" x14ac:dyDescent="0.25">
      <c r="A67" s="1" t="s">
        <v>350</v>
      </c>
      <c r="B67" s="1" t="s">
        <v>15</v>
      </c>
      <c r="C67" s="1" t="s">
        <v>351</v>
      </c>
      <c r="D67" s="1" t="s">
        <v>352</v>
      </c>
      <c r="E67" s="4" t="s">
        <v>353</v>
      </c>
      <c r="F67" s="1" t="s">
        <v>293</v>
      </c>
      <c r="G67" s="1" t="s">
        <v>293</v>
      </c>
      <c r="H67" s="1" t="s">
        <v>354</v>
      </c>
      <c r="I67" s="1" t="s">
        <v>27</v>
      </c>
      <c r="J67" s="1">
        <v>100</v>
      </c>
      <c r="K67" s="1" t="s">
        <v>21</v>
      </c>
      <c r="L67" s="1"/>
      <c r="M67" s="1"/>
      <c r="N67" s="1">
        <v>0</v>
      </c>
      <c r="O67" s="10">
        <f t="shared" si="4"/>
        <v>0</v>
      </c>
      <c r="P67" s="10">
        <f t="shared" si="5"/>
        <v>2.3576388884976041E-2</v>
      </c>
      <c r="Q67" s="10">
        <f t="shared" si="6"/>
        <v>2.3576388884976041E-2</v>
      </c>
      <c r="R67" s="10" t="str">
        <f t="shared" si="7"/>
        <v/>
      </c>
      <c r="S67" s="2" t="str">
        <f t="shared" si="9"/>
        <v>02-Apr</v>
      </c>
      <c r="T67" s="2" t="str">
        <f t="shared" si="10"/>
        <v>02-Apr</v>
      </c>
      <c r="U67" s="2" t="str">
        <f t="shared" ref="U67:U130" si="11">CONCATENATE(LEFT(D67,2),"-",_xlfn.XLOOKUP(MID(D67,4,2),$AB$2:$AB$7,$AC$2:$AC$7," Date check",0,1))</f>
        <v>01-Apr</v>
      </c>
      <c r="V67" s="2" t="str">
        <f t="shared" ref="V67:V130" si="12">CONCATENATE(LEFT(E67,2),"-",_xlfn.XLOOKUP(MID(E67,4,2),$AB$2:$AB$7,$AC$2:$AC$7," Date check",0,1))</f>
        <v>01-Apr</v>
      </c>
    </row>
    <row r="68" spans="1:22" x14ac:dyDescent="0.25">
      <c r="A68" s="1" t="s">
        <v>355</v>
      </c>
      <c r="B68" s="1" t="s">
        <v>15</v>
      </c>
      <c r="C68" s="1" t="s">
        <v>356</v>
      </c>
      <c r="D68" s="1" t="s">
        <v>357</v>
      </c>
      <c r="E68" s="4" t="s">
        <v>358</v>
      </c>
      <c r="F68" s="1" t="s">
        <v>293</v>
      </c>
      <c r="G68" s="1" t="s">
        <v>293</v>
      </c>
      <c r="H68" s="1" t="s">
        <v>359</v>
      </c>
      <c r="I68" s="1" t="s">
        <v>27</v>
      </c>
      <c r="J68" s="1">
        <v>100</v>
      </c>
      <c r="K68" s="1" t="s">
        <v>21</v>
      </c>
      <c r="L68" s="1"/>
      <c r="M68" s="1"/>
      <c r="N68" s="1">
        <v>0</v>
      </c>
      <c r="O68" s="10">
        <f t="shared" ref="O68:O131" si="13">G68-F68</f>
        <v>0</v>
      </c>
      <c r="P68" s="10">
        <f t="shared" ref="P68:P131" si="14">IF(NOT(ISBLANK(E68)),E68-D68,"")</f>
        <v>3.3912037033587694E-3</v>
      </c>
      <c r="Q68" s="10">
        <f t="shared" ref="Q68:Q131" si="15">IF(AND(P68&gt;O68,P68&lt;&gt;0),P68-O68,"")</f>
        <v>3.3912037033587694E-3</v>
      </c>
      <c r="R68" s="10" t="str">
        <f t="shared" ref="R68:R131" si="16">IF(AND(O68&gt;P68,P68&lt;&gt;0),O68-P68,"")</f>
        <v/>
      </c>
      <c r="S68" s="2" t="str">
        <f t="shared" si="9"/>
        <v>02-Apr</v>
      </c>
      <c r="T68" s="2" t="str">
        <f t="shared" si="10"/>
        <v>02-Apr</v>
      </c>
      <c r="U68" s="2" t="str">
        <f t="shared" si="11"/>
        <v>01-Apr</v>
      </c>
      <c r="V68" s="2" t="str">
        <f t="shared" si="12"/>
        <v>01-Apr</v>
      </c>
    </row>
    <row r="69" spans="1:22" x14ac:dyDescent="0.25">
      <c r="A69" s="1" t="s">
        <v>360</v>
      </c>
      <c r="B69" s="1" t="s">
        <v>15</v>
      </c>
      <c r="C69" s="1" t="s">
        <v>361</v>
      </c>
      <c r="D69" s="1" t="s">
        <v>362</v>
      </c>
      <c r="E69" s="4" t="s">
        <v>363</v>
      </c>
      <c r="F69" s="1" t="s">
        <v>293</v>
      </c>
      <c r="G69" s="1" t="s">
        <v>293</v>
      </c>
      <c r="H69" s="1" t="s">
        <v>364</v>
      </c>
      <c r="I69" s="1" t="s">
        <v>27</v>
      </c>
      <c r="J69" s="1">
        <v>100</v>
      </c>
      <c r="K69" s="1" t="s">
        <v>21</v>
      </c>
      <c r="L69" s="1"/>
      <c r="M69" s="1"/>
      <c r="N69" s="1">
        <v>0</v>
      </c>
      <c r="O69" s="10">
        <f t="shared" si="13"/>
        <v>0</v>
      </c>
      <c r="P69" s="10">
        <f t="shared" si="14"/>
        <v>2.1666666667442769E-2</v>
      </c>
      <c r="Q69" s="10">
        <f t="shared" si="15"/>
        <v>2.1666666667442769E-2</v>
      </c>
      <c r="R69" s="10" t="str">
        <f t="shared" si="16"/>
        <v/>
      </c>
      <c r="S69" s="2" t="str">
        <f t="shared" si="9"/>
        <v>02-Apr</v>
      </c>
      <c r="T69" s="2" t="str">
        <f t="shared" si="10"/>
        <v>02-Apr</v>
      </c>
      <c r="U69" s="2" t="str">
        <f t="shared" si="11"/>
        <v>01-Apr</v>
      </c>
      <c r="V69" s="2" t="str">
        <f t="shared" si="12"/>
        <v>01-Apr</v>
      </c>
    </row>
    <row r="70" spans="1:22" x14ac:dyDescent="0.25">
      <c r="A70" s="1" t="s">
        <v>365</v>
      </c>
      <c r="B70" s="1" t="s">
        <v>15</v>
      </c>
      <c r="C70" s="1" t="s">
        <v>366</v>
      </c>
      <c r="D70" s="1" t="s">
        <v>367</v>
      </c>
      <c r="E70" s="4" t="s">
        <v>368</v>
      </c>
      <c r="F70" s="1" t="s">
        <v>293</v>
      </c>
      <c r="G70" s="1" t="s">
        <v>293</v>
      </c>
      <c r="H70" s="1" t="s">
        <v>369</v>
      </c>
      <c r="I70" s="1" t="s">
        <v>27</v>
      </c>
      <c r="J70" s="1">
        <v>100</v>
      </c>
      <c r="K70" s="1" t="s">
        <v>21</v>
      </c>
      <c r="L70" s="1"/>
      <c r="M70" s="1"/>
      <c r="N70" s="1">
        <v>0</v>
      </c>
      <c r="O70" s="10">
        <f t="shared" si="13"/>
        <v>0</v>
      </c>
      <c r="P70" s="10">
        <f t="shared" si="14"/>
        <v>2.2453703699284233E-2</v>
      </c>
      <c r="Q70" s="10">
        <f t="shared" si="15"/>
        <v>2.2453703699284233E-2</v>
      </c>
      <c r="R70" s="10" t="str">
        <f t="shared" si="16"/>
        <v/>
      </c>
      <c r="S70" s="2" t="str">
        <f t="shared" si="9"/>
        <v>02-Apr</v>
      </c>
      <c r="T70" s="2" t="str">
        <f t="shared" si="10"/>
        <v>02-Apr</v>
      </c>
      <c r="U70" s="2" t="str">
        <f t="shared" si="11"/>
        <v>01-Apr</v>
      </c>
      <c r="V70" s="2" t="str">
        <f t="shared" si="12"/>
        <v>01-Apr</v>
      </c>
    </row>
    <row r="71" spans="1:22" x14ac:dyDescent="0.25">
      <c r="A71" s="1" t="s">
        <v>370</v>
      </c>
      <c r="B71" s="1" t="s">
        <v>15</v>
      </c>
      <c r="C71" s="1" t="s">
        <v>371</v>
      </c>
      <c r="D71" s="1" t="s">
        <v>372</v>
      </c>
      <c r="E71" s="4" t="s">
        <v>373</v>
      </c>
      <c r="F71" s="1" t="s">
        <v>293</v>
      </c>
      <c r="G71" s="1" t="s">
        <v>293</v>
      </c>
      <c r="H71" s="1" t="s">
        <v>374</v>
      </c>
      <c r="I71" s="1" t="s">
        <v>27</v>
      </c>
      <c r="J71" s="1">
        <v>100</v>
      </c>
      <c r="K71" s="1" t="s">
        <v>21</v>
      </c>
      <c r="L71" s="1"/>
      <c r="M71" s="1"/>
      <c r="N71" s="1">
        <v>0</v>
      </c>
      <c r="O71" s="10">
        <f t="shared" si="13"/>
        <v>0</v>
      </c>
      <c r="P71" s="10">
        <f t="shared" si="14"/>
        <v>2.1412037021946162E-3</v>
      </c>
      <c r="Q71" s="10">
        <f t="shared" si="15"/>
        <v>2.1412037021946162E-3</v>
      </c>
      <c r="R71" s="10" t="str">
        <f t="shared" si="16"/>
        <v/>
      </c>
      <c r="S71" s="2" t="str">
        <f t="shared" ref="S71:S134" si="17">CONCATENATE(LEFT(F71,2),"-",_xlfn.XLOOKUP(MID(F71,4,2),$AB$2:$AB$7,$AC$2:$AC$7," Date check",0,1))</f>
        <v>02-Apr</v>
      </c>
      <c r="T71" s="2" t="str">
        <f t="shared" ref="T71:T134" si="18">CONCATENATE(LEFT(G71,2),"-",_xlfn.XLOOKUP(MID(G71,4,2),$AB$2:$AB$7,$AC$2:$AC$7," Date check",0,1))</f>
        <v>02-Apr</v>
      </c>
      <c r="U71" s="2" t="str">
        <f t="shared" si="11"/>
        <v>01-Apr</v>
      </c>
      <c r="V71" s="2" t="str">
        <f t="shared" si="12"/>
        <v>01-Apr</v>
      </c>
    </row>
    <row r="72" spans="1:22" x14ac:dyDescent="0.25">
      <c r="A72" s="1" t="s">
        <v>375</v>
      </c>
      <c r="B72" s="1" t="s">
        <v>15</v>
      </c>
      <c r="C72" s="1" t="s">
        <v>376</v>
      </c>
      <c r="D72" s="1" t="s">
        <v>377</v>
      </c>
      <c r="E72" s="4" t="s">
        <v>378</v>
      </c>
      <c r="F72" s="1" t="s">
        <v>293</v>
      </c>
      <c r="G72" s="1" t="s">
        <v>293</v>
      </c>
      <c r="H72" s="1" t="s">
        <v>379</v>
      </c>
      <c r="I72" s="1" t="s">
        <v>27</v>
      </c>
      <c r="J72" s="1">
        <v>100</v>
      </c>
      <c r="K72" s="1" t="s">
        <v>21</v>
      </c>
      <c r="L72" s="1"/>
      <c r="M72" s="1"/>
      <c r="N72" s="1">
        <v>0</v>
      </c>
      <c r="O72" s="10">
        <f t="shared" si="13"/>
        <v>0</v>
      </c>
      <c r="P72" s="10">
        <f t="shared" si="14"/>
        <v>2.028935185080627E-2</v>
      </c>
      <c r="Q72" s="10">
        <f t="shared" si="15"/>
        <v>2.028935185080627E-2</v>
      </c>
      <c r="R72" s="10" t="str">
        <f t="shared" si="16"/>
        <v/>
      </c>
      <c r="S72" s="2" t="str">
        <f t="shared" si="17"/>
        <v>02-Apr</v>
      </c>
      <c r="T72" s="2" t="str">
        <f t="shared" si="18"/>
        <v>02-Apr</v>
      </c>
      <c r="U72" s="2" t="str">
        <f t="shared" si="11"/>
        <v>01-Apr</v>
      </c>
      <c r="V72" s="2" t="str">
        <f t="shared" si="12"/>
        <v>01-Apr</v>
      </c>
    </row>
    <row r="73" spans="1:22" x14ac:dyDescent="0.25">
      <c r="A73" s="1" t="s">
        <v>380</v>
      </c>
      <c r="B73" s="1" t="s">
        <v>15</v>
      </c>
      <c r="C73" s="1" t="s">
        <v>381</v>
      </c>
      <c r="D73" s="1" t="s">
        <v>382</v>
      </c>
      <c r="E73" s="4" t="s">
        <v>383</v>
      </c>
      <c r="F73" s="1" t="s">
        <v>293</v>
      </c>
      <c r="G73" s="1" t="s">
        <v>293</v>
      </c>
      <c r="H73" s="1" t="s">
        <v>384</v>
      </c>
      <c r="I73" s="1" t="s">
        <v>27</v>
      </c>
      <c r="J73" s="1">
        <v>100</v>
      </c>
      <c r="K73" s="1" t="s">
        <v>21</v>
      </c>
      <c r="L73" s="1"/>
      <c r="M73" s="1"/>
      <c r="N73" s="1">
        <v>0</v>
      </c>
      <c r="O73" s="10">
        <f t="shared" si="13"/>
        <v>0</v>
      </c>
      <c r="P73" s="10">
        <f t="shared" si="14"/>
        <v>2.4039351854298729E-2</v>
      </c>
      <c r="Q73" s="10">
        <f t="shared" si="15"/>
        <v>2.4039351854298729E-2</v>
      </c>
      <c r="R73" s="10" t="str">
        <f t="shared" si="16"/>
        <v/>
      </c>
      <c r="S73" s="2" t="str">
        <f t="shared" si="17"/>
        <v>02-Apr</v>
      </c>
      <c r="T73" s="2" t="str">
        <f t="shared" si="18"/>
        <v>02-Apr</v>
      </c>
      <c r="U73" s="2" t="str">
        <f t="shared" si="11"/>
        <v>01-Apr</v>
      </c>
      <c r="V73" s="2" t="str">
        <f t="shared" si="12"/>
        <v>01-Apr</v>
      </c>
    </row>
    <row r="74" spans="1:22" x14ac:dyDescent="0.25">
      <c r="A74" s="1" t="s">
        <v>385</v>
      </c>
      <c r="B74" s="1" t="s">
        <v>15</v>
      </c>
      <c r="C74" s="1" t="s">
        <v>386</v>
      </c>
      <c r="D74" s="1" t="s">
        <v>387</v>
      </c>
      <c r="E74" s="4" t="s">
        <v>388</v>
      </c>
      <c r="F74" s="1" t="s">
        <v>293</v>
      </c>
      <c r="G74" s="1" t="s">
        <v>293</v>
      </c>
      <c r="H74" s="1" t="s">
        <v>389</v>
      </c>
      <c r="I74" s="1" t="s">
        <v>27</v>
      </c>
      <c r="J74" s="1">
        <v>100</v>
      </c>
      <c r="K74" s="1" t="s">
        <v>21</v>
      </c>
      <c r="L74" s="1"/>
      <c r="M74" s="1"/>
      <c r="N74" s="1">
        <v>0</v>
      </c>
      <c r="O74" s="10">
        <f t="shared" si="13"/>
        <v>0</v>
      </c>
      <c r="P74" s="10">
        <f t="shared" si="14"/>
        <v>1.0416666664241347E-2</v>
      </c>
      <c r="Q74" s="10">
        <f t="shared" si="15"/>
        <v>1.0416666664241347E-2</v>
      </c>
      <c r="R74" s="10" t="str">
        <f t="shared" si="16"/>
        <v/>
      </c>
      <c r="S74" s="2" t="str">
        <f t="shared" si="17"/>
        <v>02-Apr</v>
      </c>
      <c r="T74" s="2" t="str">
        <f t="shared" si="18"/>
        <v>02-Apr</v>
      </c>
      <c r="U74" s="2" t="str">
        <f t="shared" si="11"/>
        <v>30-Mar</v>
      </c>
      <c r="V74" s="2" t="str">
        <f t="shared" si="12"/>
        <v>30-Mar</v>
      </c>
    </row>
    <row r="75" spans="1:22" x14ac:dyDescent="0.25">
      <c r="A75" s="1" t="s">
        <v>390</v>
      </c>
      <c r="B75" s="1" t="s">
        <v>15</v>
      </c>
      <c r="C75" s="1" t="s">
        <v>391</v>
      </c>
      <c r="D75" s="1" t="s">
        <v>392</v>
      </c>
      <c r="E75" s="4" t="s">
        <v>393</v>
      </c>
      <c r="F75" s="1" t="s">
        <v>293</v>
      </c>
      <c r="G75" s="1" t="s">
        <v>293</v>
      </c>
      <c r="H75" s="1" t="s">
        <v>394</v>
      </c>
      <c r="I75" s="1" t="s">
        <v>27</v>
      </c>
      <c r="J75" s="1">
        <v>100</v>
      </c>
      <c r="K75" s="1" t="s">
        <v>21</v>
      </c>
      <c r="L75" s="1"/>
      <c r="M75" s="1"/>
      <c r="N75" s="1">
        <v>0</v>
      </c>
      <c r="O75" s="10">
        <f t="shared" si="13"/>
        <v>0</v>
      </c>
      <c r="P75" s="10">
        <f t="shared" si="14"/>
        <v>1.273148154723458E-4</v>
      </c>
      <c r="Q75" s="10">
        <f t="shared" si="15"/>
        <v>1.273148154723458E-4</v>
      </c>
      <c r="R75" s="10" t="str">
        <f t="shared" si="16"/>
        <v/>
      </c>
      <c r="S75" s="2" t="str">
        <f t="shared" si="17"/>
        <v>02-Apr</v>
      </c>
      <c r="T75" s="2" t="str">
        <f t="shared" si="18"/>
        <v>02-Apr</v>
      </c>
      <c r="U75" s="2" t="str">
        <f t="shared" si="11"/>
        <v>03-Apr</v>
      </c>
      <c r="V75" s="2" t="str">
        <f t="shared" si="12"/>
        <v>03-Apr</v>
      </c>
    </row>
    <row r="76" spans="1:22" x14ac:dyDescent="0.25">
      <c r="A76" s="1" t="s">
        <v>395</v>
      </c>
      <c r="B76" s="1" t="s">
        <v>15</v>
      </c>
      <c r="C76" s="1" t="s">
        <v>396</v>
      </c>
      <c r="D76" s="1" t="s">
        <v>397</v>
      </c>
      <c r="E76" s="4" t="s">
        <v>398</v>
      </c>
      <c r="F76" s="1" t="s">
        <v>293</v>
      </c>
      <c r="G76" s="1" t="s">
        <v>293</v>
      </c>
      <c r="H76" s="1" t="s">
        <v>399</v>
      </c>
      <c r="I76" s="1" t="s">
        <v>27</v>
      </c>
      <c r="J76" s="1">
        <v>100</v>
      </c>
      <c r="K76" s="1" t="s">
        <v>21</v>
      </c>
      <c r="L76" s="1"/>
      <c r="M76" s="1"/>
      <c r="N76" s="1">
        <v>0</v>
      </c>
      <c r="O76" s="10">
        <f t="shared" si="13"/>
        <v>0</v>
      </c>
      <c r="P76" s="10">
        <f t="shared" si="14"/>
        <v>2.5393518517375924E-2</v>
      </c>
      <c r="Q76" s="10">
        <f t="shared" si="15"/>
        <v>2.5393518517375924E-2</v>
      </c>
      <c r="R76" s="10" t="str">
        <f t="shared" si="16"/>
        <v/>
      </c>
      <c r="S76" s="2" t="str">
        <f t="shared" si="17"/>
        <v>02-Apr</v>
      </c>
      <c r="T76" s="2" t="str">
        <f t="shared" si="18"/>
        <v>02-Apr</v>
      </c>
      <c r="U76" s="2" t="str">
        <f t="shared" si="11"/>
        <v>01-Apr</v>
      </c>
      <c r="V76" s="2" t="str">
        <f t="shared" si="12"/>
        <v>01-Apr</v>
      </c>
    </row>
    <row r="77" spans="1:22" x14ac:dyDescent="0.25">
      <c r="A77" s="1" t="s">
        <v>400</v>
      </c>
      <c r="B77" s="1" t="s">
        <v>15</v>
      </c>
      <c r="C77" s="1" t="s">
        <v>401</v>
      </c>
      <c r="D77" s="1" t="s">
        <v>402</v>
      </c>
      <c r="E77" s="4" t="s">
        <v>403</v>
      </c>
      <c r="F77" s="1" t="s">
        <v>293</v>
      </c>
      <c r="G77" s="1" t="s">
        <v>293</v>
      </c>
      <c r="H77" s="1" t="s">
        <v>404</v>
      </c>
      <c r="I77" s="1" t="s">
        <v>27</v>
      </c>
      <c r="J77" s="1">
        <v>100</v>
      </c>
      <c r="K77" s="1" t="s">
        <v>21</v>
      </c>
      <c r="L77" s="1"/>
      <c r="M77" s="1"/>
      <c r="N77" s="1">
        <v>0</v>
      </c>
      <c r="O77" s="10">
        <f t="shared" si="13"/>
        <v>0</v>
      </c>
      <c r="P77" s="10">
        <f t="shared" si="14"/>
        <v>1.8749999995634425E-2</v>
      </c>
      <c r="Q77" s="10">
        <f t="shared" si="15"/>
        <v>1.8749999995634425E-2</v>
      </c>
      <c r="R77" s="10" t="str">
        <f t="shared" si="16"/>
        <v/>
      </c>
      <c r="S77" s="2" t="str">
        <f t="shared" si="17"/>
        <v>02-Apr</v>
      </c>
      <c r="T77" s="2" t="str">
        <f t="shared" si="18"/>
        <v>02-Apr</v>
      </c>
      <c r="U77" s="2" t="str">
        <f t="shared" si="11"/>
        <v>01-Apr</v>
      </c>
      <c r="V77" s="2" t="str">
        <f t="shared" si="12"/>
        <v>01-Apr</v>
      </c>
    </row>
    <row r="78" spans="1:22" x14ac:dyDescent="0.25">
      <c r="A78" s="1" t="s">
        <v>405</v>
      </c>
      <c r="B78" s="1" t="s">
        <v>15</v>
      </c>
      <c r="C78" s="1" t="s">
        <v>406</v>
      </c>
      <c r="D78" s="1" t="s">
        <v>407</v>
      </c>
      <c r="E78" s="4" t="s">
        <v>408</v>
      </c>
      <c r="F78" s="1" t="s">
        <v>293</v>
      </c>
      <c r="G78" s="1" t="s">
        <v>293</v>
      </c>
      <c r="H78" s="1" t="s">
        <v>132</v>
      </c>
      <c r="I78" s="1" t="s">
        <v>27</v>
      </c>
      <c r="J78" s="1">
        <v>100</v>
      </c>
      <c r="K78" s="1" t="s">
        <v>21</v>
      </c>
      <c r="L78" s="1"/>
      <c r="M78" s="1"/>
      <c r="N78" s="1">
        <v>0</v>
      </c>
      <c r="O78" s="10">
        <f t="shared" si="13"/>
        <v>0</v>
      </c>
      <c r="P78" s="10">
        <f t="shared" si="14"/>
        <v>8.101852290565148E-5</v>
      </c>
      <c r="Q78" s="10">
        <f t="shared" si="15"/>
        <v>8.101852290565148E-5</v>
      </c>
      <c r="R78" s="10" t="str">
        <f t="shared" si="16"/>
        <v/>
      </c>
      <c r="S78" s="2" t="str">
        <f t="shared" si="17"/>
        <v>02-Apr</v>
      </c>
      <c r="T78" s="2" t="str">
        <f t="shared" si="18"/>
        <v>02-Apr</v>
      </c>
      <c r="U78" s="2" t="str">
        <f t="shared" si="11"/>
        <v>31-Mar</v>
      </c>
      <c r="V78" s="2" t="str">
        <f t="shared" si="12"/>
        <v>31-Mar</v>
      </c>
    </row>
    <row r="79" spans="1:22" x14ac:dyDescent="0.25">
      <c r="A79" s="1" t="s">
        <v>409</v>
      </c>
      <c r="B79" s="1" t="s">
        <v>15</v>
      </c>
      <c r="C79" s="1" t="s">
        <v>410</v>
      </c>
      <c r="D79" s="1" t="s">
        <v>411</v>
      </c>
      <c r="E79" s="4" t="s">
        <v>412</v>
      </c>
      <c r="F79" s="1" t="s">
        <v>413</v>
      </c>
      <c r="G79" s="1" t="s">
        <v>413</v>
      </c>
      <c r="H79" s="1" t="s">
        <v>414</v>
      </c>
      <c r="I79" s="1" t="s">
        <v>27</v>
      </c>
      <c r="J79" s="1">
        <v>100</v>
      </c>
      <c r="K79" s="1" t="s">
        <v>21</v>
      </c>
      <c r="L79" s="1"/>
      <c r="M79" s="1"/>
      <c r="N79" s="1">
        <v>0</v>
      </c>
      <c r="O79" s="10">
        <f t="shared" si="13"/>
        <v>0</v>
      </c>
      <c r="P79" s="10">
        <f t="shared" si="14"/>
        <v>9.2592592409346253E-5</v>
      </c>
      <c r="Q79" s="10">
        <f t="shared" si="15"/>
        <v>9.2592592409346253E-5</v>
      </c>
      <c r="R79" s="10" t="str">
        <f t="shared" si="16"/>
        <v/>
      </c>
      <c r="S79" s="2" t="str">
        <f t="shared" si="17"/>
        <v>05-Apr</v>
      </c>
      <c r="T79" s="2" t="str">
        <f t="shared" si="18"/>
        <v>05-Apr</v>
      </c>
      <c r="U79" s="2" t="str">
        <f t="shared" si="11"/>
        <v>06-Apr</v>
      </c>
      <c r="V79" s="2" t="str">
        <f t="shared" si="12"/>
        <v>06-Apr</v>
      </c>
    </row>
    <row r="80" spans="1:22" x14ac:dyDescent="0.25">
      <c r="A80" s="1" t="s">
        <v>415</v>
      </c>
      <c r="B80" s="1" t="s">
        <v>15</v>
      </c>
      <c r="C80" s="1" t="s">
        <v>416</v>
      </c>
      <c r="D80" s="1" t="s">
        <v>417</v>
      </c>
      <c r="E80" s="4" t="s">
        <v>418</v>
      </c>
      <c r="F80" s="1" t="s">
        <v>413</v>
      </c>
      <c r="G80" s="1" t="s">
        <v>413</v>
      </c>
      <c r="H80" s="1" t="s">
        <v>419</v>
      </c>
      <c r="I80" s="1" t="s">
        <v>27</v>
      </c>
      <c r="J80" s="1">
        <v>100</v>
      </c>
      <c r="K80" s="1" t="s">
        <v>21</v>
      </c>
      <c r="L80" s="1"/>
      <c r="M80" s="1"/>
      <c r="N80" s="1">
        <v>0</v>
      </c>
      <c r="O80" s="10">
        <f t="shared" si="13"/>
        <v>0</v>
      </c>
      <c r="P80" s="10">
        <f t="shared" si="14"/>
        <v>4.6296292566694319E-5</v>
      </c>
      <c r="Q80" s="10">
        <f t="shared" si="15"/>
        <v>4.6296292566694319E-5</v>
      </c>
      <c r="R80" s="10" t="str">
        <f t="shared" si="16"/>
        <v/>
      </c>
      <c r="S80" s="2" t="str">
        <f t="shared" si="17"/>
        <v>05-Apr</v>
      </c>
      <c r="T80" s="2" t="str">
        <f t="shared" si="18"/>
        <v>05-Apr</v>
      </c>
      <c r="U80" s="2" t="str">
        <f t="shared" si="11"/>
        <v>31-Mar</v>
      </c>
      <c r="V80" s="2" t="str">
        <f t="shared" si="12"/>
        <v>31-Mar</v>
      </c>
    </row>
    <row r="81" spans="1:22" x14ac:dyDescent="0.25">
      <c r="A81" s="1" t="s">
        <v>420</v>
      </c>
      <c r="B81" s="1" t="s">
        <v>15</v>
      </c>
      <c r="C81" s="1" t="s">
        <v>421</v>
      </c>
      <c r="D81" s="1" t="s">
        <v>422</v>
      </c>
      <c r="E81" s="4" t="s">
        <v>423</v>
      </c>
      <c r="F81" s="1" t="s">
        <v>413</v>
      </c>
      <c r="G81" s="1" t="s">
        <v>413</v>
      </c>
      <c r="H81" s="1" t="s">
        <v>424</v>
      </c>
      <c r="I81" s="1" t="s">
        <v>27</v>
      </c>
      <c r="J81" s="1">
        <v>100</v>
      </c>
      <c r="K81" s="1" t="s">
        <v>21</v>
      </c>
      <c r="L81" s="1"/>
      <c r="M81" s="1"/>
      <c r="N81" s="1">
        <v>0</v>
      </c>
      <c r="O81" s="10">
        <f t="shared" si="13"/>
        <v>0</v>
      </c>
      <c r="P81" s="10">
        <f t="shared" si="14"/>
        <v>9.2592592409346253E-5</v>
      </c>
      <c r="Q81" s="10">
        <f t="shared" si="15"/>
        <v>9.2592592409346253E-5</v>
      </c>
      <c r="R81" s="10" t="str">
        <f t="shared" si="16"/>
        <v/>
      </c>
      <c r="S81" s="2" t="str">
        <f t="shared" si="17"/>
        <v>05-Apr</v>
      </c>
      <c r="T81" s="2" t="str">
        <f t="shared" si="18"/>
        <v>05-Apr</v>
      </c>
      <c r="U81" s="2" t="str">
        <f t="shared" si="11"/>
        <v>06-Apr</v>
      </c>
      <c r="V81" s="2" t="str">
        <f t="shared" si="12"/>
        <v>06-Apr</v>
      </c>
    </row>
    <row r="82" spans="1:22" x14ac:dyDescent="0.25">
      <c r="A82" s="1" t="s">
        <v>425</v>
      </c>
      <c r="B82" s="1" t="s">
        <v>15</v>
      </c>
      <c r="C82" s="1" t="s">
        <v>426</v>
      </c>
      <c r="D82" s="1" t="s">
        <v>427</v>
      </c>
      <c r="E82" s="4" t="s">
        <v>428</v>
      </c>
      <c r="F82" s="1" t="s">
        <v>18</v>
      </c>
      <c r="G82" s="1" t="s">
        <v>18</v>
      </c>
      <c r="H82" s="1" t="s">
        <v>429</v>
      </c>
      <c r="I82" s="1" t="s">
        <v>27</v>
      </c>
      <c r="J82" s="1">
        <v>100</v>
      </c>
      <c r="K82" s="1" t="s">
        <v>21</v>
      </c>
      <c r="L82" s="1"/>
      <c r="M82" s="1"/>
      <c r="N82" s="1">
        <v>0</v>
      </c>
      <c r="O82" s="10">
        <f t="shared" si="13"/>
        <v>0</v>
      </c>
      <c r="P82" s="10">
        <f t="shared" si="14"/>
        <v>3.4212847222224809</v>
      </c>
      <c r="Q82" s="10">
        <f t="shared" si="15"/>
        <v>3.4212847222224809</v>
      </c>
      <c r="R82" s="10" t="str">
        <f t="shared" si="16"/>
        <v/>
      </c>
      <c r="S82" s="2" t="str">
        <f t="shared" si="17"/>
        <v>26-Mar</v>
      </c>
      <c r="T82" s="2" t="str">
        <f t="shared" si="18"/>
        <v>26-Mar</v>
      </c>
      <c r="U82" s="2" t="str">
        <f t="shared" si="11"/>
        <v>26-Mar</v>
      </c>
      <c r="V82" s="2" t="str">
        <f t="shared" si="12"/>
        <v>30-Mar</v>
      </c>
    </row>
    <row r="83" spans="1:22" x14ac:dyDescent="0.25">
      <c r="A83" s="1" t="s">
        <v>430</v>
      </c>
      <c r="B83" s="1" t="s">
        <v>15</v>
      </c>
      <c r="C83" s="1" t="s">
        <v>431</v>
      </c>
      <c r="D83" s="1" t="s">
        <v>432</v>
      </c>
      <c r="E83" s="4" t="s">
        <v>433</v>
      </c>
      <c r="F83" s="1" t="s">
        <v>43</v>
      </c>
      <c r="G83" s="1" t="s">
        <v>43</v>
      </c>
      <c r="H83" s="1" t="s">
        <v>434</v>
      </c>
      <c r="I83" s="1" t="s">
        <v>27</v>
      </c>
      <c r="J83" s="1">
        <v>100</v>
      </c>
      <c r="K83" s="1" t="s">
        <v>21</v>
      </c>
      <c r="L83" s="1"/>
      <c r="M83" s="1"/>
      <c r="N83" s="1">
        <v>0</v>
      </c>
      <c r="O83" s="10">
        <f t="shared" si="13"/>
        <v>0</v>
      </c>
      <c r="P83" s="10">
        <f t="shared" si="14"/>
        <v>1.1085300925915362</v>
      </c>
      <c r="Q83" s="10">
        <f t="shared" si="15"/>
        <v>1.1085300925915362</v>
      </c>
      <c r="R83" s="10" t="str">
        <f t="shared" si="16"/>
        <v/>
      </c>
      <c r="S83" s="2" t="str">
        <f t="shared" si="17"/>
        <v>30-Mar</v>
      </c>
      <c r="T83" s="2" t="str">
        <f t="shared" si="18"/>
        <v>30-Mar</v>
      </c>
      <c r="U83" s="2" t="str">
        <f t="shared" si="11"/>
        <v>30-Mar</v>
      </c>
      <c r="V83" s="2" t="str">
        <f t="shared" si="12"/>
        <v>31-Mar</v>
      </c>
    </row>
    <row r="84" spans="1:22" x14ac:dyDescent="0.25">
      <c r="A84" s="1" t="s">
        <v>435</v>
      </c>
      <c r="B84" s="1" t="s">
        <v>15</v>
      </c>
      <c r="C84" s="1" t="s">
        <v>436</v>
      </c>
      <c r="D84" s="1" t="s">
        <v>437</v>
      </c>
      <c r="E84" s="4" t="s">
        <v>438</v>
      </c>
      <c r="F84" s="1" t="s">
        <v>43</v>
      </c>
      <c r="G84" s="1" t="s">
        <v>43</v>
      </c>
      <c r="H84" s="1" t="s">
        <v>439</v>
      </c>
      <c r="I84" s="1" t="s">
        <v>27</v>
      </c>
      <c r="J84" s="1">
        <v>100</v>
      </c>
      <c r="K84" s="1" t="s">
        <v>21</v>
      </c>
      <c r="L84" s="1"/>
      <c r="M84" s="1"/>
      <c r="N84" s="1">
        <v>0</v>
      </c>
      <c r="O84" s="10">
        <f t="shared" si="13"/>
        <v>0</v>
      </c>
      <c r="P84" s="10">
        <f t="shared" si="14"/>
        <v>1.0949305555550382</v>
      </c>
      <c r="Q84" s="10">
        <f t="shared" si="15"/>
        <v>1.0949305555550382</v>
      </c>
      <c r="R84" s="10" t="str">
        <f t="shared" si="16"/>
        <v/>
      </c>
      <c r="S84" s="2" t="str">
        <f t="shared" si="17"/>
        <v>30-Mar</v>
      </c>
      <c r="T84" s="2" t="str">
        <f t="shared" si="18"/>
        <v>30-Mar</v>
      </c>
      <c r="U84" s="2" t="str">
        <f t="shared" si="11"/>
        <v>30-Mar</v>
      </c>
      <c r="V84" s="2" t="str">
        <f t="shared" si="12"/>
        <v>31-Mar</v>
      </c>
    </row>
    <row r="85" spans="1:22" x14ac:dyDescent="0.25">
      <c r="A85" s="1" t="s">
        <v>440</v>
      </c>
      <c r="B85" s="1" t="s">
        <v>15</v>
      </c>
      <c r="C85" s="1" t="s">
        <v>441</v>
      </c>
      <c r="D85" s="1" t="s">
        <v>442</v>
      </c>
      <c r="E85" s="4" t="s">
        <v>443</v>
      </c>
      <c r="F85" s="1" t="s">
        <v>43</v>
      </c>
      <c r="G85" s="1" t="s">
        <v>43</v>
      </c>
      <c r="H85" s="1" t="s">
        <v>444</v>
      </c>
      <c r="I85" s="1" t="s">
        <v>27</v>
      </c>
      <c r="J85" s="1">
        <v>100</v>
      </c>
      <c r="K85" s="1" t="s">
        <v>21</v>
      </c>
      <c r="L85" s="1"/>
      <c r="M85" s="1"/>
      <c r="N85" s="1">
        <v>0</v>
      </c>
      <c r="O85" s="10">
        <f t="shared" si="13"/>
        <v>0</v>
      </c>
      <c r="P85" s="10">
        <f t="shared" si="14"/>
        <v>1.004629630187992E-2</v>
      </c>
      <c r="Q85" s="10">
        <f t="shared" si="15"/>
        <v>1.004629630187992E-2</v>
      </c>
      <c r="R85" s="10" t="str">
        <f t="shared" si="16"/>
        <v/>
      </c>
      <c r="S85" s="2" t="str">
        <f t="shared" si="17"/>
        <v>30-Mar</v>
      </c>
      <c r="T85" s="2" t="str">
        <f t="shared" si="18"/>
        <v>30-Mar</v>
      </c>
      <c r="U85" s="2" t="str">
        <f t="shared" si="11"/>
        <v>31-Mar</v>
      </c>
      <c r="V85" s="2" t="str">
        <f t="shared" si="12"/>
        <v>31-Mar</v>
      </c>
    </row>
    <row r="86" spans="1:22" x14ac:dyDescent="0.25">
      <c r="A86" s="1" t="s">
        <v>445</v>
      </c>
      <c r="B86" s="1" t="s">
        <v>15</v>
      </c>
      <c r="C86" s="1" t="s">
        <v>446</v>
      </c>
      <c r="D86" s="1" t="s">
        <v>447</v>
      </c>
      <c r="E86" s="4" t="s">
        <v>448</v>
      </c>
      <c r="F86" s="1" t="s">
        <v>49</v>
      </c>
      <c r="G86" s="1" t="s">
        <v>49</v>
      </c>
      <c r="H86" s="1" t="s">
        <v>449</v>
      </c>
      <c r="I86" s="1" t="s">
        <v>27</v>
      </c>
      <c r="J86" s="1">
        <v>100</v>
      </c>
      <c r="K86" s="1" t="s">
        <v>21</v>
      </c>
      <c r="L86" s="1"/>
      <c r="M86" s="1"/>
      <c r="N86" s="1">
        <v>0</v>
      </c>
      <c r="O86" s="10">
        <f t="shared" si="13"/>
        <v>0</v>
      </c>
      <c r="P86" s="10">
        <f t="shared" si="14"/>
        <v>1.1149074074055534</v>
      </c>
      <c r="Q86" s="10">
        <f t="shared" si="15"/>
        <v>1.1149074074055534</v>
      </c>
      <c r="R86" s="10" t="str">
        <f t="shared" si="16"/>
        <v/>
      </c>
      <c r="S86" s="2" t="str">
        <f t="shared" si="17"/>
        <v>30-Mar</v>
      </c>
      <c r="T86" s="2" t="str">
        <f t="shared" si="18"/>
        <v>30-Mar</v>
      </c>
      <c r="U86" s="2" t="str">
        <f t="shared" si="11"/>
        <v>30-Mar</v>
      </c>
      <c r="V86" s="2" t="str">
        <f t="shared" si="12"/>
        <v>31-Mar</v>
      </c>
    </row>
    <row r="87" spans="1:22" x14ac:dyDescent="0.25">
      <c r="A87" s="1" t="s">
        <v>450</v>
      </c>
      <c r="B87" s="1" t="s">
        <v>15</v>
      </c>
      <c r="C87" s="1" t="s">
        <v>451</v>
      </c>
      <c r="D87" s="1" t="s">
        <v>452</v>
      </c>
      <c r="E87" s="4" t="s">
        <v>453</v>
      </c>
      <c r="F87" s="1" t="s">
        <v>454</v>
      </c>
      <c r="G87" s="1" t="s">
        <v>454</v>
      </c>
      <c r="H87" s="1" t="s">
        <v>455</v>
      </c>
      <c r="I87" s="1" t="s">
        <v>27</v>
      </c>
      <c r="J87" s="1">
        <v>100</v>
      </c>
      <c r="K87" s="1" t="s">
        <v>21</v>
      </c>
      <c r="L87" s="1"/>
      <c r="M87" s="1"/>
      <c r="N87" s="1">
        <v>0</v>
      </c>
      <c r="O87" s="10">
        <f t="shared" si="13"/>
        <v>0</v>
      </c>
      <c r="P87" s="10">
        <f t="shared" si="14"/>
        <v>5.7870369346346706E-5</v>
      </c>
      <c r="Q87" s="10">
        <f t="shared" si="15"/>
        <v>5.7870369346346706E-5</v>
      </c>
      <c r="R87" s="10" t="str">
        <f t="shared" si="16"/>
        <v/>
      </c>
      <c r="S87" s="2" t="str">
        <f t="shared" si="17"/>
        <v>31-Mar</v>
      </c>
      <c r="T87" s="2" t="str">
        <f t="shared" si="18"/>
        <v>31-Mar</v>
      </c>
      <c r="U87" s="2" t="str">
        <f t="shared" si="11"/>
        <v>30-Mar</v>
      </c>
      <c r="V87" s="2" t="str">
        <f t="shared" si="12"/>
        <v>30-Mar</v>
      </c>
    </row>
    <row r="88" spans="1:22" x14ac:dyDescent="0.25">
      <c r="A88" s="1" t="s">
        <v>456</v>
      </c>
      <c r="B88" s="1" t="s">
        <v>15</v>
      </c>
      <c r="C88" s="1" t="s">
        <v>457</v>
      </c>
      <c r="D88" s="1" t="s">
        <v>458</v>
      </c>
      <c r="E88" s="4" t="s">
        <v>459</v>
      </c>
      <c r="F88" s="1" t="s">
        <v>70</v>
      </c>
      <c r="G88" s="1" t="s">
        <v>70</v>
      </c>
      <c r="H88" s="1" t="s">
        <v>460</v>
      </c>
      <c r="I88" s="1" t="s">
        <v>27</v>
      </c>
      <c r="J88" s="1">
        <v>100</v>
      </c>
      <c r="K88" s="1" t="s">
        <v>21</v>
      </c>
      <c r="L88" s="1"/>
      <c r="M88" s="1"/>
      <c r="N88" s="1">
        <v>0</v>
      </c>
      <c r="O88" s="10">
        <f t="shared" si="13"/>
        <v>0</v>
      </c>
      <c r="P88" s="10">
        <f t="shared" si="14"/>
        <v>2.9976851801620796E-3</v>
      </c>
      <c r="Q88" s="10">
        <f t="shared" si="15"/>
        <v>2.9976851801620796E-3</v>
      </c>
      <c r="R88" s="10" t="str">
        <f t="shared" si="16"/>
        <v/>
      </c>
      <c r="S88" s="2" t="str">
        <f t="shared" si="17"/>
        <v>31-Mar</v>
      </c>
      <c r="T88" s="2" t="str">
        <f t="shared" si="18"/>
        <v>31-Mar</v>
      </c>
      <c r="U88" s="2" t="str">
        <f t="shared" si="11"/>
        <v>31-Mar</v>
      </c>
      <c r="V88" s="2" t="str">
        <f t="shared" si="12"/>
        <v>31-Mar</v>
      </c>
    </row>
    <row r="89" spans="1:22" x14ac:dyDescent="0.25">
      <c r="A89" s="1" t="s">
        <v>461</v>
      </c>
      <c r="B89" s="1" t="s">
        <v>15</v>
      </c>
      <c r="C89" s="1" t="s">
        <v>462</v>
      </c>
      <c r="D89" s="1" t="s">
        <v>463</v>
      </c>
      <c r="E89" s="4" t="s">
        <v>464</v>
      </c>
      <c r="F89" s="1" t="s">
        <v>70</v>
      </c>
      <c r="G89" s="1" t="s">
        <v>70</v>
      </c>
      <c r="H89" s="1" t="s">
        <v>465</v>
      </c>
      <c r="I89" s="1" t="s">
        <v>27</v>
      </c>
      <c r="J89" s="1">
        <v>100</v>
      </c>
      <c r="K89" s="1" t="s">
        <v>21</v>
      </c>
      <c r="L89" s="1"/>
      <c r="M89" s="1"/>
      <c r="N89" s="1">
        <v>0</v>
      </c>
      <c r="O89" s="10">
        <f t="shared" si="13"/>
        <v>0</v>
      </c>
      <c r="P89" s="10">
        <f t="shared" si="14"/>
        <v>1.862268518016208E-2</v>
      </c>
      <c r="Q89" s="10">
        <f t="shared" si="15"/>
        <v>1.862268518016208E-2</v>
      </c>
      <c r="R89" s="10" t="str">
        <f t="shared" si="16"/>
        <v/>
      </c>
      <c r="S89" s="2" t="str">
        <f t="shared" si="17"/>
        <v>31-Mar</v>
      </c>
      <c r="T89" s="2" t="str">
        <f t="shared" si="18"/>
        <v>31-Mar</v>
      </c>
      <c r="U89" s="2" t="str">
        <f t="shared" si="11"/>
        <v>01-Apr</v>
      </c>
      <c r="V89" s="2" t="str">
        <f t="shared" si="12"/>
        <v>01-Apr</v>
      </c>
    </row>
    <row r="90" spans="1:22" x14ac:dyDescent="0.25">
      <c r="A90" s="1" t="s">
        <v>466</v>
      </c>
      <c r="B90" s="1" t="s">
        <v>15</v>
      </c>
      <c r="C90" s="1" t="s">
        <v>467</v>
      </c>
      <c r="D90" s="1" t="s">
        <v>468</v>
      </c>
      <c r="E90" s="4" t="s">
        <v>469</v>
      </c>
      <c r="F90" s="1" t="s">
        <v>70</v>
      </c>
      <c r="G90" s="1" t="s">
        <v>70</v>
      </c>
      <c r="H90" s="1" t="s">
        <v>470</v>
      </c>
      <c r="I90" s="1" t="s">
        <v>27</v>
      </c>
      <c r="J90" s="1">
        <v>100</v>
      </c>
      <c r="K90" s="1" t="s">
        <v>21</v>
      </c>
      <c r="L90" s="1"/>
      <c r="M90" s="1"/>
      <c r="N90" s="1">
        <v>0</v>
      </c>
      <c r="O90" s="10">
        <f t="shared" si="13"/>
        <v>0</v>
      </c>
      <c r="P90" s="10">
        <f t="shared" si="14"/>
        <v>9.2592592409346253E-5</v>
      </c>
      <c r="Q90" s="10">
        <f t="shared" si="15"/>
        <v>9.2592592409346253E-5</v>
      </c>
      <c r="R90" s="10" t="str">
        <f t="shared" si="16"/>
        <v/>
      </c>
      <c r="S90" s="2" t="str">
        <f t="shared" si="17"/>
        <v>31-Mar</v>
      </c>
      <c r="T90" s="2" t="str">
        <f t="shared" si="18"/>
        <v>31-Mar</v>
      </c>
      <c r="U90" s="2" t="str">
        <f t="shared" si="11"/>
        <v>01-Apr</v>
      </c>
      <c r="V90" s="2" t="str">
        <f t="shared" si="12"/>
        <v>01-Apr</v>
      </c>
    </row>
    <row r="91" spans="1:22" x14ac:dyDescent="0.25">
      <c r="A91" s="1" t="s">
        <v>471</v>
      </c>
      <c r="B91" s="1" t="s">
        <v>15</v>
      </c>
      <c r="C91" s="1" t="s">
        <v>472</v>
      </c>
      <c r="D91" s="1" t="s">
        <v>473</v>
      </c>
      <c r="E91" s="4" t="s">
        <v>474</v>
      </c>
      <c r="F91" s="1" t="s">
        <v>70</v>
      </c>
      <c r="G91" s="1" t="s">
        <v>70</v>
      </c>
      <c r="H91" s="1" t="s">
        <v>475</v>
      </c>
      <c r="I91" s="1" t="s">
        <v>27</v>
      </c>
      <c r="J91" s="1">
        <v>100</v>
      </c>
      <c r="K91" s="1" t="s">
        <v>21</v>
      </c>
      <c r="L91" s="1"/>
      <c r="M91" s="1"/>
      <c r="N91" s="1">
        <v>0</v>
      </c>
      <c r="O91" s="10">
        <f t="shared" si="13"/>
        <v>0</v>
      </c>
      <c r="P91" s="10">
        <f t="shared" si="14"/>
        <v>2.4768518560449593E-3</v>
      </c>
      <c r="Q91" s="10">
        <f t="shared" si="15"/>
        <v>2.4768518560449593E-3</v>
      </c>
      <c r="R91" s="10" t="str">
        <f t="shared" si="16"/>
        <v/>
      </c>
      <c r="S91" s="2" t="str">
        <f t="shared" si="17"/>
        <v>31-Mar</v>
      </c>
      <c r="T91" s="2" t="str">
        <f t="shared" si="18"/>
        <v>31-Mar</v>
      </c>
      <c r="U91" s="2" t="str">
        <f t="shared" si="11"/>
        <v>31-Mar</v>
      </c>
      <c r="V91" s="2" t="str">
        <f t="shared" si="12"/>
        <v>31-Mar</v>
      </c>
    </row>
    <row r="92" spans="1:22" x14ac:dyDescent="0.25">
      <c r="A92" s="1" t="s">
        <v>476</v>
      </c>
      <c r="B92" s="1" t="s">
        <v>15</v>
      </c>
      <c r="C92" s="1" t="s">
        <v>477</v>
      </c>
      <c r="D92" s="1" t="s">
        <v>478</v>
      </c>
      <c r="E92" s="4" t="s">
        <v>479</v>
      </c>
      <c r="F92" s="1" t="s">
        <v>480</v>
      </c>
      <c r="G92" s="1" t="s">
        <v>480</v>
      </c>
      <c r="H92" s="1" t="s">
        <v>481</v>
      </c>
      <c r="I92" s="1" t="s">
        <v>27</v>
      </c>
      <c r="J92" s="1">
        <v>100</v>
      </c>
      <c r="K92" s="1" t="s">
        <v>21</v>
      </c>
      <c r="L92" s="1"/>
      <c r="M92" s="1"/>
      <c r="N92" s="1">
        <v>0</v>
      </c>
      <c r="O92" s="10">
        <f t="shared" si="13"/>
        <v>0</v>
      </c>
      <c r="P92" s="10">
        <f t="shared" si="14"/>
        <v>2.6041666642413475E-3</v>
      </c>
      <c r="Q92" s="10">
        <f t="shared" si="15"/>
        <v>2.6041666642413475E-3</v>
      </c>
      <c r="R92" s="10" t="str">
        <f t="shared" si="16"/>
        <v/>
      </c>
      <c r="S92" s="2" t="str">
        <f t="shared" si="17"/>
        <v>31-Mar</v>
      </c>
      <c r="T92" s="2" t="str">
        <f t="shared" si="18"/>
        <v>31-Mar</v>
      </c>
      <c r="U92" s="2" t="str">
        <f t="shared" si="11"/>
        <v>31-Mar</v>
      </c>
      <c r="V92" s="2" t="str">
        <f t="shared" si="12"/>
        <v>31-Mar</v>
      </c>
    </row>
    <row r="93" spans="1:22" x14ac:dyDescent="0.25">
      <c r="A93" s="1" t="s">
        <v>482</v>
      </c>
      <c r="B93" s="1" t="s">
        <v>15</v>
      </c>
      <c r="C93" s="1" t="s">
        <v>483</v>
      </c>
      <c r="D93" s="1" t="s">
        <v>484</v>
      </c>
      <c r="E93" s="4" t="s">
        <v>485</v>
      </c>
      <c r="F93" s="1" t="s">
        <v>486</v>
      </c>
      <c r="G93" s="1" t="s">
        <v>486</v>
      </c>
      <c r="H93" s="1" t="s">
        <v>487</v>
      </c>
      <c r="I93" s="1" t="s">
        <v>27</v>
      </c>
      <c r="J93" s="1">
        <v>100</v>
      </c>
      <c r="K93" s="1" t="s">
        <v>21</v>
      </c>
      <c r="L93" s="1"/>
      <c r="M93" s="1"/>
      <c r="N93" s="1">
        <v>0</v>
      </c>
      <c r="O93" s="10">
        <f t="shared" si="13"/>
        <v>0</v>
      </c>
      <c r="P93" s="10">
        <f t="shared" si="14"/>
        <v>1.5046296175569296E-4</v>
      </c>
      <c r="Q93" s="10">
        <f t="shared" si="15"/>
        <v>1.5046296175569296E-4</v>
      </c>
      <c r="R93" s="10" t="str">
        <f t="shared" si="16"/>
        <v/>
      </c>
      <c r="S93" s="2" t="str">
        <f t="shared" si="17"/>
        <v>01-Apr</v>
      </c>
      <c r="T93" s="2" t="str">
        <f t="shared" si="18"/>
        <v>01-Apr</v>
      </c>
      <c r="U93" s="2" t="str">
        <f t="shared" si="11"/>
        <v>01-Apr</v>
      </c>
      <c r="V93" s="2" t="str">
        <f t="shared" si="12"/>
        <v>01-Apr</v>
      </c>
    </row>
    <row r="94" spans="1:22" x14ac:dyDescent="0.25">
      <c r="A94" s="1" t="s">
        <v>488</v>
      </c>
      <c r="B94" s="1" t="s">
        <v>15</v>
      </c>
      <c r="C94" s="1" t="s">
        <v>489</v>
      </c>
      <c r="D94" s="1" t="s">
        <v>490</v>
      </c>
      <c r="E94" s="4" t="s">
        <v>491</v>
      </c>
      <c r="F94" s="1" t="s">
        <v>486</v>
      </c>
      <c r="G94" s="1" t="s">
        <v>486</v>
      </c>
      <c r="H94" s="1" t="s">
        <v>492</v>
      </c>
      <c r="I94" s="1" t="s">
        <v>27</v>
      </c>
      <c r="J94" s="1">
        <v>100</v>
      </c>
      <c r="K94" s="1" t="s">
        <v>21</v>
      </c>
      <c r="L94" s="1"/>
      <c r="M94" s="1"/>
      <c r="N94" s="1">
        <v>0</v>
      </c>
      <c r="O94" s="10">
        <f t="shared" si="13"/>
        <v>0</v>
      </c>
      <c r="P94" s="10">
        <f t="shared" si="14"/>
        <v>1.8854166664823424E-2</v>
      </c>
      <c r="Q94" s="10">
        <f t="shared" si="15"/>
        <v>1.8854166664823424E-2</v>
      </c>
      <c r="R94" s="10" t="str">
        <f t="shared" si="16"/>
        <v/>
      </c>
      <c r="S94" s="2" t="str">
        <f t="shared" si="17"/>
        <v>01-Apr</v>
      </c>
      <c r="T94" s="2" t="str">
        <f t="shared" si="18"/>
        <v>01-Apr</v>
      </c>
      <c r="U94" s="2" t="str">
        <f t="shared" si="11"/>
        <v>01-Apr</v>
      </c>
      <c r="V94" s="2" t="str">
        <f t="shared" si="12"/>
        <v>01-Apr</v>
      </c>
    </row>
    <row r="95" spans="1:22" x14ac:dyDescent="0.25">
      <c r="A95" s="1" t="s">
        <v>493</v>
      </c>
      <c r="B95" s="1" t="s">
        <v>15</v>
      </c>
      <c r="C95" s="1" t="s">
        <v>494</v>
      </c>
      <c r="D95" s="1" t="s">
        <v>495</v>
      </c>
      <c r="E95" s="4" t="s">
        <v>496</v>
      </c>
      <c r="F95" s="1" t="s">
        <v>137</v>
      </c>
      <c r="G95" s="1" t="s">
        <v>137</v>
      </c>
      <c r="H95" s="1" t="s">
        <v>497</v>
      </c>
      <c r="I95" s="1" t="s">
        <v>27</v>
      </c>
      <c r="J95" s="1">
        <v>100</v>
      </c>
      <c r="K95" s="1" t="s">
        <v>21</v>
      </c>
      <c r="L95" s="1"/>
      <c r="M95" s="1"/>
      <c r="N95" s="1">
        <v>0</v>
      </c>
      <c r="O95" s="10">
        <f t="shared" si="13"/>
        <v>0</v>
      </c>
      <c r="P95" s="10">
        <f t="shared" si="14"/>
        <v>8.1018515629693866E-5</v>
      </c>
      <c r="Q95" s="10">
        <f t="shared" si="15"/>
        <v>8.1018515629693866E-5</v>
      </c>
      <c r="R95" s="10" t="str">
        <f t="shared" si="16"/>
        <v/>
      </c>
      <c r="S95" s="2" t="str">
        <f t="shared" si="17"/>
        <v>01-Apr</v>
      </c>
      <c r="T95" s="2" t="str">
        <f t="shared" si="18"/>
        <v>01-Apr</v>
      </c>
      <c r="U95" s="2" t="str">
        <f t="shared" si="11"/>
        <v>31-Mar</v>
      </c>
      <c r="V95" s="2" t="str">
        <f t="shared" si="12"/>
        <v>31-Mar</v>
      </c>
    </row>
    <row r="96" spans="1:22" x14ac:dyDescent="0.25">
      <c r="A96" s="1" t="s">
        <v>498</v>
      </c>
      <c r="B96" s="1" t="s">
        <v>15</v>
      </c>
      <c r="C96" s="1" t="s">
        <v>499</v>
      </c>
      <c r="D96" s="1" t="s">
        <v>500</v>
      </c>
      <c r="E96" s="4" t="s">
        <v>501</v>
      </c>
      <c r="F96" s="1" t="s">
        <v>137</v>
      </c>
      <c r="G96" s="1" t="s">
        <v>137</v>
      </c>
      <c r="H96" s="1" t="s">
        <v>502</v>
      </c>
      <c r="I96" s="1" t="s">
        <v>27</v>
      </c>
      <c r="J96" s="1">
        <v>100</v>
      </c>
      <c r="K96" s="1" t="s">
        <v>21</v>
      </c>
      <c r="L96" s="1"/>
      <c r="M96" s="1"/>
      <c r="N96" s="1">
        <v>0</v>
      </c>
      <c r="O96" s="10">
        <f t="shared" si="13"/>
        <v>0</v>
      </c>
      <c r="P96" s="10">
        <f t="shared" si="14"/>
        <v>1.2199074073578231E-2</v>
      </c>
      <c r="Q96" s="10">
        <f t="shared" si="15"/>
        <v>1.2199074073578231E-2</v>
      </c>
      <c r="R96" s="10" t="str">
        <f t="shared" si="16"/>
        <v/>
      </c>
      <c r="S96" s="2" t="str">
        <f t="shared" si="17"/>
        <v>01-Apr</v>
      </c>
      <c r="T96" s="2" t="str">
        <f t="shared" si="18"/>
        <v>01-Apr</v>
      </c>
      <c r="U96" s="2" t="str">
        <f t="shared" si="11"/>
        <v>01-Apr</v>
      </c>
      <c r="V96" s="2" t="str">
        <f t="shared" si="12"/>
        <v>01-Apr</v>
      </c>
    </row>
    <row r="97" spans="1:22" x14ac:dyDescent="0.25">
      <c r="A97" s="1" t="s">
        <v>503</v>
      </c>
      <c r="B97" s="1" t="s">
        <v>15</v>
      </c>
      <c r="C97" s="1" t="s">
        <v>504</v>
      </c>
      <c r="D97" s="1" t="s">
        <v>505</v>
      </c>
      <c r="E97" s="4" t="s">
        <v>506</v>
      </c>
      <c r="F97" s="1" t="s">
        <v>137</v>
      </c>
      <c r="G97" s="1" t="s">
        <v>137</v>
      </c>
      <c r="H97" s="1" t="s">
        <v>507</v>
      </c>
      <c r="I97" s="1" t="s">
        <v>27</v>
      </c>
      <c r="J97" s="1">
        <v>100</v>
      </c>
      <c r="K97" s="1" t="s">
        <v>21</v>
      </c>
      <c r="L97" s="1"/>
      <c r="M97" s="1"/>
      <c r="N97" s="1">
        <v>0</v>
      </c>
      <c r="O97" s="10">
        <f t="shared" si="13"/>
        <v>0</v>
      </c>
      <c r="P97" s="10">
        <f t="shared" si="14"/>
        <v>8.2175925927003846E-3</v>
      </c>
      <c r="Q97" s="10">
        <f t="shared" si="15"/>
        <v>8.2175925927003846E-3</v>
      </c>
      <c r="R97" s="10" t="str">
        <f t="shared" si="16"/>
        <v/>
      </c>
      <c r="S97" s="2" t="str">
        <f t="shared" si="17"/>
        <v>01-Apr</v>
      </c>
      <c r="T97" s="2" t="str">
        <f t="shared" si="18"/>
        <v>01-Apr</v>
      </c>
      <c r="U97" s="2" t="str">
        <f t="shared" si="11"/>
        <v>01-Apr</v>
      </c>
      <c r="V97" s="2" t="str">
        <f t="shared" si="12"/>
        <v>01-Apr</v>
      </c>
    </row>
    <row r="98" spans="1:22" x14ac:dyDescent="0.25">
      <c r="A98" s="1" t="s">
        <v>508</v>
      </c>
      <c r="B98" s="1" t="s">
        <v>15</v>
      </c>
      <c r="C98" s="1" t="s">
        <v>509</v>
      </c>
      <c r="D98" s="1" t="s">
        <v>510</v>
      </c>
      <c r="E98" s="4" t="s">
        <v>511</v>
      </c>
      <c r="F98" s="1" t="s">
        <v>512</v>
      </c>
      <c r="G98" s="1" t="s">
        <v>512</v>
      </c>
      <c r="H98" s="1" t="s">
        <v>513</v>
      </c>
      <c r="I98" s="1" t="s">
        <v>27</v>
      </c>
      <c r="J98" s="1">
        <v>100</v>
      </c>
      <c r="K98" s="1" t="s">
        <v>21</v>
      </c>
      <c r="L98" s="1"/>
      <c r="M98" s="1"/>
      <c r="N98" s="1">
        <v>0</v>
      </c>
      <c r="O98" s="10">
        <f t="shared" si="13"/>
        <v>0</v>
      </c>
      <c r="P98" s="10">
        <f t="shared" si="14"/>
        <v>6.9444438850041479E-5</v>
      </c>
      <c r="Q98" s="10">
        <f t="shared" si="15"/>
        <v>6.9444438850041479E-5</v>
      </c>
      <c r="R98" s="10" t="str">
        <f t="shared" si="16"/>
        <v/>
      </c>
      <c r="S98" s="2" t="str">
        <f t="shared" si="17"/>
        <v>02-Apr</v>
      </c>
      <c r="T98" s="2" t="str">
        <f t="shared" si="18"/>
        <v>02-Apr</v>
      </c>
      <c r="U98" s="2" t="str">
        <f t="shared" si="11"/>
        <v>02-Apr</v>
      </c>
      <c r="V98" s="2" t="str">
        <f t="shared" si="12"/>
        <v>02-Apr</v>
      </c>
    </row>
    <row r="99" spans="1:22" x14ac:dyDescent="0.25">
      <c r="A99" s="1" t="s">
        <v>514</v>
      </c>
      <c r="B99" s="1" t="s">
        <v>15</v>
      </c>
      <c r="C99" s="1" t="s">
        <v>515</v>
      </c>
      <c r="D99" s="1" t="s">
        <v>516</v>
      </c>
      <c r="E99" s="4" t="s">
        <v>517</v>
      </c>
      <c r="F99" s="1" t="s">
        <v>512</v>
      </c>
      <c r="G99" s="1" t="s">
        <v>512</v>
      </c>
      <c r="H99" s="1" t="s">
        <v>518</v>
      </c>
      <c r="I99" s="1" t="s">
        <v>27</v>
      </c>
      <c r="J99" s="1">
        <v>100</v>
      </c>
      <c r="K99" s="1" t="s">
        <v>21</v>
      </c>
      <c r="L99" s="1"/>
      <c r="M99" s="1"/>
      <c r="N99" s="1">
        <v>0</v>
      </c>
      <c r="O99" s="10">
        <f t="shared" si="13"/>
        <v>0</v>
      </c>
      <c r="P99" s="10">
        <f t="shared" si="14"/>
        <v>1.6203703853534535E-4</v>
      </c>
      <c r="Q99" s="10">
        <f t="shared" si="15"/>
        <v>1.6203703853534535E-4</v>
      </c>
      <c r="R99" s="10" t="str">
        <f t="shared" si="16"/>
        <v/>
      </c>
      <c r="S99" s="2" t="str">
        <f t="shared" si="17"/>
        <v>02-Apr</v>
      </c>
      <c r="T99" s="2" t="str">
        <f t="shared" si="18"/>
        <v>02-Apr</v>
      </c>
      <c r="U99" s="2" t="str">
        <f t="shared" si="11"/>
        <v>01-Apr</v>
      </c>
      <c r="V99" s="2" t="str">
        <f t="shared" si="12"/>
        <v>01-Apr</v>
      </c>
    </row>
    <row r="100" spans="1:22" x14ac:dyDescent="0.25">
      <c r="A100" s="1" t="s">
        <v>519</v>
      </c>
      <c r="B100" s="1" t="s">
        <v>15</v>
      </c>
      <c r="C100" s="1" t="s">
        <v>520</v>
      </c>
      <c r="D100" s="1" t="s">
        <v>521</v>
      </c>
      <c r="E100" s="4" t="s">
        <v>522</v>
      </c>
      <c r="F100" s="1" t="s">
        <v>293</v>
      </c>
      <c r="G100" s="1" t="s">
        <v>293</v>
      </c>
      <c r="H100" s="1" t="s">
        <v>523</v>
      </c>
      <c r="I100" s="1" t="s">
        <v>27</v>
      </c>
      <c r="J100" s="1">
        <v>100</v>
      </c>
      <c r="K100" s="1" t="s">
        <v>21</v>
      </c>
      <c r="L100" s="1"/>
      <c r="M100" s="1"/>
      <c r="N100" s="1">
        <v>0</v>
      </c>
      <c r="O100" s="10">
        <f t="shared" si="13"/>
        <v>0</v>
      </c>
      <c r="P100" s="10">
        <f t="shared" si="14"/>
        <v>7.1990740761975758E-3</v>
      </c>
      <c r="Q100" s="10">
        <f t="shared" si="15"/>
        <v>7.1990740761975758E-3</v>
      </c>
      <c r="R100" s="10" t="str">
        <f t="shared" si="16"/>
        <v/>
      </c>
      <c r="S100" s="2" t="str">
        <f t="shared" si="17"/>
        <v>02-Apr</v>
      </c>
      <c r="T100" s="2" t="str">
        <f t="shared" si="18"/>
        <v>02-Apr</v>
      </c>
      <c r="U100" s="2" t="str">
        <f t="shared" si="11"/>
        <v>01-Apr</v>
      </c>
      <c r="V100" s="2" t="str">
        <f t="shared" si="12"/>
        <v>01-Apr</v>
      </c>
    </row>
    <row r="101" spans="1:22" x14ac:dyDescent="0.25">
      <c r="A101" s="1" t="s">
        <v>524</v>
      </c>
      <c r="B101" s="1" t="s">
        <v>15</v>
      </c>
      <c r="C101" s="1" t="s">
        <v>525</v>
      </c>
      <c r="D101" s="1" t="s">
        <v>526</v>
      </c>
      <c r="E101" s="4" t="s">
        <v>527</v>
      </c>
      <c r="F101" s="1" t="s">
        <v>293</v>
      </c>
      <c r="G101" s="1" t="s">
        <v>293</v>
      </c>
      <c r="H101" s="1" t="s">
        <v>528</v>
      </c>
      <c r="I101" s="1" t="s">
        <v>27</v>
      </c>
      <c r="J101" s="1">
        <v>100</v>
      </c>
      <c r="K101" s="1" t="s">
        <v>21</v>
      </c>
      <c r="L101" s="1"/>
      <c r="M101" s="1"/>
      <c r="N101" s="1">
        <v>0</v>
      </c>
      <c r="O101" s="10">
        <f t="shared" si="13"/>
        <v>0</v>
      </c>
      <c r="P101" s="10">
        <f t="shared" si="14"/>
        <v>6.9444446125999093E-5</v>
      </c>
      <c r="Q101" s="10">
        <f t="shared" si="15"/>
        <v>6.9444446125999093E-5</v>
      </c>
      <c r="R101" s="10" t="str">
        <f t="shared" si="16"/>
        <v/>
      </c>
      <c r="S101" s="2" t="str">
        <f t="shared" si="17"/>
        <v>02-Apr</v>
      </c>
      <c r="T101" s="2" t="str">
        <f t="shared" si="18"/>
        <v>02-Apr</v>
      </c>
      <c r="U101" s="2" t="str">
        <f t="shared" si="11"/>
        <v>02-Apr</v>
      </c>
      <c r="V101" s="2" t="str">
        <f t="shared" si="12"/>
        <v>02-Apr</v>
      </c>
    </row>
    <row r="102" spans="1:22" x14ac:dyDescent="0.25">
      <c r="A102" s="1" t="s">
        <v>529</v>
      </c>
      <c r="B102" s="1" t="s">
        <v>15</v>
      </c>
      <c r="C102" s="1" t="s">
        <v>530</v>
      </c>
      <c r="D102" s="1" t="s">
        <v>531</v>
      </c>
      <c r="E102" s="4" t="s">
        <v>532</v>
      </c>
      <c r="F102" s="1" t="s">
        <v>293</v>
      </c>
      <c r="G102" s="1" t="s">
        <v>293</v>
      </c>
      <c r="H102" s="1" t="s">
        <v>533</v>
      </c>
      <c r="I102" s="1" t="s">
        <v>27</v>
      </c>
      <c r="J102" s="1">
        <v>100</v>
      </c>
      <c r="K102" s="1" t="s">
        <v>21</v>
      </c>
      <c r="L102" s="1"/>
      <c r="M102" s="1"/>
      <c r="N102" s="1">
        <v>0</v>
      </c>
      <c r="O102" s="10">
        <f t="shared" si="13"/>
        <v>0</v>
      </c>
      <c r="P102" s="10">
        <f t="shared" si="14"/>
        <v>5.7870369346346706E-5</v>
      </c>
      <c r="Q102" s="10">
        <f t="shared" si="15"/>
        <v>5.7870369346346706E-5</v>
      </c>
      <c r="R102" s="10" t="str">
        <f t="shared" si="16"/>
        <v/>
      </c>
      <c r="S102" s="2" t="str">
        <f t="shared" si="17"/>
        <v>02-Apr</v>
      </c>
      <c r="T102" s="2" t="str">
        <f t="shared" si="18"/>
        <v>02-Apr</v>
      </c>
      <c r="U102" s="2" t="str">
        <f t="shared" si="11"/>
        <v>01-Apr</v>
      </c>
      <c r="V102" s="2" t="str">
        <f t="shared" si="12"/>
        <v>01-Apr</v>
      </c>
    </row>
    <row r="103" spans="1:22" x14ac:dyDescent="0.25">
      <c r="A103" s="1" t="s">
        <v>534</v>
      </c>
      <c r="B103" s="1" t="s">
        <v>15</v>
      </c>
      <c r="C103" s="1" t="s">
        <v>535</v>
      </c>
      <c r="D103" s="1" t="s">
        <v>536</v>
      </c>
      <c r="E103" s="4" t="s">
        <v>537</v>
      </c>
      <c r="F103" s="1" t="s">
        <v>538</v>
      </c>
      <c r="G103" s="1" t="s">
        <v>538</v>
      </c>
      <c r="H103" s="1" t="s">
        <v>539</v>
      </c>
      <c r="I103" s="1" t="s">
        <v>27</v>
      </c>
      <c r="J103" s="1">
        <v>100</v>
      </c>
      <c r="K103" s="1" t="s">
        <v>21</v>
      </c>
      <c r="L103" s="1"/>
      <c r="M103" s="1"/>
      <c r="N103" s="1">
        <v>0</v>
      </c>
      <c r="O103" s="10">
        <f t="shared" si="13"/>
        <v>0</v>
      </c>
      <c r="P103" s="10">
        <f t="shared" si="14"/>
        <v>2.5462962366873398E-4</v>
      </c>
      <c r="Q103" s="10">
        <f t="shared" si="15"/>
        <v>2.5462962366873398E-4</v>
      </c>
      <c r="R103" s="10" t="str">
        <f t="shared" si="16"/>
        <v/>
      </c>
      <c r="S103" s="2" t="str">
        <f t="shared" si="17"/>
        <v>03-Apr</v>
      </c>
      <c r="T103" s="2" t="str">
        <f t="shared" si="18"/>
        <v>03-Apr</v>
      </c>
      <c r="U103" s="2" t="str">
        <f t="shared" si="11"/>
        <v>01-Apr</v>
      </c>
      <c r="V103" s="2" t="str">
        <f t="shared" si="12"/>
        <v>01-Apr</v>
      </c>
    </row>
    <row r="104" spans="1:22" x14ac:dyDescent="0.25">
      <c r="A104" s="1" t="s">
        <v>540</v>
      </c>
      <c r="B104" s="1" t="s">
        <v>15</v>
      </c>
      <c r="C104" s="1" t="s">
        <v>541</v>
      </c>
      <c r="D104" s="1" t="s">
        <v>542</v>
      </c>
      <c r="E104" s="4" t="s">
        <v>543</v>
      </c>
      <c r="F104" s="1" t="s">
        <v>538</v>
      </c>
      <c r="G104" s="1" t="s">
        <v>538</v>
      </c>
      <c r="H104" s="1" t="s">
        <v>544</v>
      </c>
      <c r="I104" s="1" t="s">
        <v>27</v>
      </c>
      <c r="J104" s="1">
        <v>100</v>
      </c>
      <c r="K104" s="1" t="s">
        <v>21</v>
      </c>
      <c r="L104" s="1"/>
      <c r="M104" s="1"/>
      <c r="N104" s="1">
        <v>0</v>
      </c>
      <c r="O104" s="10">
        <f t="shared" si="13"/>
        <v>0</v>
      </c>
      <c r="P104" s="10">
        <f t="shared" si="14"/>
        <v>2.268518517666962E-3</v>
      </c>
      <c r="Q104" s="10">
        <f t="shared" si="15"/>
        <v>2.268518517666962E-3</v>
      </c>
      <c r="R104" s="10" t="str">
        <f t="shared" si="16"/>
        <v/>
      </c>
      <c r="S104" s="2" t="str">
        <f t="shared" si="17"/>
        <v>03-Apr</v>
      </c>
      <c r="T104" s="2" t="str">
        <f t="shared" si="18"/>
        <v>03-Apr</v>
      </c>
      <c r="U104" s="2" t="str">
        <f t="shared" si="11"/>
        <v>01-Apr</v>
      </c>
      <c r="V104" s="2" t="str">
        <f t="shared" si="12"/>
        <v>01-Apr</v>
      </c>
    </row>
    <row r="105" spans="1:22" x14ac:dyDescent="0.25">
      <c r="A105" s="1" t="s">
        <v>545</v>
      </c>
      <c r="B105" s="1" t="s">
        <v>15</v>
      </c>
      <c r="C105" s="1" t="s">
        <v>546</v>
      </c>
      <c r="D105" s="1" t="s">
        <v>547</v>
      </c>
      <c r="E105" s="4" t="s">
        <v>548</v>
      </c>
      <c r="F105" s="1" t="s">
        <v>538</v>
      </c>
      <c r="G105" s="1" t="s">
        <v>538</v>
      </c>
      <c r="H105" s="1" t="s">
        <v>549</v>
      </c>
      <c r="I105" s="1" t="s">
        <v>27</v>
      </c>
      <c r="J105" s="1">
        <v>100</v>
      </c>
      <c r="K105" s="1" t="s">
        <v>21</v>
      </c>
      <c r="L105" s="1"/>
      <c r="M105" s="1"/>
      <c r="N105" s="1">
        <v>0</v>
      </c>
      <c r="O105" s="10">
        <f t="shared" si="13"/>
        <v>0</v>
      </c>
      <c r="P105" s="10">
        <f t="shared" si="14"/>
        <v>6.9444446125999093E-5</v>
      </c>
      <c r="Q105" s="10">
        <f t="shared" si="15"/>
        <v>6.9444446125999093E-5</v>
      </c>
      <c r="R105" s="10" t="str">
        <f t="shared" si="16"/>
        <v/>
      </c>
      <c r="S105" s="2" t="str">
        <f t="shared" si="17"/>
        <v>03-Apr</v>
      </c>
      <c r="T105" s="2" t="str">
        <f t="shared" si="18"/>
        <v>03-Apr</v>
      </c>
      <c r="U105" s="2" t="str">
        <f t="shared" si="11"/>
        <v>01-Apr</v>
      </c>
      <c r="V105" s="2" t="str">
        <f t="shared" si="12"/>
        <v>01-Apr</v>
      </c>
    </row>
    <row r="106" spans="1:22" x14ac:dyDescent="0.25">
      <c r="A106" s="1" t="s">
        <v>550</v>
      </c>
      <c r="B106" s="1" t="s">
        <v>15</v>
      </c>
      <c r="C106" s="1" t="s">
        <v>551</v>
      </c>
      <c r="D106" s="1" t="s">
        <v>552</v>
      </c>
      <c r="E106" s="4" t="s">
        <v>553</v>
      </c>
      <c r="F106" s="1" t="s">
        <v>538</v>
      </c>
      <c r="G106" s="1" t="s">
        <v>538</v>
      </c>
      <c r="H106" s="1" t="s">
        <v>554</v>
      </c>
      <c r="I106" s="1" t="s">
        <v>27</v>
      </c>
      <c r="J106" s="1">
        <v>100</v>
      </c>
      <c r="K106" s="1" t="s">
        <v>21</v>
      </c>
      <c r="L106" s="1"/>
      <c r="M106" s="1"/>
      <c r="N106" s="1">
        <v>0</v>
      </c>
      <c r="O106" s="10">
        <f t="shared" si="13"/>
        <v>0</v>
      </c>
      <c r="P106" s="10">
        <f t="shared" si="14"/>
        <v>2.2916666712262668E-3</v>
      </c>
      <c r="Q106" s="10">
        <f t="shared" si="15"/>
        <v>2.2916666712262668E-3</v>
      </c>
      <c r="R106" s="10" t="str">
        <f t="shared" si="16"/>
        <v/>
      </c>
      <c r="S106" s="2" t="str">
        <f t="shared" si="17"/>
        <v>03-Apr</v>
      </c>
      <c r="T106" s="2" t="str">
        <f t="shared" si="18"/>
        <v>03-Apr</v>
      </c>
      <c r="U106" s="2" t="str">
        <f t="shared" si="11"/>
        <v>01-Apr</v>
      </c>
      <c r="V106" s="2" t="str">
        <f t="shared" si="12"/>
        <v>01-Apr</v>
      </c>
    </row>
    <row r="107" spans="1:22" x14ac:dyDescent="0.25">
      <c r="A107" s="1" t="s">
        <v>555</v>
      </c>
      <c r="B107" s="1" t="s">
        <v>15</v>
      </c>
      <c r="C107" s="1" t="s">
        <v>556</v>
      </c>
      <c r="D107" s="1" t="s">
        <v>557</v>
      </c>
      <c r="E107" s="4" t="s">
        <v>558</v>
      </c>
      <c r="F107" s="1" t="s">
        <v>538</v>
      </c>
      <c r="G107" s="1" t="s">
        <v>538</v>
      </c>
      <c r="H107" s="1" t="s">
        <v>559</v>
      </c>
      <c r="I107" s="1" t="s">
        <v>27</v>
      </c>
      <c r="J107" s="1">
        <v>100</v>
      </c>
      <c r="K107" s="1" t="s">
        <v>21</v>
      </c>
      <c r="L107" s="1"/>
      <c r="M107" s="1"/>
      <c r="N107" s="1">
        <v>0</v>
      </c>
      <c r="O107" s="10">
        <f t="shared" si="13"/>
        <v>0</v>
      </c>
      <c r="P107" s="10">
        <f t="shared" si="14"/>
        <v>4.6296292566694319E-5</v>
      </c>
      <c r="Q107" s="10">
        <f t="shared" si="15"/>
        <v>4.6296292566694319E-5</v>
      </c>
      <c r="R107" s="10" t="str">
        <f t="shared" si="16"/>
        <v/>
      </c>
      <c r="S107" s="2" t="str">
        <f t="shared" si="17"/>
        <v>03-Apr</v>
      </c>
      <c r="T107" s="2" t="str">
        <f t="shared" si="18"/>
        <v>03-Apr</v>
      </c>
      <c r="U107" s="2" t="str">
        <f t="shared" si="11"/>
        <v>01-Apr</v>
      </c>
      <c r="V107" s="2" t="str">
        <f t="shared" si="12"/>
        <v>01-Apr</v>
      </c>
    </row>
    <row r="108" spans="1:22" x14ac:dyDescent="0.25">
      <c r="A108" s="1" t="s">
        <v>560</v>
      </c>
      <c r="B108" s="1" t="s">
        <v>15</v>
      </c>
      <c r="C108" s="1" t="s">
        <v>561</v>
      </c>
      <c r="D108" s="1" t="s">
        <v>562</v>
      </c>
      <c r="E108" s="4" t="s">
        <v>563</v>
      </c>
      <c r="F108" s="1" t="s">
        <v>538</v>
      </c>
      <c r="G108" s="1" t="s">
        <v>538</v>
      </c>
      <c r="H108" s="1" t="s">
        <v>564</v>
      </c>
      <c r="I108" s="1" t="s">
        <v>27</v>
      </c>
      <c r="J108" s="1">
        <v>100</v>
      </c>
      <c r="K108" s="1" t="s">
        <v>21</v>
      </c>
      <c r="L108" s="1"/>
      <c r="M108" s="1"/>
      <c r="N108" s="1">
        <v>0</v>
      </c>
      <c r="O108" s="10">
        <f t="shared" si="13"/>
        <v>0</v>
      </c>
      <c r="P108" s="10">
        <f t="shared" si="14"/>
        <v>8.3333333168411627E-4</v>
      </c>
      <c r="Q108" s="10">
        <f t="shared" si="15"/>
        <v>8.3333333168411627E-4</v>
      </c>
      <c r="R108" s="10" t="str">
        <f t="shared" si="16"/>
        <v/>
      </c>
      <c r="S108" s="2" t="str">
        <f t="shared" si="17"/>
        <v>03-Apr</v>
      </c>
      <c r="T108" s="2" t="str">
        <f t="shared" si="18"/>
        <v>03-Apr</v>
      </c>
      <c r="U108" s="2" t="str">
        <f t="shared" si="11"/>
        <v>01-Apr</v>
      </c>
      <c r="V108" s="2" t="str">
        <f t="shared" si="12"/>
        <v>01-Apr</v>
      </c>
    </row>
    <row r="109" spans="1:22" x14ac:dyDescent="0.25">
      <c r="A109" s="1" t="s">
        <v>565</v>
      </c>
      <c r="B109" s="1" t="s">
        <v>15</v>
      </c>
      <c r="C109" s="1" t="s">
        <v>566</v>
      </c>
      <c r="D109" s="1" t="s">
        <v>567</v>
      </c>
      <c r="E109" s="4" t="s">
        <v>568</v>
      </c>
      <c r="F109" s="1" t="s">
        <v>538</v>
      </c>
      <c r="G109" s="1" t="s">
        <v>538</v>
      </c>
      <c r="H109" s="1" t="s">
        <v>569</v>
      </c>
      <c r="I109" s="1" t="s">
        <v>27</v>
      </c>
      <c r="J109" s="1">
        <v>100</v>
      </c>
      <c r="K109" s="1" t="s">
        <v>21</v>
      </c>
      <c r="L109" s="1"/>
      <c r="M109" s="1"/>
      <c r="N109" s="1">
        <v>0</v>
      </c>
      <c r="O109" s="10">
        <f t="shared" si="13"/>
        <v>0</v>
      </c>
      <c r="P109" s="10">
        <f t="shared" si="14"/>
        <v>1.0879629626288079E-3</v>
      </c>
      <c r="Q109" s="10">
        <f t="shared" si="15"/>
        <v>1.0879629626288079E-3</v>
      </c>
      <c r="R109" s="10" t="str">
        <f t="shared" si="16"/>
        <v/>
      </c>
      <c r="S109" s="2" t="str">
        <f t="shared" si="17"/>
        <v>03-Apr</v>
      </c>
      <c r="T109" s="2" t="str">
        <f t="shared" si="18"/>
        <v>03-Apr</v>
      </c>
      <c r="U109" s="2" t="str">
        <f t="shared" si="11"/>
        <v>01-Apr</v>
      </c>
      <c r="V109" s="2" t="str">
        <f t="shared" si="12"/>
        <v>01-Apr</v>
      </c>
    </row>
    <row r="110" spans="1:22" x14ac:dyDescent="0.25">
      <c r="A110" s="1" t="s">
        <v>570</v>
      </c>
      <c r="B110" s="1" t="s">
        <v>15</v>
      </c>
      <c r="C110" s="1" t="s">
        <v>571</v>
      </c>
      <c r="D110" s="1" t="s">
        <v>572</v>
      </c>
      <c r="E110" s="4" t="s">
        <v>573</v>
      </c>
      <c r="F110" s="1" t="s">
        <v>538</v>
      </c>
      <c r="G110" s="1" t="s">
        <v>538</v>
      </c>
      <c r="H110" s="1" t="s">
        <v>574</v>
      </c>
      <c r="I110" s="1" t="s">
        <v>27</v>
      </c>
      <c r="J110" s="1">
        <v>100</v>
      </c>
      <c r="K110" s="1" t="s">
        <v>21</v>
      </c>
      <c r="L110" s="1"/>
      <c r="M110" s="1"/>
      <c r="N110" s="1">
        <v>0</v>
      </c>
      <c r="O110" s="10">
        <f t="shared" si="13"/>
        <v>0</v>
      </c>
      <c r="P110" s="10">
        <f t="shared" si="14"/>
        <v>2.546296309446916E-4</v>
      </c>
      <c r="Q110" s="10">
        <f t="shared" si="15"/>
        <v>2.546296309446916E-4</v>
      </c>
      <c r="R110" s="10" t="str">
        <f t="shared" si="16"/>
        <v/>
      </c>
      <c r="S110" s="2" t="str">
        <f t="shared" si="17"/>
        <v>03-Apr</v>
      </c>
      <c r="T110" s="2" t="str">
        <f t="shared" si="18"/>
        <v>03-Apr</v>
      </c>
      <c r="U110" s="2" t="str">
        <f t="shared" si="11"/>
        <v>01-Apr</v>
      </c>
      <c r="V110" s="2" t="str">
        <f t="shared" si="12"/>
        <v>01-Apr</v>
      </c>
    </row>
    <row r="111" spans="1:22" x14ac:dyDescent="0.25">
      <c r="A111" s="1" t="s">
        <v>575</v>
      </c>
      <c r="B111" s="1" t="s">
        <v>15</v>
      </c>
      <c r="C111" s="1" t="s">
        <v>576</v>
      </c>
      <c r="D111" s="1" t="s">
        <v>577</v>
      </c>
      <c r="E111" s="4" t="s">
        <v>578</v>
      </c>
      <c r="F111" s="1" t="s">
        <v>538</v>
      </c>
      <c r="G111" s="1" t="s">
        <v>538</v>
      </c>
      <c r="H111" s="1" t="s">
        <v>579</v>
      </c>
      <c r="I111" s="1" t="s">
        <v>27</v>
      </c>
      <c r="J111" s="1">
        <v>100</v>
      </c>
      <c r="K111" s="1" t="s">
        <v>21</v>
      </c>
      <c r="L111" s="1"/>
      <c r="M111" s="1"/>
      <c r="N111" s="1">
        <v>0</v>
      </c>
      <c r="O111" s="10">
        <f t="shared" si="13"/>
        <v>0</v>
      </c>
      <c r="P111" s="10">
        <f t="shared" si="14"/>
        <v>1.273148154723458E-3</v>
      </c>
      <c r="Q111" s="10">
        <f t="shared" si="15"/>
        <v>1.273148154723458E-3</v>
      </c>
      <c r="R111" s="10" t="str">
        <f t="shared" si="16"/>
        <v/>
      </c>
      <c r="S111" s="2" t="str">
        <f t="shared" si="17"/>
        <v>03-Apr</v>
      </c>
      <c r="T111" s="2" t="str">
        <f t="shared" si="18"/>
        <v>03-Apr</v>
      </c>
      <c r="U111" s="2" t="str">
        <f t="shared" si="11"/>
        <v>01-Apr</v>
      </c>
      <c r="V111" s="2" t="str">
        <f t="shared" si="12"/>
        <v>01-Apr</v>
      </c>
    </row>
    <row r="112" spans="1:22" x14ac:dyDescent="0.25">
      <c r="A112" s="1" t="s">
        <v>580</v>
      </c>
      <c r="B112" s="1" t="s">
        <v>15</v>
      </c>
      <c r="C112" s="1" t="s">
        <v>581</v>
      </c>
      <c r="D112" s="1" t="s">
        <v>582</v>
      </c>
      <c r="E112" s="4" t="s">
        <v>583</v>
      </c>
      <c r="F112" s="1" t="s">
        <v>538</v>
      </c>
      <c r="G112" s="1" t="s">
        <v>538</v>
      </c>
      <c r="H112" s="1" t="s">
        <v>584</v>
      </c>
      <c r="I112" s="1" t="s">
        <v>27</v>
      </c>
      <c r="J112" s="1">
        <v>100</v>
      </c>
      <c r="K112" s="1" t="s">
        <v>21</v>
      </c>
      <c r="L112" s="1"/>
      <c r="M112" s="1"/>
      <c r="N112" s="1">
        <v>0</v>
      </c>
      <c r="O112" s="10">
        <f t="shared" si="13"/>
        <v>0</v>
      </c>
      <c r="P112" s="10">
        <f t="shared" si="14"/>
        <v>4.6296299842651933E-5</v>
      </c>
      <c r="Q112" s="10">
        <f t="shared" si="15"/>
        <v>4.6296299842651933E-5</v>
      </c>
      <c r="R112" s="10" t="str">
        <f t="shared" si="16"/>
        <v/>
      </c>
      <c r="S112" s="2" t="str">
        <f t="shared" si="17"/>
        <v>03-Apr</v>
      </c>
      <c r="T112" s="2" t="str">
        <f t="shared" si="18"/>
        <v>03-Apr</v>
      </c>
      <c r="U112" s="2" t="str">
        <f t="shared" si="11"/>
        <v>01-Apr</v>
      </c>
      <c r="V112" s="2" t="str">
        <f t="shared" si="12"/>
        <v>01-Apr</v>
      </c>
    </row>
    <row r="113" spans="1:22" x14ac:dyDescent="0.25">
      <c r="A113" s="1" t="s">
        <v>585</v>
      </c>
      <c r="B113" s="1" t="s">
        <v>15</v>
      </c>
      <c r="C113" s="1" t="s">
        <v>586</v>
      </c>
      <c r="D113" s="1" t="s">
        <v>587</v>
      </c>
      <c r="E113" s="4" t="s">
        <v>588</v>
      </c>
      <c r="F113" s="1" t="s">
        <v>538</v>
      </c>
      <c r="G113" s="1" t="s">
        <v>538</v>
      </c>
      <c r="H113" s="1" t="s">
        <v>589</v>
      </c>
      <c r="I113" s="1" t="s">
        <v>27</v>
      </c>
      <c r="J113" s="1">
        <v>100</v>
      </c>
      <c r="K113" s="1" t="s">
        <v>21</v>
      </c>
      <c r="L113" s="1"/>
      <c r="M113" s="1"/>
      <c r="N113" s="1">
        <v>0</v>
      </c>
      <c r="O113" s="10">
        <f t="shared" si="13"/>
        <v>0</v>
      </c>
      <c r="P113" s="10">
        <f t="shared" si="14"/>
        <v>5.2893518513883464E-3</v>
      </c>
      <c r="Q113" s="10">
        <f t="shared" si="15"/>
        <v>5.2893518513883464E-3</v>
      </c>
      <c r="R113" s="10" t="str">
        <f t="shared" si="16"/>
        <v/>
      </c>
      <c r="S113" s="2" t="str">
        <f t="shared" si="17"/>
        <v>03-Apr</v>
      </c>
      <c r="T113" s="2" t="str">
        <f t="shared" si="18"/>
        <v>03-Apr</v>
      </c>
      <c r="U113" s="2" t="str">
        <f t="shared" si="11"/>
        <v>01-Apr</v>
      </c>
      <c r="V113" s="2" t="str">
        <f t="shared" si="12"/>
        <v>01-Apr</v>
      </c>
    </row>
    <row r="114" spans="1:22" x14ac:dyDescent="0.25">
      <c r="A114" s="1" t="s">
        <v>590</v>
      </c>
      <c r="B114" s="1" t="s">
        <v>15</v>
      </c>
      <c r="C114" s="1" t="s">
        <v>591</v>
      </c>
      <c r="D114" s="1" t="s">
        <v>592</v>
      </c>
      <c r="E114" s="4" t="s">
        <v>593</v>
      </c>
      <c r="F114" s="1" t="s">
        <v>538</v>
      </c>
      <c r="G114" s="1" t="s">
        <v>538</v>
      </c>
      <c r="H114" s="1" t="s">
        <v>594</v>
      </c>
      <c r="I114" s="1" t="s">
        <v>27</v>
      </c>
      <c r="J114" s="1">
        <v>100</v>
      </c>
      <c r="K114" s="1" t="s">
        <v>21</v>
      </c>
      <c r="L114" s="1"/>
      <c r="M114" s="1"/>
      <c r="N114" s="1">
        <v>0</v>
      </c>
      <c r="O114" s="10">
        <f t="shared" si="13"/>
        <v>0</v>
      </c>
      <c r="P114" s="10">
        <f t="shared" si="14"/>
        <v>2.4305555416503921E-4</v>
      </c>
      <c r="Q114" s="10">
        <f t="shared" si="15"/>
        <v>2.4305555416503921E-4</v>
      </c>
      <c r="R114" s="10" t="str">
        <f t="shared" si="16"/>
        <v/>
      </c>
      <c r="S114" s="2" t="str">
        <f t="shared" si="17"/>
        <v>03-Apr</v>
      </c>
      <c r="T114" s="2" t="str">
        <f t="shared" si="18"/>
        <v>03-Apr</v>
      </c>
      <c r="U114" s="2" t="str">
        <f t="shared" si="11"/>
        <v>01-Apr</v>
      </c>
      <c r="V114" s="2" t="str">
        <f t="shared" si="12"/>
        <v>01-Apr</v>
      </c>
    </row>
    <row r="115" spans="1:22" x14ac:dyDescent="0.25">
      <c r="A115" s="1" t="s">
        <v>595</v>
      </c>
      <c r="B115" s="1" t="s">
        <v>15</v>
      </c>
      <c r="C115" s="1" t="s">
        <v>596</v>
      </c>
      <c r="D115" s="1" t="s">
        <v>597</v>
      </c>
      <c r="E115" s="4" t="s">
        <v>598</v>
      </c>
      <c r="F115" s="1" t="s">
        <v>538</v>
      </c>
      <c r="G115" s="1" t="s">
        <v>538</v>
      </c>
      <c r="H115" s="1" t="s">
        <v>599</v>
      </c>
      <c r="I115" s="1" t="s">
        <v>27</v>
      </c>
      <c r="J115" s="1">
        <v>100</v>
      </c>
      <c r="K115" s="1" t="s">
        <v>21</v>
      </c>
      <c r="L115" s="1"/>
      <c r="M115" s="1"/>
      <c r="N115" s="1">
        <v>0</v>
      </c>
      <c r="O115" s="10">
        <f t="shared" si="13"/>
        <v>0</v>
      </c>
      <c r="P115" s="10">
        <f t="shared" si="14"/>
        <v>0.26800925925635966</v>
      </c>
      <c r="Q115" s="10">
        <f t="shared" si="15"/>
        <v>0.26800925925635966</v>
      </c>
      <c r="R115" s="10" t="str">
        <f t="shared" si="16"/>
        <v/>
      </c>
      <c r="S115" s="2" t="str">
        <f t="shared" si="17"/>
        <v>03-Apr</v>
      </c>
      <c r="T115" s="2" t="str">
        <f t="shared" si="18"/>
        <v>03-Apr</v>
      </c>
      <c r="U115" s="2" t="str">
        <f t="shared" si="11"/>
        <v>01-Apr</v>
      </c>
      <c r="V115" s="2" t="str">
        <f t="shared" si="12"/>
        <v>01-Apr</v>
      </c>
    </row>
    <row r="116" spans="1:22" x14ac:dyDescent="0.25">
      <c r="A116" s="1" t="s">
        <v>600</v>
      </c>
      <c r="B116" s="1" t="s">
        <v>15</v>
      </c>
      <c r="C116" s="1" t="s">
        <v>601</v>
      </c>
      <c r="D116" s="1" t="s">
        <v>602</v>
      </c>
      <c r="E116" s="4" t="s">
        <v>603</v>
      </c>
      <c r="F116" s="1" t="s">
        <v>538</v>
      </c>
      <c r="G116" s="1" t="s">
        <v>538</v>
      </c>
      <c r="H116" s="1" t="s">
        <v>604</v>
      </c>
      <c r="I116" s="1" t="s">
        <v>27</v>
      </c>
      <c r="J116" s="1">
        <v>100</v>
      </c>
      <c r="K116" s="1" t="s">
        <v>21</v>
      </c>
      <c r="L116" s="1"/>
      <c r="M116" s="1"/>
      <c r="N116" s="1">
        <v>0</v>
      </c>
      <c r="O116" s="10">
        <f t="shared" si="13"/>
        <v>0</v>
      </c>
      <c r="P116" s="10">
        <f t="shared" si="14"/>
        <v>3.4722223062999547E-5</v>
      </c>
      <c r="Q116" s="10">
        <f t="shared" si="15"/>
        <v>3.4722223062999547E-5</v>
      </c>
      <c r="R116" s="10" t="str">
        <f t="shared" si="16"/>
        <v/>
      </c>
      <c r="S116" s="2" t="str">
        <f t="shared" si="17"/>
        <v>03-Apr</v>
      </c>
      <c r="T116" s="2" t="str">
        <f t="shared" si="18"/>
        <v>03-Apr</v>
      </c>
      <c r="U116" s="2" t="str">
        <f t="shared" si="11"/>
        <v>01-Apr</v>
      </c>
      <c r="V116" s="2" t="str">
        <f t="shared" si="12"/>
        <v>01-Apr</v>
      </c>
    </row>
    <row r="117" spans="1:22" x14ac:dyDescent="0.25">
      <c r="A117" s="1" t="s">
        <v>605</v>
      </c>
      <c r="B117" s="1" t="s">
        <v>15</v>
      </c>
      <c r="C117" s="1" t="s">
        <v>606</v>
      </c>
      <c r="D117" s="1" t="s">
        <v>607</v>
      </c>
      <c r="E117" s="4" t="s">
        <v>608</v>
      </c>
      <c r="F117" s="1" t="s">
        <v>538</v>
      </c>
      <c r="G117" s="1" t="s">
        <v>538</v>
      </c>
      <c r="H117" s="1" t="s">
        <v>609</v>
      </c>
      <c r="I117" s="1" t="s">
        <v>27</v>
      </c>
      <c r="J117" s="1">
        <v>100</v>
      </c>
      <c r="K117" s="1" t="s">
        <v>21</v>
      </c>
      <c r="L117" s="1"/>
      <c r="M117" s="1"/>
      <c r="N117" s="1">
        <v>0</v>
      </c>
      <c r="O117" s="10">
        <f t="shared" si="13"/>
        <v>0</v>
      </c>
      <c r="P117" s="10">
        <f t="shared" si="14"/>
        <v>4.6296299842651933E-5</v>
      </c>
      <c r="Q117" s="10">
        <f t="shared" si="15"/>
        <v>4.6296299842651933E-5</v>
      </c>
      <c r="R117" s="10" t="str">
        <f t="shared" si="16"/>
        <v/>
      </c>
      <c r="S117" s="2" t="str">
        <f t="shared" si="17"/>
        <v>03-Apr</v>
      </c>
      <c r="T117" s="2" t="str">
        <f t="shared" si="18"/>
        <v>03-Apr</v>
      </c>
      <c r="U117" s="2" t="str">
        <f t="shared" si="11"/>
        <v>01-Apr</v>
      </c>
      <c r="V117" s="2" t="str">
        <f t="shared" si="12"/>
        <v>01-Apr</v>
      </c>
    </row>
    <row r="118" spans="1:22" x14ac:dyDescent="0.25">
      <c r="A118" s="1" t="s">
        <v>610</v>
      </c>
      <c r="B118" s="1" t="s">
        <v>15</v>
      </c>
      <c r="C118" s="1" t="s">
        <v>611</v>
      </c>
      <c r="D118" s="1" t="s">
        <v>612</v>
      </c>
      <c r="E118" s="4" t="s">
        <v>613</v>
      </c>
      <c r="F118" s="1" t="s">
        <v>538</v>
      </c>
      <c r="G118" s="1" t="s">
        <v>538</v>
      </c>
      <c r="H118" s="1" t="s">
        <v>614</v>
      </c>
      <c r="I118" s="1" t="s">
        <v>27</v>
      </c>
      <c r="J118" s="1">
        <v>100</v>
      </c>
      <c r="K118" s="1" t="s">
        <v>21</v>
      </c>
      <c r="L118" s="1"/>
      <c r="M118" s="1"/>
      <c r="N118" s="1">
        <v>0</v>
      </c>
      <c r="O118" s="10">
        <f t="shared" si="13"/>
        <v>0</v>
      </c>
      <c r="P118" s="10">
        <f t="shared" si="14"/>
        <v>1.8634259249665774E-3</v>
      </c>
      <c r="Q118" s="10">
        <f t="shared" si="15"/>
        <v>1.8634259249665774E-3</v>
      </c>
      <c r="R118" s="10" t="str">
        <f t="shared" si="16"/>
        <v/>
      </c>
      <c r="S118" s="2" t="str">
        <f t="shared" si="17"/>
        <v>03-Apr</v>
      </c>
      <c r="T118" s="2" t="str">
        <f t="shared" si="18"/>
        <v>03-Apr</v>
      </c>
      <c r="U118" s="2" t="str">
        <f t="shared" si="11"/>
        <v>01-Apr</v>
      </c>
      <c r="V118" s="2" t="str">
        <f t="shared" si="12"/>
        <v>01-Apr</v>
      </c>
    </row>
    <row r="119" spans="1:22" x14ac:dyDescent="0.25">
      <c r="A119" s="1" t="s">
        <v>615</v>
      </c>
      <c r="B119" s="1" t="s">
        <v>15</v>
      </c>
      <c r="C119" s="1" t="s">
        <v>616</v>
      </c>
      <c r="D119" s="1" t="s">
        <v>617</v>
      </c>
      <c r="E119" s="4" t="s">
        <v>617</v>
      </c>
      <c r="F119" s="1" t="s">
        <v>538</v>
      </c>
      <c r="G119" s="1" t="s">
        <v>538</v>
      </c>
      <c r="H119" s="1" t="s">
        <v>618</v>
      </c>
      <c r="I119" s="1" t="s">
        <v>27</v>
      </c>
      <c r="J119" s="1">
        <v>100</v>
      </c>
      <c r="K119" s="1" t="s">
        <v>21</v>
      </c>
      <c r="L119" s="1"/>
      <c r="M119" s="1"/>
      <c r="N119" s="1">
        <v>0</v>
      </c>
      <c r="O119" s="10">
        <f t="shared" si="13"/>
        <v>0</v>
      </c>
      <c r="P119" s="10">
        <f t="shared" si="14"/>
        <v>0</v>
      </c>
      <c r="Q119" s="10" t="str">
        <f t="shared" si="15"/>
        <v/>
      </c>
      <c r="R119" s="10" t="str">
        <f t="shared" si="16"/>
        <v/>
      </c>
      <c r="S119" s="2" t="str">
        <f t="shared" si="17"/>
        <v>03-Apr</v>
      </c>
      <c r="T119" s="2" t="str">
        <f t="shared" si="18"/>
        <v>03-Apr</v>
      </c>
      <c r="U119" s="2" t="str">
        <f t="shared" si="11"/>
        <v>03-Apr</v>
      </c>
      <c r="V119" s="2" t="str">
        <f t="shared" si="12"/>
        <v>03-Apr</v>
      </c>
    </row>
    <row r="120" spans="1:22" x14ac:dyDescent="0.25">
      <c r="A120" s="1" t="s">
        <v>619</v>
      </c>
      <c r="B120" s="1" t="s">
        <v>15</v>
      </c>
      <c r="C120" s="1" t="s">
        <v>620</v>
      </c>
      <c r="D120" s="1" t="s">
        <v>617</v>
      </c>
      <c r="E120" s="4" t="s">
        <v>617</v>
      </c>
      <c r="F120" s="1" t="s">
        <v>538</v>
      </c>
      <c r="G120" s="1" t="s">
        <v>538</v>
      </c>
      <c r="H120" s="1" t="s">
        <v>621</v>
      </c>
      <c r="I120" s="1" t="s">
        <v>27</v>
      </c>
      <c r="J120" s="1">
        <v>100</v>
      </c>
      <c r="K120" s="1" t="s">
        <v>21</v>
      </c>
      <c r="L120" s="1"/>
      <c r="M120" s="1"/>
      <c r="N120" s="1">
        <v>0</v>
      </c>
      <c r="O120" s="10">
        <f t="shared" si="13"/>
        <v>0</v>
      </c>
      <c r="P120" s="10">
        <f t="shared" si="14"/>
        <v>0</v>
      </c>
      <c r="Q120" s="10" t="str">
        <f t="shared" si="15"/>
        <v/>
      </c>
      <c r="R120" s="10" t="str">
        <f t="shared" si="16"/>
        <v/>
      </c>
      <c r="S120" s="2" t="str">
        <f t="shared" si="17"/>
        <v>03-Apr</v>
      </c>
      <c r="T120" s="2" t="str">
        <f t="shared" si="18"/>
        <v>03-Apr</v>
      </c>
      <c r="U120" s="2" t="str">
        <f t="shared" si="11"/>
        <v>03-Apr</v>
      </c>
      <c r="V120" s="2" t="str">
        <f t="shared" si="12"/>
        <v>03-Apr</v>
      </c>
    </row>
    <row r="121" spans="1:22" x14ac:dyDescent="0.25">
      <c r="A121" s="1" t="s">
        <v>622</v>
      </c>
      <c r="B121" s="1" t="s">
        <v>15</v>
      </c>
      <c r="C121" s="1" t="s">
        <v>623</v>
      </c>
      <c r="D121" s="1" t="s">
        <v>624</v>
      </c>
      <c r="E121" s="4" t="s">
        <v>625</v>
      </c>
      <c r="F121" s="1" t="s">
        <v>626</v>
      </c>
      <c r="G121" s="1" t="s">
        <v>626</v>
      </c>
      <c r="H121" s="1" t="s">
        <v>627</v>
      </c>
      <c r="I121" s="1" t="s">
        <v>27</v>
      </c>
      <c r="J121" s="1">
        <v>100</v>
      </c>
      <c r="K121" s="1" t="s">
        <v>21</v>
      </c>
      <c r="L121" s="1"/>
      <c r="M121" s="1"/>
      <c r="N121" s="1">
        <v>0</v>
      </c>
      <c r="O121" s="10">
        <f t="shared" si="13"/>
        <v>0</v>
      </c>
      <c r="P121" s="10">
        <f t="shared" si="14"/>
        <v>9.2592592409346253E-5</v>
      </c>
      <c r="Q121" s="10">
        <f t="shared" si="15"/>
        <v>9.2592592409346253E-5</v>
      </c>
      <c r="R121" s="10" t="str">
        <f t="shared" si="16"/>
        <v/>
      </c>
      <c r="S121" s="2" t="str">
        <f t="shared" si="17"/>
        <v>03-Apr</v>
      </c>
      <c r="T121" s="2" t="str">
        <f t="shared" si="18"/>
        <v>03-Apr</v>
      </c>
      <c r="U121" s="2" t="str">
        <f t="shared" si="11"/>
        <v>02-Apr</v>
      </c>
      <c r="V121" s="2" t="str">
        <f t="shared" si="12"/>
        <v>02-Apr</v>
      </c>
    </row>
    <row r="122" spans="1:22" x14ac:dyDescent="0.25">
      <c r="A122" s="1" t="s">
        <v>628</v>
      </c>
      <c r="B122" s="1" t="s">
        <v>15</v>
      </c>
      <c r="C122" s="1" t="s">
        <v>629</v>
      </c>
      <c r="D122" s="1" t="s">
        <v>630</v>
      </c>
      <c r="E122" s="4" t="s">
        <v>631</v>
      </c>
      <c r="F122" s="1" t="s">
        <v>626</v>
      </c>
      <c r="G122" s="1" t="s">
        <v>626</v>
      </c>
      <c r="H122" s="1" t="s">
        <v>632</v>
      </c>
      <c r="I122" s="1" t="s">
        <v>27</v>
      </c>
      <c r="J122" s="1">
        <v>100</v>
      </c>
      <c r="K122" s="1" t="s">
        <v>21</v>
      </c>
      <c r="L122" s="1"/>
      <c r="M122" s="1"/>
      <c r="N122" s="1">
        <v>0</v>
      </c>
      <c r="O122" s="10">
        <f t="shared" si="13"/>
        <v>0</v>
      </c>
      <c r="P122" s="10">
        <f t="shared" si="14"/>
        <v>8.1018515629693866E-5</v>
      </c>
      <c r="Q122" s="10">
        <f t="shared" si="15"/>
        <v>8.1018515629693866E-5</v>
      </c>
      <c r="R122" s="10" t="str">
        <f t="shared" si="16"/>
        <v/>
      </c>
      <c r="S122" s="2" t="str">
        <f t="shared" si="17"/>
        <v>03-Apr</v>
      </c>
      <c r="T122" s="2" t="str">
        <f t="shared" si="18"/>
        <v>03-Apr</v>
      </c>
      <c r="U122" s="2" t="str">
        <f t="shared" si="11"/>
        <v>02-Apr</v>
      </c>
      <c r="V122" s="2" t="str">
        <f t="shared" si="12"/>
        <v>02-Apr</v>
      </c>
    </row>
    <row r="123" spans="1:22" x14ac:dyDescent="0.25">
      <c r="A123" s="1" t="s">
        <v>633</v>
      </c>
      <c r="B123" s="1" t="s">
        <v>15</v>
      </c>
      <c r="C123" s="1" t="s">
        <v>634</v>
      </c>
      <c r="D123" s="1" t="s">
        <v>635</v>
      </c>
      <c r="E123" s="4" t="s">
        <v>636</v>
      </c>
      <c r="F123" s="1" t="s">
        <v>43</v>
      </c>
      <c r="G123" s="1" t="s">
        <v>43</v>
      </c>
      <c r="H123" s="1" t="s">
        <v>637</v>
      </c>
      <c r="I123" s="1" t="s">
        <v>27</v>
      </c>
      <c r="J123" s="1">
        <v>100</v>
      </c>
      <c r="K123" s="1" t="s">
        <v>21</v>
      </c>
      <c r="L123" s="1"/>
      <c r="M123" s="1"/>
      <c r="N123" s="1">
        <v>0</v>
      </c>
      <c r="O123" s="10">
        <f t="shared" si="13"/>
        <v>0</v>
      </c>
      <c r="P123" s="10">
        <f t="shared" si="14"/>
        <v>3.2592592593573499E-2</v>
      </c>
      <c r="Q123" s="10">
        <f t="shared" si="15"/>
        <v>3.2592592593573499E-2</v>
      </c>
      <c r="R123" s="10" t="str">
        <f t="shared" si="16"/>
        <v/>
      </c>
      <c r="S123" s="2" t="str">
        <f t="shared" si="17"/>
        <v>30-Mar</v>
      </c>
      <c r="T123" s="2" t="str">
        <f t="shared" si="18"/>
        <v>30-Mar</v>
      </c>
      <c r="U123" s="2" t="str">
        <f t="shared" si="11"/>
        <v>01-Apr</v>
      </c>
      <c r="V123" s="2" t="str">
        <f t="shared" si="12"/>
        <v>01-Apr</v>
      </c>
    </row>
    <row r="124" spans="1:22" x14ac:dyDescent="0.25">
      <c r="A124" s="1" t="s">
        <v>638</v>
      </c>
      <c r="B124" s="1" t="s">
        <v>15</v>
      </c>
      <c r="C124" s="1" t="s">
        <v>639</v>
      </c>
      <c r="D124" s="1" t="s">
        <v>640</v>
      </c>
      <c r="E124" s="4" t="s">
        <v>641</v>
      </c>
      <c r="F124" s="1" t="s">
        <v>43</v>
      </c>
      <c r="G124" s="1" t="s">
        <v>43</v>
      </c>
      <c r="H124" s="1" t="s">
        <v>642</v>
      </c>
      <c r="I124" s="1" t="s">
        <v>27</v>
      </c>
      <c r="J124" s="1">
        <v>100</v>
      </c>
      <c r="K124" s="1" t="s">
        <v>21</v>
      </c>
      <c r="L124" s="1"/>
      <c r="M124" s="1"/>
      <c r="N124" s="1">
        <v>0</v>
      </c>
      <c r="O124" s="10">
        <f t="shared" si="13"/>
        <v>0</v>
      </c>
      <c r="P124" s="10">
        <f t="shared" si="14"/>
        <v>3.1296296292566694E-2</v>
      </c>
      <c r="Q124" s="10">
        <f t="shared" si="15"/>
        <v>3.1296296292566694E-2</v>
      </c>
      <c r="R124" s="10" t="str">
        <f t="shared" si="16"/>
        <v/>
      </c>
      <c r="S124" s="2" t="str">
        <f t="shared" si="17"/>
        <v>30-Mar</v>
      </c>
      <c r="T124" s="2" t="str">
        <f t="shared" si="18"/>
        <v>30-Mar</v>
      </c>
      <c r="U124" s="2" t="str">
        <f t="shared" si="11"/>
        <v>01-Apr</v>
      </c>
      <c r="V124" s="2" t="str">
        <f t="shared" si="12"/>
        <v>01-Apr</v>
      </c>
    </row>
    <row r="125" spans="1:22" x14ac:dyDescent="0.25">
      <c r="A125" s="1" t="s">
        <v>643</v>
      </c>
      <c r="B125" s="1" t="s">
        <v>15</v>
      </c>
      <c r="C125" s="1" t="s">
        <v>644</v>
      </c>
      <c r="D125" s="1" t="s">
        <v>645</v>
      </c>
      <c r="E125" s="4" t="s">
        <v>646</v>
      </c>
      <c r="F125" s="1" t="s">
        <v>43</v>
      </c>
      <c r="G125" s="1" t="s">
        <v>43</v>
      </c>
      <c r="H125" s="1" t="s">
        <v>647</v>
      </c>
      <c r="I125" s="1" t="s">
        <v>27</v>
      </c>
      <c r="J125" s="1">
        <v>100</v>
      </c>
      <c r="K125" s="1" t="s">
        <v>21</v>
      </c>
      <c r="L125" s="1"/>
      <c r="M125" s="1"/>
      <c r="N125" s="1">
        <v>0</v>
      </c>
      <c r="O125" s="10">
        <f t="shared" si="13"/>
        <v>0</v>
      </c>
      <c r="P125" s="10">
        <f t="shared" si="14"/>
        <v>0.88313657407707069</v>
      </c>
      <c r="Q125" s="10">
        <f t="shared" si="15"/>
        <v>0.88313657407707069</v>
      </c>
      <c r="R125" s="10" t="str">
        <f t="shared" si="16"/>
        <v/>
      </c>
      <c r="S125" s="2" t="str">
        <f t="shared" si="17"/>
        <v>30-Mar</v>
      </c>
      <c r="T125" s="2" t="str">
        <f t="shared" si="18"/>
        <v>30-Mar</v>
      </c>
      <c r="U125" s="2" t="str">
        <f t="shared" si="11"/>
        <v>30-Mar</v>
      </c>
      <c r="V125" s="2" t="str">
        <f t="shared" si="12"/>
        <v>31-Mar</v>
      </c>
    </row>
    <row r="126" spans="1:22" x14ac:dyDescent="0.25">
      <c r="A126" s="1" t="s">
        <v>648</v>
      </c>
      <c r="B126" s="1" t="s">
        <v>15</v>
      </c>
      <c r="C126" s="1" t="s">
        <v>649</v>
      </c>
      <c r="D126" s="1" t="s">
        <v>650</v>
      </c>
      <c r="E126" s="4" t="s">
        <v>651</v>
      </c>
      <c r="F126" s="1" t="s">
        <v>43</v>
      </c>
      <c r="G126" s="1" t="s">
        <v>43</v>
      </c>
      <c r="H126" s="1" t="s">
        <v>652</v>
      </c>
      <c r="I126" s="1" t="s">
        <v>27</v>
      </c>
      <c r="J126" s="1">
        <v>100</v>
      </c>
      <c r="K126" s="1" t="s">
        <v>21</v>
      </c>
      <c r="L126" s="1"/>
      <c r="M126" s="1"/>
      <c r="N126" s="1">
        <v>0</v>
      </c>
      <c r="O126" s="10">
        <f t="shared" si="13"/>
        <v>0</v>
      </c>
      <c r="P126" s="10">
        <f t="shared" si="14"/>
        <v>0.88321759259270038</v>
      </c>
      <c r="Q126" s="10">
        <f t="shared" si="15"/>
        <v>0.88321759259270038</v>
      </c>
      <c r="R126" s="10" t="str">
        <f t="shared" si="16"/>
        <v/>
      </c>
      <c r="S126" s="2" t="str">
        <f t="shared" si="17"/>
        <v>30-Mar</v>
      </c>
      <c r="T126" s="2" t="str">
        <f t="shared" si="18"/>
        <v>30-Mar</v>
      </c>
      <c r="U126" s="2" t="str">
        <f t="shared" si="11"/>
        <v>30-Mar</v>
      </c>
      <c r="V126" s="2" t="str">
        <f t="shared" si="12"/>
        <v>31-Mar</v>
      </c>
    </row>
    <row r="127" spans="1:22" x14ac:dyDescent="0.25">
      <c r="A127" s="1" t="s">
        <v>653</v>
      </c>
      <c r="B127" s="1" t="s">
        <v>15</v>
      </c>
      <c r="C127" s="1" t="s">
        <v>654</v>
      </c>
      <c r="D127" s="1" t="s">
        <v>655</v>
      </c>
      <c r="E127" s="4" t="s">
        <v>656</v>
      </c>
      <c r="F127" s="1" t="s">
        <v>43</v>
      </c>
      <c r="G127" s="1" t="s">
        <v>43</v>
      </c>
      <c r="H127" s="1" t="s">
        <v>657</v>
      </c>
      <c r="I127" s="1" t="s">
        <v>27</v>
      </c>
      <c r="J127" s="1">
        <v>100</v>
      </c>
      <c r="K127" s="1" t="s">
        <v>21</v>
      </c>
      <c r="L127" s="1"/>
      <c r="M127" s="1"/>
      <c r="N127" s="1">
        <v>0</v>
      </c>
      <c r="O127" s="10">
        <f t="shared" si="13"/>
        <v>0</v>
      </c>
      <c r="P127" s="10">
        <f t="shared" si="14"/>
        <v>0.88321759259270038</v>
      </c>
      <c r="Q127" s="10">
        <f t="shared" si="15"/>
        <v>0.88321759259270038</v>
      </c>
      <c r="R127" s="10" t="str">
        <f t="shared" si="16"/>
        <v/>
      </c>
      <c r="S127" s="2" t="str">
        <f t="shared" si="17"/>
        <v>30-Mar</v>
      </c>
      <c r="T127" s="2" t="str">
        <f t="shared" si="18"/>
        <v>30-Mar</v>
      </c>
      <c r="U127" s="2" t="str">
        <f t="shared" si="11"/>
        <v>30-Mar</v>
      </c>
      <c r="V127" s="2" t="str">
        <f t="shared" si="12"/>
        <v>31-Mar</v>
      </c>
    </row>
    <row r="128" spans="1:22" x14ac:dyDescent="0.25">
      <c r="A128" s="1" t="s">
        <v>658</v>
      </c>
      <c r="B128" s="1" t="s">
        <v>15</v>
      </c>
      <c r="C128" s="1" t="s">
        <v>659</v>
      </c>
      <c r="D128" s="1" t="s">
        <v>660</v>
      </c>
      <c r="E128" s="4" t="s">
        <v>661</v>
      </c>
      <c r="F128" s="1" t="s">
        <v>43</v>
      </c>
      <c r="G128" s="1" t="s">
        <v>43</v>
      </c>
      <c r="H128" s="1" t="s">
        <v>662</v>
      </c>
      <c r="I128" s="1" t="s">
        <v>27</v>
      </c>
      <c r="J128" s="1">
        <v>100</v>
      </c>
      <c r="K128" s="1" t="s">
        <v>21</v>
      </c>
      <c r="L128" s="1"/>
      <c r="M128" s="1"/>
      <c r="N128" s="1">
        <v>0</v>
      </c>
      <c r="O128" s="10">
        <f t="shared" si="13"/>
        <v>0</v>
      </c>
      <c r="P128" s="10">
        <f t="shared" si="14"/>
        <v>1.8051157407389837</v>
      </c>
      <c r="Q128" s="10">
        <f t="shared" si="15"/>
        <v>1.8051157407389837</v>
      </c>
      <c r="R128" s="10" t="str">
        <f t="shared" si="16"/>
        <v/>
      </c>
      <c r="S128" s="2" t="str">
        <f t="shared" si="17"/>
        <v>30-Mar</v>
      </c>
      <c r="T128" s="2" t="str">
        <f t="shared" si="18"/>
        <v>30-Mar</v>
      </c>
      <c r="U128" s="2" t="str">
        <f t="shared" si="11"/>
        <v>30-Mar</v>
      </c>
      <c r="V128" s="2" t="str">
        <f t="shared" si="12"/>
        <v>01-Apr</v>
      </c>
    </row>
    <row r="129" spans="1:22" x14ac:dyDescent="0.25">
      <c r="A129" s="1" t="s">
        <v>663</v>
      </c>
      <c r="B129" s="1" t="s">
        <v>15</v>
      </c>
      <c r="C129" s="1" t="s">
        <v>664</v>
      </c>
      <c r="D129" s="1" t="s">
        <v>665</v>
      </c>
      <c r="E129" s="4" t="s">
        <v>666</v>
      </c>
      <c r="F129" s="1" t="s">
        <v>49</v>
      </c>
      <c r="G129" s="1" t="s">
        <v>49</v>
      </c>
      <c r="H129" s="1" t="s">
        <v>667</v>
      </c>
      <c r="I129" s="1" t="s">
        <v>27</v>
      </c>
      <c r="J129" s="1">
        <v>100</v>
      </c>
      <c r="K129" s="1" t="s">
        <v>21</v>
      </c>
      <c r="L129" s="1"/>
      <c r="M129" s="1"/>
      <c r="N129" s="1">
        <v>0</v>
      </c>
      <c r="O129" s="10">
        <f t="shared" si="13"/>
        <v>0</v>
      </c>
      <c r="P129" s="10">
        <f t="shared" si="14"/>
        <v>5.8796296289074235E-3</v>
      </c>
      <c r="Q129" s="10">
        <f t="shared" si="15"/>
        <v>5.8796296289074235E-3</v>
      </c>
      <c r="R129" s="10" t="str">
        <f t="shared" si="16"/>
        <v/>
      </c>
      <c r="S129" s="2" t="str">
        <f t="shared" si="17"/>
        <v>30-Mar</v>
      </c>
      <c r="T129" s="2" t="str">
        <f t="shared" si="18"/>
        <v>30-Mar</v>
      </c>
      <c r="U129" s="2" t="str">
        <f t="shared" si="11"/>
        <v>31-Mar</v>
      </c>
      <c r="V129" s="2" t="str">
        <f t="shared" si="12"/>
        <v>31-Mar</v>
      </c>
    </row>
    <row r="130" spans="1:22" x14ac:dyDescent="0.25">
      <c r="A130" s="1" t="s">
        <v>668</v>
      </c>
      <c r="B130" s="1" t="s">
        <v>15</v>
      </c>
      <c r="C130" s="1" t="s">
        <v>669</v>
      </c>
      <c r="D130" s="1" t="s">
        <v>670</v>
      </c>
      <c r="E130" s="4" t="s">
        <v>671</v>
      </c>
      <c r="F130" s="1" t="s">
        <v>49</v>
      </c>
      <c r="G130" s="1" t="s">
        <v>49</v>
      </c>
      <c r="H130" s="1" t="s">
        <v>672</v>
      </c>
      <c r="I130" s="1" t="s">
        <v>27</v>
      </c>
      <c r="J130" s="1">
        <v>100</v>
      </c>
      <c r="K130" s="1" t="s">
        <v>21</v>
      </c>
      <c r="L130" s="1"/>
      <c r="M130" s="1"/>
      <c r="N130" s="1">
        <v>0</v>
      </c>
      <c r="O130" s="10">
        <f t="shared" si="13"/>
        <v>0</v>
      </c>
      <c r="P130" s="10">
        <f t="shared" si="14"/>
        <v>5.9606481518130749E-3</v>
      </c>
      <c r="Q130" s="10">
        <f t="shared" si="15"/>
        <v>5.9606481518130749E-3</v>
      </c>
      <c r="R130" s="10" t="str">
        <f t="shared" si="16"/>
        <v/>
      </c>
      <c r="S130" s="2" t="str">
        <f t="shared" si="17"/>
        <v>30-Mar</v>
      </c>
      <c r="T130" s="2" t="str">
        <f t="shared" si="18"/>
        <v>30-Mar</v>
      </c>
      <c r="U130" s="2" t="str">
        <f t="shared" si="11"/>
        <v>31-Mar</v>
      </c>
      <c r="V130" s="2" t="str">
        <f t="shared" si="12"/>
        <v>31-Mar</v>
      </c>
    </row>
    <row r="131" spans="1:22" x14ac:dyDescent="0.25">
      <c r="A131" s="1" t="s">
        <v>673</v>
      </c>
      <c r="B131" s="1" t="s">
        <v>15</v>
      </c>
      <c r="C131" s="1" t="s">
        <v>674</v>
      </c>
      <c r="D131" s="1" t="s">
        <v>675</v>
      </c>
      <c r="E131" s="4" t="s">
        <v>676</v>
      </c>
      <c r="F131" s="1" t="s">
        <v>49</v>
      </c>
      <c r="G131" s="1" t="s">
        <v>49</v>
      </c>
      <c r="H131" s="1" t="s">
        <v>677</v>
      </c>
      <c r="I131" s="1" t="s">
        <v>27</v>
      </c>
      <c r="J131" s="1">
        <v>100</v>
      </c>
      <c r="K131" s="1" t="s">
        <v>21</v>
      </c>
      <c r="L131" s="1"/>
      <c r="M131" s="1"/>
      <c r="N131" s="1">
        <v>0</v>
      </c>
      <c r="O131" s="10">
        <f t="shared" si="13"/>
        <v>0</v>
      </c>
      <c r="P131" s="10">
        <f t="shared" si="14"/>
        <v>6.2731481448281556E-3</v>
      </c>
      <c r="Q131" s="10">
        <f t="shared" si="15"/>
        <v>6.2731481448281556E-3</v>
      </c>
      <c r="R131" s="10" t="str">
        <f t="shared" si="16"/>
        <v/>
      </c>
      <c r="S131" s="2" t="str">
        <f t="shared" si="17"/>
        <v>30-Mar</v>
      </c>
      <c r="T131" s="2" t="str">
        <f t="shared" si="18"/>
        <v>30-Mar</v>
      </c>
      <c r="U131" s="2" t="str">
        <f t="shared" ref="U131:U194" si="19">CONCATENATE(LEFT(D131,2),"-",_xlfn.XLOOKUP(MID(D131,4,2),$AB$2:$AB$7,$AC$2:$AC$7," Date check",0,1))</f>
        <v>31-Mar</v>
      </c>
      <c r="V131" s="2" t="str">
        <f t="shared" ref="V131:V194" si="20">CONCATENATE(LEFT(E131,2),"-",_xlfn.XLOOKUP(MID(E131,4,2),$AB$2:$AB$7,$AC$2:$AC$7," Date check",0,1))</f>
        <v>31-Mar</v>
      </c>
    </row>
    <row r="132" spans="1:22" x14ac:dyDescent="0.25">
      <c r="A132" s="1" t="s">
        <v>678</v>
      </c>
      <c r="B132" s="1" t="s">
        <v>15</v>
      </c>
      <c r="C132" s="1" t="s">
        <v>679</v>
      </c>
      <c r="D132" s="1" t="s">
        <v>680</v>
      </c>
      <c r="E132" s="4" t="s">
        <v>681</v>
      </c>
      <c r="F132" s="1" t="s">
        <v>49</v>
      </c>
      <c r="G132" s="1" t="s">
        <v>49</v>
      </c>
      <c r="H132" s="1" t="s">
        <v>682</v>
      </c>
      <c r="I132" s="1" t="s">
        <v>27</v>
      </c>
      <c r="J132" s="1">
        <v>100</v>
      </c>
      <c r="K132" s="1" t="s">
        <v>21</v>
      </c>
      <c r="L132" s="1"/>
      <c r="M132" s="1"/>
      <c r="N132" s="1">
        <v>0</v>
      </c>
      <c r="O132" s="10">
        <f t="shared" ref="O132:O195" si="21">G132-F132</f>
        <v>0</v>
      </c>
      <c r="P132" s="10">
        <f t="shared" ref="P132:P195" si="22">IF(NOT(ISBLANK(E132)),E132-D132,"")</f>
        <v>1.0115740740729962E-2</v>
      </c>
      <c r="Q132" s="10">
        <f t="shared" ref="Q132:Q195" si="23">IF(AND(P132&gt;O132,P132&lt;&gt;0),P132-O132,"")</f>
        <v>1.0115740740729962E-2</v>
      </c>
      <c r="R132" s="10" t="str">
        <f t="shared" ref="R132:R195" si="24">IF(AND(O132&gt;P132,P132&lt;&gt;0),O132-P132,"")</f>
        <v/>
      </c>
      <c r="S132" s="2" t="str">
        <f t="shared" si="17"/>
        <v>30-Mar</v>
      </c>
      <c r="T132" s="2" t="str">
        <f t="shared" si="18"/>
        <v>30-Mar</v>
      </c>
      <c r="U132" s="2" t="str">
        <f t="shared" si="19"/>
        <v>31-Mar</v>
      </c>
      <c r="V132" s="2" t="str">
        <f t="shared" si="20"/>
        <v>31-Mar</v>
      </c>
    </row>
    <row r="133" spans="1:22" x14ac:dyDescent="0.25">
      <c r="A133" s="1" t="s">
        <v>683</v>
      </c>
      <c r="B133" s="1" t="s">
        <v>15</v>
      </c>
      <c r="C133" s="1" t="s">
        <v>684</v>
      </c>
      <c r="D133" s="1" t="s">
        <v>685</v>
      </c>
      <c r="E133" s="4" t="s">
        <v>686</v>
      </c>
      <c r="F133" s="1" t="s">
        <v>49</v>
      </c>
      <c r="G133" s="1" t="s">
        <v>49</v>
      </c>
      <c r="H133" s="1" t="s">
        <v>687</v>
      </c>
      <c r="I133" s="1" t="s">
        <v>27</v>
      </c>
      <c r="J133" s="1">
        <v>100</v>
      </c>
      <c r="K133" s="1" t="s">
        <v>21</v>
      </c>
      <c r="L133" s="1"/>
      <c r="M133" s="1"/>
      <c r="N133" s="1">
        <v>0</v>
      </c>
      <c r="O133" s="10">
        <f t="shared" si="21"/>
        <v>0</v>
      </c>
      <c r="P133" s="10">
        <f t="shared" si="22"/>
        <v>0.93059027777781012</v>
      </c>
      <c r="Q133" s="10">
        <f t="shared" si="23"/>
        <v>0.93059027777781012</v>
      </c>
      <c r="R133" s="10" t="str">
        <f t="shared" si="24"/>
        <v/>
      </c>
      <c r="S133" s="2" t="str">
        <f t="shared" si="17"/>
        <v>30-Mar</v>
      </c>
      <c r="T133" s="2" t="str">
        <f t="shared" si="18"/>
        <v>30-Mar</v>
      </c>
      <c r="U133" s="2" t="str">
        <f t="shared" si="19"/>
        <v>31-Mar</v>
      </c>
      <c r="V133" s="2" t="str">
        <f t="shared" si="20"/>
        <v>01-Apr</v>
      </c>
    </row>
    <row r="134" spans="1:22" x14ac:dyDescent="0.25">
      <c r="A134" s="1" t="s">
        <v>688</v>
      </c>
      <c r="B134" s="1" t="s">
        <v>15</v>
      </c>
      <c r="C134" s="1" t="s">
        <v>689</v>
      </c>
      <c r="D134" s="1" t="s">
        <v>690</v>
      </c>
      <c r="E134" s="4" t="s">
        <v>691</v>
      </c>
      <c r="F134" s="1" t="s">
        <v>49</v>
      </c>
      <c r="G134" s="1" t="s">
        <v>49</v>
      </c>
      <c r="H134" s="1" t="s">
        <v>692</v>
      </c>
      <c r="I134" s="1" t="s">
        <v>27</v>
      </c>
      <c r="J134" s="1">
        <v>100</v>
      </c>
      <c r="K134" s="1" t="s">
        <v>21</v>
      </c>
      <c r="L134" s="1"/>
      <c r="M134" s="1"/>
      <c r="N134" s="1">
        <v>0</v>
      </c>
      <c r="O134" s="10">
        <f t="shared" si="21"/>
        <v>0</v>
      </c>
      <c r="P134" s="10">
        <f t="shared" si="22"/>
        <v>6.8171296297805384E-3</v>
      </c>
      <c r="Q134" s="10">
        <f t="shared" si="23"/>
        <v>6.8171296297805384E-3</v>
      </c>
      <c r="R134" s="10" t="str">
        <f t="shared" si="24"/>
        <v/>
      </c>
      <c r="S134" s="2" t="str">
        <f t="shared" si="17"/>
        <v>30-Mar</v>
      </c>
      <c r="T134" s="2" t="str">
        <f t="shared" si="18"/>
        <v>30-Mar</v>
      </c>
      <c r="U134" s="2" t="str">
        <f t="shared" si="19"/>
        <v>31-Mar</v>
      </c>
      <c r="V134" s="2" t="str">
        <f t="shared" si="20"/>
        <v>31-Mar</v>
      </c>
    </row>
    <row r="135" spans="1:22" x14ac:dyDescent="0.25">
      <c r="A135" s="1" t="s">
        <v>693</v>
      </c>
      <c r="B135" s="1" t="s">
        <v>15</v>
      </c>
      <c r="C135" s="1" t="s">
        <v>694</v>
      </c>
      <c r="D135" s="1" t="s">
        <v>695</v>
      </c>
      <c r="E135" s="4" t="s">
        <v>696</v>
      </c>
      <c r="F135" s="1" t="s">
        <v>49</v>
      </c>
      <c r="G135" s="1" t="s">
        <v>49</v>
      </c>
      <c r="H135" s="1" t="s">
        <v>697</v>
      </c>
      <c r="I135" s="1" t="s">
        <v>27</v>
      </c>
      <c r="J135" s="1">
        <v>100</v>
      </c>
      <c r="K135" s="1" t="s">
        <v>21</v>
      </c>
      <c r="L135" s="1"/>
      <c r="M135" s="1"/>
      <c r="N135" s="1">
        <v>0</v>
      </c>
      <c r="O135" s="10">
        <f t="shared" si="21"/>
        <v>0</v>
      </c>
      <c r="P135" s="10">
        <f t="shared" si="22"/>
        <v>4.050925919727888E-3</v>
      </c>
      <c r="Q135" s="10">
        <f t="shared" si="23"/>
        <v>4.050925919727888E-3</v>
      </c>
      <c r="R135" s="10" t="str">
        <f t="shared" si="24"/>
        <v/>
      </c>
      <c r="S135" s="2" t="str">
        <f t="shared" ref="S135:S198" si="25">CONCATENATE(LEFT(F135,2),"-",_xlfn.XLOOKUP(MID(F135,4,2),$AB$2:$AB$7,$AC$2:$AC$7," Date check",0,1))</f>
        <v>30-Mar</v>
      </c>
      <c r="T135" s="2" t="str">
        <f t="shared" ref="T135:T198" si="26">CONCATENATE(LEFT(G135,2),"-",_xlfn.XLOOKUP(MID(G135,4,2),$AB$2:$AB$7,$AC$2:$AC$7," Date check",0,1))</f>
        <v>30-Mar</v>
      </c>
      <c r="U135" s="2" t="str">
        <f t="shared" si="19"/>
        <v>01-Apr</v>
      </c>
      <c r="V135" s="2" t="str">
        <f t="shared" si="20"/>
        <v>01-Apr</v>
      </c>
    </row>
    <row r="136" spans="1:22" x14ac:dyDescent="0.25">
      <c r="A136" s="1" t="s">
        <v>698</v>
      </c>
      <c r="B136" s="1" t="s">
        <v>15</v>
      </c>
      <c r="C136" s="1" t="s">
        <v>699</v>
      </c>
      <c r="D136" s="1" t="s">
        <v>700</v>
      </c>
      <c r="E136" s="4" t="s">
        <v>701</v>
      </c>
      <c r="F136" s="1" t="s">
        <v>49</v>
      </c>
      <c r="G136" s="1" t="s">
        <v>49</v>
      </c>
      <c r="H136" s="1" t="s">
        <v>702</v>
      </c>
      <c r="I136" s="1" t="s">
        <v>27</v>
      </c>
      <c r="J136" s="1">
        <v>100</v>
      </c>
      <c r="K136" s="1" t="s">
        <v>21</v>
      </c>
      <c r="L136" s="1"/>
      <c r="M136" s="1"/>
      <c r="N136" s="1">
        <v>0</v>
      </c>
      <c r="O136" s="10">
        <f t="shared" si="21"/>
        <v>0</v>
      </c>
      <c r="P136" s="10">
        <f t="shared" si="22"/>
        <v>4.4097222198615782E-3</v>
      </c>
      <c r="Q136" s="10">
        <f t="shared" si="23"/>
        <v>4.4097222198615782E-3</v>
      </c>
      <c r="R136" s="10" t="str">
        <f t="shared" si="24"/>
        <v/>
      </c>
      <c r="S136" s="2" t="str">
        <f t="shared" si="25"/>
        <v>30-Mar</v>
      </c>
      <c r="T136" s="2" t="str">
        <f t="shared" si="26"/>
        <v>30-Mar</v>
      </c>
      <c r="U136" s="2" t="str">
        <f t="shared" si="19"/>
        <v>01-Apr</v>
      </c>
      <c r="V136" s="2" t="str">
        <f t="shared" si="20"/>
        <v>01-Apr</v>
      </c>
    </row>
    <row r="137" spans="1:22" x14ac:dyDescent="0.25">
      <c r="A137" s="1" t="s">
        <v>703</v>
      </c>
      <c r="B137" s="1" t="s">
        <v>15</v>
      </c>
      <c r="C137" s="1" t="s">
        <v>704</v>
      </c>
      <c r="D137" s="1" t="s">
        <v>705</v>
      </c>
      <c r="E137" s="4" t="s">
        <v>706</v>
      </c>
      <c r="F137" s="1" t="s">
        <v>707</v>
      </c>
      <c r="G137" s="1" t="s">
        <v>708</v>
      </c>
      <c r="H137" s="1" t="s">
        <v>86</v>
      </c>
      <c r="I137" s="1" t="s">
        <v>709</v>
      </c>
      <c r="J137" s="1">
        <v>100</v>
      </c>
      <c r="K137" s="1" t="s">
        <v>710</v>
      </c>
      <c r="L137" s="1" t="s">
        <v>711</v>
      </c>
      <c r="M137" s="1" t="s">
        <v>711</v>
      </c>
      <c r="N137" s="1">
        <v>8</v>
      </c>
      <c r="O137" s="10">
        <f t="shared" si="21"/>
        <v>0.33333333332848269</v>
      </c>
      <c r="P137" s="10">
        <f t="shared" si="22"/>
        <v>0.29166666667151731</v>
      </c>
      <c r="Q137" s="10" t="str">
        <f t="shared" si="23"/>
        <v/>
      </c>
      <c r="R137" s="10">
        <f t="shared" si="24"/>
        <v>4.166666665696539E-2</v>
      </c>
      <c r="S137" s="2" t="str">
        <f t="shared" si="25"/>
        <v>05-Apr</v>
      </c>
      <c r="T137" s="2" t="str">
        <f t="shared" si="26"/>
        <v>06-Apr</v>
      </c>
      <c r="U137" s="2" t="str">
        <f t="shared" si="19"/>
        <v>05-Apr</v>
      </c>
      <c r="V137" s="2" t="str">
        <f t="shared" si="20"/>
        <v>06-Apr</v>
      </c>
    </row>
    <row r="138" spans="1:22" x14ac:dyDescent="0.25">
      <c r="A138" s="1" t="s">
        <v>712</v>
      </c>
      <c r="B138" s="1" t="s">
        <v>15</v>
      </c>
      <c r="C138" s="1" t="s">
        <v>713</v>
      </c>
      <c r="D138" s="1" t="s">
        <v>714</v>
      </c>
      <c r="E138" s="4" t="s">
        <v>715</v>
      </c>
      <c r="F138" s="1" t="s">
        <v>708</v>
      </c>
      <c r="G138" s="1" t="s">
        <v>716</v>
      </c>
      <c r="H138" s="1" t="s">
        <v>86</v>
      </c>
      <c r="I138" s="1" t="s">
        <v>709</v>
      </c>
      <c r="J138" s="1">
        <v>100</v>
      </c>
      <c r="K138" s="1" t="s">
        <v>717</v>
      </c>
      <c r="L138" s="1" t="s">
        <v>718</v>
      </c>
      <c r="M138" s="1"/>
      <c r="N138" s="1">
        <v>15</v>
      </c>
      <c r="O138" s="10">
        <f t="shared" si="21"/>
        <v>0.625</v>
      </c>
      <c r="P138" s="10">
        <f t="shared" si="22"/>
        <v>0.10468750000291038</v>
      </c>
      <c r="Q138" s="10" t="str">
        <f t="shared" si="23"/>
        <v/>
      </c>
      <c r="R138" s="10">
        <f t="shared" si="24"/>
        <v>0.52031249999708962</v>
      </c>
      <c r="S138" s="2" t="str">
        <f t="shared" si="25"/>
        <v>06-Apr</v>
      </c>
      <c r="T138" s="2" t="str">
        <f t="shared" si="26"/>
        <v>06-Apr</v>
      </c>
      <c r="U138" s="2" t="str">
        <f t="shared" si="19"/>
        <v>06-Apr</v>
      </c>
      <c r="V138" s="2" t="str">
        <f t="shared" si="20"/>
        <v>06-Apr</v>
      </c>
    </row>
    <row r="139" spans="1:22" x14ac:dyDescent="0.25">
      <c r="A139" s="1" t="s">
        <v>719</v>
      </c>
      <c r="B139" s="1" t="s">
        <v>15</v>
      </c>
      <c r="C139" s="1" t="s">
        <v>720</v>
      </c>
      <c r="D139" s="1" t="s">
        <v>721</v>
      </c>
      <c r="E139" s="4" t="s">
        <v>722</v>
      </c>
      <c r="F139" s="1" t="s">
        <v>716</v>
      </c>
      <c r="G139" s="1" t="s">
        <v>723</v>
      </c>
      <c r="H139" s="1" t="s">
        <v>86</v>
      </c>
      <c r="I139" s="1" t="s">
        <v>709</v>
      </c>
      <c r="J139" s="1">
        <v>100</v>
      </c>
      <c r="K139" s="1" t="s">
        <v>710</v>
      </c>
      <c r="L139" s="1" t="s">
        <v>724</v>
      </c>
      <c r="M139" s="1" t="s">
        <v>724</v>
      </c>
      <c r="N139" s="1">
        <v>8</v>
      </c>
      <c r="O139" s="10">
        <f t="shared" si="21"/>
        <v>0.33333333333575865</v>
      </c>
      <c r="P139" s="10">
        <f t="shared" si="22"/>
        <v>4.6296299842651933E-5</v>
      </c>
      <c r="Q139" s="10" t="str">
        <f t="shared" si="23"/>
        <v/>
      </c>
      <c r="R139" s="10">
        <f t="shared" si="24"/>
        <v>0.333287037035916</v>
      </c>
      <c r="S139" s="2" t="str">
        <f t="shared" si="25"/>
        <v>06-Apr</v>
      </c>
      <c r="T139" s="2" t="str">
        <f t="shared" si="26"/>
        <v>07-Apr</v>
      </c>
      <c r="U139" s="2" t="str">
        <f t="shared" si="19"/>
        <v>18-Apr</v>
      </c>
      <c r="V139" s="2" t="str">
        <f t="shared" si="20"/>
        <v>18-Apr</v>
      </c>
    </row>
    <row r="140" spans="1:22" x14ac:dyDescent="0.25">
      <c r="A140" s="1" t="s">
        <v>725</v>
      </c>
      <c r="B140" s="1" t="s">
        <v>15</v>
      </c>
      <c r="C140" s="1" t="s">
        <v>726</v>
      </c>
      <c r="D140" s="1" t="s">
        <v>727</v>
      </c>
      <c r="E140" s="4" t="s">
        <v>728</v>
      </c>
      <c r="F140" s="1" t="s">
        <v>70</v>
      </c>
      <c r="G140" s="1" t="s">
        <v>729</v>
      </c>
      <c r="H140" s="1" t="s">
        <v>86</v>
      </c>
      <c r="I140" s="1" t="s">
        <v>709</v>
      </c>
      <c r="J140" s="1">
        <v>100</v>
      </c>
      <c r="K140" s="1" t="s">
        <v>710</v>
      </c>
      <c r="L140" s="1" t="s">
        <v>730</v>
      </c>
      <c r="M140" s="1" t="s">
        <v>730</v>
      </c>
      <c r="N140" s="1">
        <v>10</v>
      </c>
      <c r="O140" s="10">
        <f t="shared" si="21"/>
        <v>0.41666666667151731</v>
      </c>
      <c r="P140" s="10">
        <f t="shared" si="22"/>
        <v>0.52849537037400296</v>
      </c>
      <c r="Q140" s="10">
        <f t="shared" si="23"/>
        <v>0.11182870370248565</v>
      </c>
      <c r="R140" s="10" t="str">
        <f t="shared" si="24"/>
        <v/>
      </c>
      <c r="S140" s="2" t="str">
        <f t="shared" si="25"/>
        <v>31-Mar</v>
      </c>
      <c r="T140" s="2" t="str">
        <f t="shared" si="26"/>
        <v>01-Apr</v>
      </c>
      <c r="U140" s="2" t="str">
        <f t="shared" si="19"/>
        <v>31-Mar</v>
      </c>
      <c r="V140" s="2" t="str">
        <f t="shared" si="20"/>
        <v>01-Apr</v>
      </c>
    </row>
    <row r="141" spans="1:22" x14ac:dyDescent="0.25">
      <c r="A141" s="1" t="s">
        <v>731</v>
      </c>
      <c r="B141" s="1" t="s">
        <v>15</v>
      </c>
      <c r="C141" s="1" t="s">
        <v>732</v>
      </c>
      <c r="D141" s="1" t="s">
        <v>733</v>
      </c>
      <c r="E141" s="4" t="s">
        <v>734</v>
      </c>
      <c r="F141" s="1" t="s">
        <v>729</v>
      </c>
      <c r="G141" s="1" t="s">
        <v>735</v>
      </c>
      <c r="H141" s="1" t="s">
        <v>86</v>
      </c>
      <c r="I141" s="1" t="s">
        <v>709</v>
      </c>
      <c r="J141" s="1">
        <v>100</v>
      </c>
      <c r="K141" s="1" t="s">
        <v>710</v>
      </c>
      <c r="L141" s="1" t="s">
        <v>736</v>
      </c>
      <c r="M141" s="1" t="s">
        <v>736</v>
      </c>
      <c r="N141" s="1">
        <v>8</v>
      </c>
      <c r="O141" s="10">
        <f t="shared" si="21"/>
        <v>0.33333333332848269</v>
      </c>
      <c r="P141" s="10">
        <f t="shared" si="22"/>
        <v>0.19687499999417923</v>
      </c>
      <c r="Q141" s="10" t="str">
        <f t="shared" si="23"/>
        <v/>
      </c>
      <c r="R141" s="10">
        <f t="shared" si="24"/>
        <v>0.13645833333430346</v>
      </c>
      <c r="S141" s="2" t="str">
        <f t="shared" si="25"/>
        <v>01-Apr</v>
      </c>
      <c r="T141" s="2" t="str">
        <f t="shared" si="26"/>
        <v>01-Apr</v>
      </c>
      <c r="U141" s="2" t="str">
        <f t="shared" si="19"/>
        <v>31-Mar</v>
      </c>
      <c r="V141" s="2" t="str">
        <f t="shared" si="20"/>
        <v>31-Mar</v>
      </c>
    </row>
    <row r="142" spans="1:22" x14ac:dyDescent="0.25">
      <c r="A142" s="1" t="s">
        <v>737</v>
      </c>
      <c r="B142" s="1" t="s">
        <v>15</v>
      </c>
      <c r="C142" s="1" t="s">
        <v>738</v>
      </c>
      <c r="D142" s="1" t="s">
        <v>739</v>
      </c>
      <c r="E142" s="4" t="s">
        <v>740</v>
      </c>
      <c r="F142" s="1" t="s">
        <v>735</v>
      </c>
      <c r="G142" s="1" t="s">
        <v>137</v>
      </c>
      <c r="H142" s="1" t="s">
        <v>86</v>
      </c>
      <c r="I142" s="1" t="s">
        <v>709</v>
      </c>
      <c r="J142" s="1">
        <v>100</v>
      </c>
      <c r="K142" s="1" t="s">
        <v>710</v>
      </c>
      <c r="L142" s="1" t="s">
        <v>741</v>
      </c>
      <c r="M142" s="1"/>
      <c r="N142" s="1">
        <v>6</v>
      </c>
      <c r="O142" s="10">
        <f t="shared" si="21"/>
        <v>0.25</v>
      </c>
      <c r="P142" s="10">
        <f t="shared" si="22"/>
        <v>1.0416666918899864E-4</v>
      </c>
      <c r="Q142" s="10" t="str">
        <f t="shared" si="23"/>
        <v/>
      </c>
      <c r="R142" s="10">
        <f t="shared" si="24"/>
        <v>0.249895833330811</v>
      </c>
      <c r="S142" s="2" t="str">
        <f t="shared" si="25"/>
        <v>01-Apr</v>
      </c>
      <c r="T142" s="2" t="str">
        <f t="shared" si="26"/>
        <v>01-Apr</v>
      </c>
      <c r="U142" s="2" t="str">
        <f t="shared" si="19"/>
        <v>31-Mar</v>
      </c>
      <c r="V142" s="2" t="str">
        <f t="shared" si="20"/>
        <v>31-Mar</v>
      </c>
    </row>
    <row r="143" spans="1:22" x14ac:dyDescent="0.25">
      <c r="A143" s="1" t="s">
        <v>742</v>
      </c>
      <c r="B143" s="1" t="s">
        <v>15</v>
      </c>
      <c r="C143" s="1" t="s">
        <v>743</v>
      </c>
      <c r="D143" s="1" t="s">
        <v>744</v>
      </c>
      <c r="E143" s="4" t="s">
        <v>745</v>
      </c>
      <c r="F143" s="1" t="s">
        <v>137</v>
      </c>
      <c r="G143" s="1" t="s">
        <v>746</v>
      </c>
      <c r="H143" s="1" t="s">
        <v>86</v>
      </c>
      <c r="I143" s="1" t="s">
        <v>709</v>
      </c>
      <c r="J143" s="1">
        <v>100</v>
      </c>
      <c r="K143" s="1" t="s">
        <v>717</v>
      </c>
      <c r="L143" s="1"/>
      <c r="M143" s="1"/>
      <c r="N143" s="1">
        <v>2</v>
      </c>
      <c r="O143" s="10">
        <f t="shared" si="21"/>
        <v>8.3333333335758653E-2</v>
      </c>
      <c r="P143" s="10">
        <f t="shared" si="22"/>
        <v>7.638888928340748E-4</v>
      </c>
      <c r="Q143" s="10" t="str">
        <f t="shared" si="23"/>
        <v/>
      </c>
      <c r="R143" s="10">
        <f t="shared" si="24"/>
        <v>8.2569444442924578E-2</v>
      </c>
      <c r="S143" s="2" t="str">
        <f t="shared" si="25"/>
        <v>01-Apr</v>
      </c>
      <c r="T143" s="2" t="str">
        <f t="shared" si="26"/>
        <v>01-Apr</v>
      </c>
      <c r="U143" s="2" t="str">
        <f t="shared" si="19"/>
        <v>31-Mar</v>
      </c>
      <c r="V143" s="2" t="str">
        <f t="shared" si="20"/>
        <v>31-Mar</v>
      </c>
    </row>
    <row r="144" spans="1:22" x14ac:dyDescent="0.25">
      <c r="A144" s="1" t="s">
        <v>747</v>
      </c>
      <c r="B144" s="1" t="s">
        <v>15</v>
      </c>
      <c r="C144" s="1" t="s">
        <v>748</v>
      </c>
      <c r="D144" s="1" t="s">
        <v>749</v>
      </c>
      <c r="E144" s="4" t="s">
        <v>728</v>
      </c>
      <c r="F144" s="1" t="s">
        <v>746</v>
      </c>
      <c r="G144" s="1" t="s">
        <v>750</v>
      </c>
      <c r="H144" s="1" t="s">
        <v>86</v>
      </c>
      <c r="I144" s="1" t="s">
        <v>709</v>
      </c>
      <c r="J144" s="1">
        <v>100</v>
      </c>
      <c r="K144" s="1" t="s">
        <v>710</v>
      </c>
      <c r="L144" s="1"/>
      <c r="M144" s="1"/>
      <c r="N144" s="1">
        <v>3</v>
      </c>
      <c r="O144" s="10">
        <f t="shared" si="21"/>
        <v>0.125</v>
      </c>
      <c r="P144" s="10">
        <f t="shared" si="22"/>
        <v>4.5138889254303649E-4</v>
      </c>
      <c r="Q144" s="10" t="str">
        <f t="shared" si="23"/>
        <v/>
      </c>
      <c r="R144" s="10">
        <f t="shared" si="24"/>
        <v>0.12454861110745696</v>
      </c>
      <c r="S144" s="2" t="str">
        <f t="shared" si="25"/>
        <v>01-Apr</v>
      </c>
      <c r="T144" s="2" t="str">
        <f t="shared" si="26"/>
        <v>01-Apr</v>
      </c>
      <c r="U144" s="2" t="str">
        <f t="shared" si="19"/>
        <v>01-Apr</v>
      </c>
      <c r="V144" s="2" t="str">
        <f t="shared" si="20"/>
        <v>01-Apr</v>
      </c>
    </row>
    <row r="145" spans="1:22" x14ac:dyDescent="0.25">
      <c r="A145" s="1" t="s">
        <v>751</v>
      </c>
      <c r="B145" s="1" t="s">
        <v>15</v>
      </c>
      <c r="C145" s="1" t="s">
        <v>752</v>
      </c>
      <c r="D145" s="1" t="s">
        <v>749</v>
      </c>
      <c r="E145" s="4" t="s">
        <v>753</v>
      </c>
      <c r="F145" s="1" t="s">
        <v>750</v>
      </c>
      <c r="G145" s="1" t="s">
        <v>512</v>
      </c>
      <c r="H145" s="1" t="s">
        <v>86</v>
      </c>
      <c r="I145" s="1" t="s">
        <v>709</v>
      </c>
      <c r="J145" s="1">
        <v>100</v>
      </c>
      <c r="K145" s="1" t="s">
        <v>710</v>
      </c>
      <c r="L145" s="1" t="s">
        <v>754</v>
      </c>
      <c r="M145" s="1"/>
      <c r="N145" s="1">
        <v>14</v>
      </c>
      <c r="O145" s="10">
        <f t="shared" si="21"/>
        <v>0.58333333333575865</v>
      </c>
      <c r="P145" s="10">
        <f t="shared" si="22"/>
        <v>1.190185185187147</v>
      </c>
      <c r="Q145" s="10">
        <f t="shared" si="23"/>
        <v>0.60685185185138835</v>
      </c>
      <c r="R145" s="10" t="str">
        <f t="shared" si="24"/>
        <v/>
      </c>
      <c r="S145" s="2" t="str">
        <f t="shared" si="25"/>
        <v>01-Apr</v>
      </c>
      <c r="T145" s="2" t="str">
        <f t="shared" si="26"/>
        <v>02-Apr</v>
      </c>
      <c r="U145" s="2" t="str">
        <f t="shared" si="19"/>
        <v>01-Apr</v>
      </c>
      <c r="V145" s="2" t="str">
        <f t="shared" si="20"/>
        <v>02-Apr</v>
      </c>
    </row>
    <row r="146" spans="1:22" x14ac:dyDescent="0.25">
      <c r="A146" s="1" t="s">
        <v>755</v>
      </c>
      <c r="B146" s="1" t="s">
        <v>15</v>
      </c>
      <c r="C146" s="1" t="s">
        <v>756</v>
      </c>
      <c r="D146" s="1" t="s">
        <v>757</v>
      </c>
      <c r="E146" s="4" t="s">
        <v>758</v>
      </c>
      <c r="F146" s="1" t="s">
        <v>512</v>
      </c>
      <c r="G146" s="1" t="s">
        <v>759</v>
      </c>
      <c r="H146" s="1" t="s">
        <v>86</v>
      </c>
      <c r="I146" s="1" t="s">
        <v>709</v>
      </c>
      <c r="J146" s="1">
        <v>100</v>
      </c>
      <c r="K146" s="1" t="s">
        <v>710</v>
      </c>
      <c r="L146" s="1"/>
      <c r="M146" s="1"/>
      <c r="N146" s="1">
        <v>8</v>
      </c>
      <c r="O146" s="10">
        <f t="shared" si="21"/>
        <v>0.33333333332848269</v>
      </c>
      <c r="P146" s="10">
        <f t="shared" si="22"/>
        <v>9.5833333325572312E-3</v>
      </c>
      <c r="Q146" s="10" t="str">
        <f t="shared" si="23"/>
        <v/>
      </c>
      <c r="R146" s="10">
        <f t="shared" si="24"/>
        <v>0.32374999999592546</v>
      </c>
      <c r="S146" s="2" t="str">
        <f t="shared" si="25"/>
        <v>02-Apr</v>
      </c>
      <c r="T146" s="2" t="str">
        <f t="shared" si="26"/>
        <v>02-Apr</v>
      </c>
      <c r="U146" s="2" t="str">
        <f t="shared" si="19"/>
        <v>02-Apr</v>
      </c>
      <c r="V146" s="2" t="str">
        <f t="shared" si="20"/>
        <v>02-Apr</v>
      </c>
    </row>
    <row r="147" spans="1:22" x14ac:dyDescent="0.25">
      <c r="A147" s="1" t="s">
        <v>760</v>
      </c>
      <c r="B147" s="1" t="s">
        <v>15</v>
      </c>
      <c r="C147" s="1" t="s">
        <v>761</v>
      </c>
      <c r="D147" s="1" t="s">
        <v>762</v>
      </c>
      <c r="E147" s="4" t="s">
        <v>763</v>
      </c>
      <c r="F147" s="1" t="s">
        <v>759</v>
      </c>
      <c r="G147" s="1" t="s">
        <v>764</v>
      </c>
      <c r="H147" s="1" t="s">
        <v>86</v>
      </c>
      <c r="I147" s="1" t="s">
        <v>709</v>
      </c>
      <c r="J147" s="1">
        <v>100</v>
      </c>
      <c r="K147" s="1" t="s">
        <v>717</v>
      </c>
      <c r="L147" s="1" t="s">
        <v>717</v>
      </c>
      <c r="M147" s="1" t="s">
        <v>717</v>
      </c>
      <c r="N147" s="1">
        <v>6</v>
      </c>
      <c r="O147" s="10">
        <f t="shared" si="21"/>
        <v>0.25</v>
      </c>
      <c r="P147" s="10">
        <f t="shared" si="22"/>
        <v>1.4684259259229293</v>
      </c>
      <c r="Q147" s="10">
        <f t="shared" si="23"/>
        <v>1.2184259259229293</v>
      </c>
      <c r="R147" s="10" t="str">
        <f t="shared" si="24"/>
        <v/>
      </c>
      <c r="S147" s="2" t="str">
        <f t="shared" si="25"/>
        <v>02-Apr</v>
      </c>
      <c r="T147" s="2" t="str">
        <f t="shared" si="26"/>
        <v>02-Apr</v>
      </c>
      <c r="U147" s="2" t="str">
        <f t="shared" si="19"/>
        <v>02-Apr</v>
      </c>
      <c r="V147" s="2" t="str">
        <f t="shared" si="20"/>
        <v>03-Apr</v>
      </c>
    </row>
    <row r="148" spans="1:22" x14ac:dyDescent="0.25">
      <c r="A148" s="1" t="s">
        <v>765</v>
      </c>
      <c r="B148" s="1" t="s">
        <v>15</v>
      </c>
      <c r="C148" s="1" t="s">
        <v>766</v>
      </c>
      <c r="D148" s="1" t="s">
        <v>767</v>
      </c>
      <c r="E148" s="4" t="s">
        <v>768</v>
      </c>
      <c r="F148" s="1" t="s">
        <v>764</v>
      </c>
      <c r="G148" s="1" t="s">
        <v>769</v>
      </c>
      <c r="H148" s="1" t="s">
        <v>86</v>
      </c>
      <c r="I148" s="1" t="s">
        <v>709</v>
      </c>
      <c r="J148" s="1">
        <v>100</v>
      </c>
      <c r="K148" s="1" t="s">
        <v>710</v>
      </c>
      <c r="L148" s="1"/>
      <c r="M148" s="1"/>
      <c r="N148" s="1">
        <v>3</v>
      </c>
      <c r="O148" s="10">
        <f t="shared" si="21"/>
        <v>0.125</v>
      </c>
      <c r="P148" s="10">
        <f t="shared" si="22"/>
        <v>6.9444446125999093E-5</v>
      </c>
      <c r="Q148" s="10" t="str">
        <f t="shared" si="23"/>
        <v/>
      </c>
      <c r="R148" s="10">
        <f t="shared" si="24"/>
        <v>0.124930555553874</v>
      </c>
      <c r="S148" s="2" t="str">
        <f t="shared" si="25"/>
        <v>02-Apr</v>
      </c>
      <c r="T148" s="2" t="str">
        <f t="shared" si="26"/>
        <v>03-Apr</v>
      </c>
      <c r="U148" s="2" t="str">
        <f t="shared" si="19"/>
        <v>03-Apr</v>
      </c>
      <c r="V148" s="2" t="str">
        <f t="shared" si="20"/>
        <v>03-Apr</v>
      </c>
    </row>
    <row r="149" spans="1:22" x14ac:dyDescent="0.25">
      <c r="A149" s="1" t="s">
        <v>770</v>
      </c>
      <c r="B149" s="1" t="s">
        <v>15</v>
      </c>
      <c r="C149" s="1" t="s">
        <v>771</v>
      </c>
      <c r="D149" s="1" t="s">
        <v>772</v>
      </c>
      <c r="E149" s="4" t="s">
        <v>773</v>
      </c>
      <c r="F149" s="1" t="s">
        <v>769</v>
      </c>
      <c r="G149" s="1" t="s">
        <v>774</v>
      </c>
      <c r="H149" s="1" t="s">
        <v>86</v>
      </c>
      <c r="I149" s="1" t="s">
        <v>709</v>
      </c>
      <c r="J149" s="1">
        <v>100</v>
      </c>
      <c r="K149" s="1" t="s">
        <v>710</v>
      </c>
      <c r="L149" s="1" t="s">
        <v>775</v>
      </c>
      <c r="M149" s="1"/>
      <c r="N149" s="1">
        <v>8</v>
      </c>
      <c r="O149" s="10">
        <f t="shared" si="21"/>
        <v>0.33333333333575865</v>
      </c>
      <c r="P149" s="10">
        <f t="shared" si="22"/>
        <v>1.6319444446708076E-2</v>
      </c>
      <c r="Q149" s="10" t="str">
        <f t="shared" si="23"/>
        <v/>
      </c>
      <c r="R149" s="10">
        <f t="shared" si="24"/>
        <v>0.31701388888905058</v>
      </c>
      <c r="S149" s="2" t="str">
        <f t="shared" si="25"/>
        <v>03-Apr</v>
      </c>
      <c r="T149" s="2" t="str">
        <f t="shared" si="26"/>
        <v>03-Apr</v>
      </c>
      <c r="U149" s="2" t="str">
        <f t="shared" si="19"/>
        <v>03-Apr</v>
      </c>
      <c r="V149" s="2" t="str">
        <f t="shared" si="20"/>
        <v>03-Apr</v>
      </c>
    </row>
    <row r="150" spans="1:22" x14ac:dyDescent="0.25">
      <c r="A150" s="1" t="s">
        <v>776</v>
      </c>
      <c r="B150" s="1" t="s">
        <v>15</v>
      </c>
      <c r="C150" s="1" t="s">
        <v>777</v>
      </c>
      <c r="D150" s="1" t="s">
        <v>778</v>
      </c>
      <c r="E150" s="4" t="s">
        <v>779</v>
      </c>
      <c r="F150" s="1" t="s">
        <v>774</v>
      </c>
      <c r="G150" s="1" t="s">
        <v>780</v>
      </c>
      <c r="H150" s="1" t="s">
        <v>86</v>
      </c>
      <c r="I150" s="1" t="s">
        <v>709</v>
      </c>
      <c r="J150" s="1">
        <v>100</v>
      </c>
      <c r="K150" s="1" t="s">
        <v>710</v>
      </c>
      <c r="L150" s="1"/>
      <c r="M150" s="1"/>
      <c r="N150" s="1">
        <v>6</v>
      </c>
      <c r="O150" s="10">
        <f t="shared" si="21"/>
        <v>0.25</v>
      </c>
      <c r="P150" s="10">
        <f t="shared" si="22"/>
        <v>0.39318287037167465</v>
      </c>
      <c r="Q150" s="10">
        <f t="shared" si="23"/>
        <v>0.14318287037167465</v>
      </c>
      <c r="R150" s="10" t="str">
        <f t="shared" si="24"/>
        <v/>
      </c>
      <c r="S150" s="2" t="str">
        <f t="shared" si="25"/>
        <v>03-Apr</v>
      </c>
      <c r="T150" s="2" t="str">
        <f t="shared" si="26"/>
        <v>03-Apr</v>
      </c>
      <c r="U150" s="2" t="str">
        <f t="shared" si="19"/>
        <v>04-Apr</v>
      </c>
      <c r="V150" s="2" t="str">
        <f t="shared" si="20"/>
        <v>04-Apr</v>
      </c>
    </row>
    <row r="151" spans="1:22" x14ac:dyDescent="0.25">
      <c r="A151" s="1" t="s">
        <v>781</v>
      </c>
      <c r="B151" s="1" t="s">
        <v>15</v>
      </c>
      <c r="C151" s="1" t="s">
        <v>782</v>
      </c>
      <c r="D151" s="1" t="s">
        <v>783</v>
      </c>
      <c r="E151" s="4" t="s">
        <v>784</v>
      </c>
      <c r="F151" s="1" t="s">
        <v>780</v>
      </c>
      <c r="G151" s="1" t="s">
        <v>785</v>
      </c>
      <c r="H151" s="1" t="s">
        <v>86</v>
      </c>
      <c r="I151" s="1" t="s">
        <v>709</v>
      </c>
      <c r="J151" s="1">
        <v>100</v>
      </c>
      <c r="K151" s="1" t="s">
        <v>710</v>
      </c>
      <c r="L151" s="1"/>
      <c r="M151" s="1"/>
      <c r="N151" s="1">
        <v>8</v>
      </c>
      <c r="O151" s="10">
        <f t="shared" si="21"/>
        <v>0.33333333333575865</v>
      </c>
      <c r="P151" s="10">
        <f t="shared" si="22"/>
        <v>0.39109953703882638</v>
      </c>
      <c r="Q151" s="10">
        <f t="shared" si="23"/>
        <v>5.7766203703067731E-2</v>
      </c>
      <c r="R151" s="10" t="str">
        <f t="shared" si="24"/>
        <v/>
      </c>
      <c r="S151" s="2" t="str">
        <f t="shared" si="25"/>
        <v>03-Apr</v>
      </c>
      <c r="T151" s="2" t="str">
        <f t="shared" si="26"/>
        <v>04-Apr</v>
      </c>
      <c r="U151" s="2" t="str">
        <f t="shared" si="19"/>
        <v>04-Apr</v>
      </c>
      <c r="V151" s="2" t="str">
        <f t="shared" si="20"/>
        <v>04-Apr</v>
      </c>
    </row>
    <row r="152" spans="1:22" x14ac:dyDescent="0.25">
      <c r="A152" s="1" t="s">
        <v>786</v>
      </c>
      <c r="B152" s="1" t="s">
        <v>15</v>
      </c>
      <c r="C152" s="1" t="s">
        <v>787</v>
      </c>
      <c r="D152" s="1" t="s">
        <v>788</v>
      </c>
      <c r="E152" s="4" t="s">
        <v>789</v>
      </c>
      <c r="F152" s="1" t="s">
        <v>785</v>
      </c>
      <c r="G152" s="1" t="s">
        <v>790</v>
      </c>
      <c r="H152" s="1" t="s">
        <v>86</v>
      </c>
      <c r="I152" s="1" t="s">
        <v>709</v>
      </c>
      <c r="J152" s="1">
        <v>100</v>
      </c>
      <c r="K152" s="1" t="s">
        <v>717</v>
      </c>
      <c r="L152" s="1" t="s">
        <v>791</v>
      </c>
      <c r="M152" s="1"/>
      <c r="N152" s="1">
        <v>15</v>
      </c>
      <c r="O152" s="10">
        <f t="shared" si="21"/>
        <v>0.625</v>
      </c>
      <c r="P152" s="10">
        <f t="shared" si="22"/>
        <v>4.6296292566694319E-5</v>
      </c>
      <c r="Q152" s="10" t="str">
        <f t="shared" si="23"/>
        <v/>
      </c>
      <c r="R152" s="10">
        <f t="shared" si="24"/>
        <v>0.62495370370743331</v>
      </c>
      <c r="S152" s="2" t="str">
        <f t="shared" si="25"/>
        <v>04-Apr</v>
      </c>
      <c r="T152" s="2" t="str">
        <f t="shared" si="26"/>
        <v>04-Apr</v>
      </c>
      <c r="U152" s="2" t="str">
        <f t="shared" si="19"/>
        <v>05-Apr</v>
      </c>
      <c r="V152" s="2" t="str">
        <f t="shared" si="20"/>
        <v>05-Apr</v>
      </c>
    </row>
    <row r="153" spans="1:22" x14ac:dyDescent="0.25">
      <c r="A153" s="1" t="s">
        <v>792</v>
      </c>
      <c r="B153" s="1" t="s">
        <v>15</v>
      </c>
      <c r="C153" s="1" t="s">
        <v>793</v>
      </c>
      <c r="D153" s="1" t="s">
        <v>794</v>
      </c>
      <c r="E153" s="4" t="s">
        <v>795</v>
      </c>
      <c r="F153" s="1" t="s">
        <v>790</v>
      </c>
      <c r="G153" s="1" t="s">
        <v>796</v>
      </c>
      <c r="H153" s="1" t="s">
        <v>86</v>
      </c>
      <c r="I153" s="1" t="s">
        <v>709</v>
      </c>
      <c r="J153" s="1">
        <v>100</v>
      </c>
      <c r="K153" s="1" t="s">
        <v>710</v>
      </c>
      <c r="L153" s="1"/>
      <c r="M153" s="1"/>
      <c r="N153" s="1">
        <v>6</v>
      </c>
      <c r="O153" s="10">
        <f t="shared" si="21"/>
        <v>0.25</v>
      </c>
      <c r="P153" s="10">
        <f t="shared" si="22"/>
        <v>9.2592592409346253E-5</v>
      </c>
      <c r="Q153" s="10" t="str">
        <f t="shared" si="23"/>
        <v/>
      </c>
      <c r="R153" s="10">
        <f t="shared" si="24"/>
        <v>0.24990740740759065</v>
      </c>
      <c r="S153" s="2" t="str">
        <f t="shared" si="25"/>
        <v>04-Apr</v>
      </c>
      <c r="T153" s="2" t="str">
        <f t="shared" si="26"/>
        <v>04-Apr</v>
      </c>
      <c r="U153" s="2" t="str">
        <f t="shared" si="19"/>
        <v>05-Apr</v>
      </c>
      <c r="V153" s="2" t="str">
        <f t="shared" si="20"/>
        <v>05-Apr</v>
      </c>
    </row>
    <row r="154" spans="1:22" x14ac:dyDescent="0.25">
      <c r="A154" s="1" t="s">
        <v>797</v>
      </c>
      <c r="B154" s="1" t="s">
        <v>15</v>
      </c>
      <c r="C154" s="1" t="s">
        <v>798</v>
      </c>
      <c r="D154" s="1" t="s">
        <v>799</v>
      </c>
      <c r="E154" s="4" t="s">
        <v>800</v>
      </c>
      <c r="F154" s="1" t="s">
        <v>796</v>
      </c>
      <c r="G154" s="1" t="s">
        <v>801</v>
      </c>
      <c r="H154" s="1" t="s">
        <v>86</v>
      </c>
      <c r="I154" s="1" t="s">
        <v>709</v>
      </c>
      <c r="J154" s="1">
        <v>100</v>
      </c>
      <c r="K154" s="1" t="s">
        <v>710</v>
      </c>
      <c r="L154" s="1"/>
      <c r="M154" s="1"/>
      <c r="N154" s="1">
        <v>6</v>
      </c>
      <c r="O154" s="10">
        <f t="shared" si="21"/>
        <v>0.25</v>
      </c>
      <c r="P154" s="10">
        <f t="shared" si="22"/>
        <v>9.2592592409346253E-5</v>
      </c>
      <c r="Q154" s="10" t="str">
        <f t="shared" si="23"/>
        <v/>
      </c>
      <c r="R154" s="10">
        <f t="shared" si="24"/>
        <v>0.24990740740759065</v>
      </c>
      <c r="S154" s="2" t="str">
        <f t="shared" si="25"/>
        <v>04-Apr</v>
      </c>
      <c r="T154" s="2" t="str">
        <f t="shared" si="26"/>
        <v>05-Apr</v>
      </c>
      <c r="U154" s="2" t="str">
        <f t="shared" si="19"/>
        <v>05-Apr</v>
      </c>
      <c r="V154" s="2" t="str">
        <f t="shared" si="20"/>
        <v>05-Apr</v>
      </c>
    </row>
    <row r="155" spans="1:22" x14ac:dyDescent="0.25">
      <c r="A155" s="1" t="s">
        <v>802</v>
      </c>
      <c r="B155" s="1" t="s">
        <v>15</v>
      </c>
      <c r="C155" s="1" t="s">
        <v>803</v>
      </c>
      <c r="D155" s="1" t="s">
        <v>804</v>
      </c>
      <c r="E155" s="4" t="s">
        <v>805</v>
      </c>
      <c r="F155" s="1" t="s">
        <v>801</v>
      </c>
      <c r="G155" s="1" t="s">
        <v>707</v>
      </c>
      <c r="H155" s="1" t="s">
        <v>86</v>
      </c>
      <c r="I155" s="1" t="s">
        <v>709</v>
      </c>
      <c r="J155" s="1">
        <v>100</v>
      </c>
      <c r="K155" s="1" t="s">
        <v>717</v>
      </c>
      <c r="L155" s="1" t="s">
        <v>806</v>
      </c>
      <c r="M155" s="1"/>
      <c r="N155" s="1">
        <v>15</v>
      </c>
      <c r="O155" s="10">
        <f t="shared" si="21"/>
        <v>0.625</v>
      </c>
      <c r="P155" s="10">
        <f t="shared" si="22"/>
        <v>6.9444438850041479E-5</v>
      </c>
      <c r="Q155" s="10" t="str">
        <f t="shared" si="23"/>
        <v/>
      </c>
      <c r="R155" s="10">
        <f t="shared" si="24"/>
        <v>0.62493055556114996</v>
      </c>
      <c r="S155" s="2" t="str">
        <f t="shared" si="25"/>
        <v>05-Apr</v>
      </c>
      <c r="T155" s="2" t="str">
        <f t="shared" si="26"/>
        <v>05-Apr</v>
      </c>
      <c r="U155" s="2" t="str">
        <f t="shared" si="19"/>
        <v>05-Apr</v>
      </c>
      <c r="V155" s="2" t="str">
        <f t="shared" si="20"/>
        <v>05-Apr</v>
      </c>
    </row>
    <row r="156" spans="1:22" x14ac:dyDescent="0.25">
      <c r="A156" s="1" t="s">
        <v>807</v>
      </c>
      <c r="B156" s="1" t="s">
        <v>15</v>
      </c>
      <c r="C156" s="1" t="s">
        <v>756</v>
      </c>
      <c r="D156" s="1" t="s">
        <v>808</v>
      </c>
      <c r="E156" s="4" t="s">
        <v>808</v>
      </c>
      <c r="F156" s="1" t="s">
        <v>708</v>
      </c>
      <c r="G156" s="1" t="s">
        <v>809</v>
      </c>
      <c r="H156" s="1" t="s">
        <v>76</v>
      </c>
      <c r="I156" s="1" t="s">
        <v>709</v>
      </c>
      <c r="J156" s="1">
        <v>100</v>
      </c>
      <c r="K156" s="1" t="s">
        <v>710</v>
      </c>
      <c r="L156" s="1"/>
      <c r="M156" s="1"/>
      <c r="N156" s="1">
        <v>8</v>
      </c>
      <c r="O156" s="10">
        <f t="shared" si="21"/>
        <v>0.33333333333575865</v>
      </c>
      <c r="P156" s="10">
        <f t="shared" si="22"/>
        <v>0</v>
      </c>
      <c r="Q156" s="10" t="str">
        <f t="shared" si="23"/>
        <v/>
      </c>
      <c r="R156" s="10" t="str">
        <f t="shared" si="24"/>
        <v/>
      </c>
      <c r="S156" s="2" t="str">
        <f t="shared" si="25"/>
        <v>06-Apr</v>
      </c>
      <c r="T156" s="2" t="str">
        <f t="shared" si="26"/>
        <v>06-Apr</v>
      </c>
      <c r="U156" s="2" t="str">
        <f t="shared" si="19"/>
        <v>04-Apr</v>
      </c>
      <c r="V156" s="2" t="str">
        <f t="shared" si="20"/>
        <v>04-Apr</v>
      </c>
    </row>
    <row r="157" spans="1:22" x14ac:dyDescent="0.25">
      <c r="A157" s="1" t="s">
        <v>810</v>
      </c>
      <c r="B157" s="1" t="s">
        <v>15</v>
      </c>
      <c r="C157" s="1" t="s">
        <v>761</v>
      </c>
      <c r="D157" s="1" t="s">
        <v>808</v>
      </c>
      <c r="E157" s="4" t="s">
        <v>808</v>
      </c>
      <c r="F157" s="1" t="s">
        <v>809</v>
      </c>
      <c r="G157" s="1" t="s">
        <v>811</v>
      </c>
      <c r="H157" s="1" t="s">
        <v>76</v>
      </c>
      <c r="I157" s="1" t="s">
        <v>709</v>
      </c>
      <c r="J157" s="1">
        <v>100</v>
      </c>
      <c r="K157" s="1" t="s">
        <v>717</v>
      </c>
      <c r="L157" s="1" t="s">
        <v>717</v>
      </c>
      <c r="M157" s="1" t="s">
        <v>717</v>
      </c>
      <c r="N157" s="1">
        <v>6</v>
      </c>
      <c r="O157" s="10">
        <f t="shared" si="21"/>
        <v>0.25</v>
      </c>
      <c r="P157" s="10">
        <f t="shared" si="22"/>
        <v>0</v>
      </c>
      <c r="Q157" s="10" t="str">
        <f t="shared" si="23"/>
        <v/>
      </c>
      <c r="R157" s="10" t="str">
        <f t="shared" si="24"/>
        <v/>
      </c>
      <c r="S157" s="2" t="str">
        <f t="shared" si="25"/>
        <v>06-Apr</v>
      </c>
      <c r="T157" s="2" t="str">
        <f t="shared" si="26"/>
        <v>06-Apr</v>
      </c>
      <c r="U157" s="2" t="str">
        <f t="shared" si="19"/>
        <v>04-Apr</v>
      </c>
      <c r="V157" s="2" t="str">
        <f t="shared" si="20"/>
        <v>04-Apr</v>
      </c>
    </row>
    <row r="158" spans="1:22" x14ac:dyDescent="0.25">
      <c r="A158" s="1" t="s">
        <v>812</v>
      </c>
      <c r="B158" s="1" t="s">
        <v>15</v>
      </c>
      <c r="C158" s="1" t="s">
        <v>766</v>
      </c>
      <c r="D158" s="1" t="s">
        <v>813</v>
      </c>
      <c r="E158" s="4" t="s">
        <v>814</v>
      </c>
      <c r="F158" s="1" t="s">
        <v>811</v>
      </c>
      <c r="G158" s="1" t="s">
        <v>815</v>
      </c>
      <c r="H158" s="1" t="s">
        <v>76</v>
      </c>
      <c r="I158" s="1" t="s">
        <v>709</v>
      </c>
      <c r="J158" s="1">
        <v>100</v>
      </c>
      <c r="K158" s="1" t="s">
        <v>710</v>
      </c>
      <c r="L158" s="1"/>
      <c r="M158" s="1"/>
      <c r="N158" s="1">
        <v>3</v>
      </c>
      <c r="O158" s="10">
        <f t="shared" si="21"/>
        <v>0.125</v>
      </c>
      <c r="P158" s="10">
        <f t="shared" si="22"/>
        <v>1.0416666918899864E-4</v>
      </c>
      <c r="Q158" s="10" t="str">
        <f t="shared" si="23"/>
        <v/>
      </c>
      <c r="R158" s="10">
        <f t="shared" si="24"/>
        <v>0.124895833330811</v>
      </c>
      <c r="S158" s="2" t="str">
        <f t="shared" si="25"/>
        <v>06-Apr</v>
      </c>
      <c r="T158" s="2" t="str">
        <f t="shared" si="26"/>
        <v>06-Apr</v>
      </c>
      <c r="U158" s="2" t="str">
        <f t="shared" si="19"/>
        <v>05-Apr</v>
      </c>
      <c r="V158" s="2" t="str">
        <f t="shared" si="20"/>
        <v>05-Apr</v>
      </c>
    </row>
    <row r="159" spans="1:22" x14ac:dyDescent="0.25">
      <c r="A159" s="1" t="s">
        <v>816</v>
      </c>
      <c r="B159" s="1" t="s">
        <v>15</v>
      </c>
      <c r="C159" s="1" t="s">
        <v>771</v>
      </c>
      <c r="D159" s="1" t="s">
        <v>817</v>
      </c>
      <c r="E159" s="4" t="s">
        <v>818</v>
      </c>
      <c r="F159" s="1" t="s">
        <v>815</v>
      </c>
      <c r="G159" s="1" t="s">
        <v>819</v>
      </c>
      <c r="H159" s="1" t="s">
        <v>76</v>
      </c>
      <c r="I159" s="1" t="s">
        <v>709</v>
      </c>
      <c r="J159" s="1">
        <v>100</v>
      </c>
      <c r="K159" s="1" t="s">
        <v>710</v>
      </c>
      <c r="L159" s="1" t="s">
        <v>775</v>
      </c>
      <c r="M159" s="1"/>
      <c r="N159" s="1">
        <v>8</v>
      </c>
      <c r="O159" s="10">
        <f t="shared" si="21"/>
        <v>0.33333333333575865</v>
      </c>
      <c r="P159" s="10">
        <f t="shared" si="22"/>
        <v>5.7870370801538229E-4</v>
      </c>
      <c r="Q159" s="10" t="str">
        <f t="shared" si="23"/>
        <v/>
      </c>
      <c r="R159" s="10">
        <f t="shared" si="24"/>
        <v>0.33275462962774327</v>
      </c>
      <c r="S159" s="2" t="str">
        <f t="shared" si="25"/>
        <v>06-Apr</v>
      </c>
      <c r="T159" s="2" t="str">
        <f t="shared" si="26"/>
        <v>07-Apr</v>
      </c>
      <c r="U159" s="2" t="str">
        <f t="shared" si="19"/>
        <v>05-Apr</v>
      </c>
      <c r="V159" s="2" t="str">
        <f t="shared" si="20"/>
        <v>05-Apr</v>
      </c>
    </row>
    <row r="160" spans="1:22" x14ac:dyDescent="0.25">
      <c r="A160" s="1" t="s">
        <v>820</v>
      </c>
      <c r="B160" s="1" t="s">
        <v>15</v>
      </c>
      <c r="C160" s="1" t="s">
        <v>777</v>
      </c>
      <c r="D160" s="1" t="s">
        <v>821</v>
      </c>
      <c r="E160" s="4" t="s">
        <v>822</v>
      </c>
      <c r="F160" s="1" t="s">
        <v>819</v>
      </c>
      <c r="G160" s="1" t="s">
        <v>823</v>
      </c>
      <c r="H160" s="1" t="s">
        <v>76</v>
      </c>
      <c r="I160" s="1" t="s">
        <v>709</v>
      </c>
      <c r="J160" s="1">
        <v>100</v>
      </c>
      <c r="K160" s="1" t="s">
        <v>710</v>
      </c>
      <c r="L160" s="1"/>
      <c r="M160" s="1"/>
      <c r="N160" s="1">
        <v>6</v>
      </c>
      <c r="O160" s="10">
        <f t="shared" si="21"/>
        <v>0.25</v>
      </c>
      <c r="P160" s="10">
        <f t="shared" si="22"/>
        <v>5.7870369346346706E-5</v>
      </c>
      <c r="Q160" s="10" t="str">
        <f t="shared" si="23"/>
        <v/>
      </c>
      <c r="R160" s="10">
        <f t="shared" si="24"/>
        <v>0.24994212963065365</v>
      </c>
      <c r="S160" s="2" t="str">
        <f t="shared" si="25"/>
        <v>07-Apr</v>
      </c>
      <c r="T160" s="2" t="str">
        <f t="shared" si="26"/>
        <v>07-Apr</v>
      </c>
      <c r="U160" s="2" t="str">
        <f t="shared" si="19"/>
        <v>06-Apr</v>
      </c>
      <c r="V160" s="2" t="str">
        <f t="shared" si="20"/>
        <v>06-Apr</v>
      </c>
    </row>
    <row r="161" spans="1:22" x14ac:dyDescent="0.25">
      <c r="A161" s="1" t="s">
        <v>824</v>
      </c>
      <c r="B161" s="1" t="s">
        <v>15</v>
      </c>
      <c r="C161" s="1" t="s">
        <v>782</v>
      </c>
      <c r="D161" s="1" t="s">
        <v>825</v>
      </c>
      <c r="E161" s="4" t="s">
        <v>826</v>
      </c>
      <c r="F161" s="1" t="s">
        <v>823</v>
      </c>
      <c r="G161" s="1" t="s">
        <v>827</v>
      </c>
      <c r="H161" s="1" t="s">
        <v>76</v>
      </c>
      <c r="I161" s="1" t="s">
        <v>709</v>
      </c>
      <c r="J161" s="1">
        <v>100</v>
      </c>
      <c r="K161" s="1" t="s">
        <v>710</v>
      </c>
      <c r="L161" s="1"/>
      <c r="M161" s="1"/>
      <c r="N161" s="1">
        <v>8</v>
      </c>
      <c r="O161" s="10">
        <f t="shared" si="21"/>
        <v>0.33333333332848269</v>
      </c>
      <c r="P161" s="10">
        <f t="shared" si="22"/>
        <v>3.4722223062999547E-5</v>
      </c>
      <c r="Q161" s="10" t="str">
        <f t="shared" si="23"/>
        <v/>
      </c>
      <c r="R161" s="10">
        <f t="shared" si="24"/>
        <v>0.3332986111054197</v>
      </c>
      <c r="S161" s="2" t="str">
        <f t="shared" si="25"/>
        <v>07-Apr</v>
      </c>
      <c r="T161" s="2" t="str">
        <f t="shared" si="26"/>
        <v>07-Apr</v>
      </c>
      <c r="U161" s="2" t="str">
        <f t="shared" si="19"/>
        <v>07-Apr</v>
      </c>
      <c r="V161" s="2" t="str">
        <f t="shared" si="20"/>
        <v>07-Apr</v>
      </c>
    </row>
    <row r="162" spans="1:22" x14ac:dyDescent="0.25">
      <c r="A162" s="1" t="s">
        <v>828</v>
      </c>
      <c r="B162" s="1" t="s">
        <v>15</v>
      </c>
      <c r="C162" s="1" t="s">
        <v>787</v>
      </c>
      <c r="D162" s="1" t="s">
        <v>829</v>
      </c>
      <c r="E162" s="4" t="s">
        <v>830</v>
      </c>
      <c r="F162" s="1" t="s">
        <v>827</v>
      </c>
      <c r="G162" s="1" t="s">
        <v>831</v>
      </c>
      <c r="H162" s="1" t="s">
        <v>76</v>
      </c>
      <c r="I162" s="1" t="s">
        <v>709</v>
      </c>
      <c r="J162" s="1">
        <v>100</v>
      </c>
      <c r="K162" s="1" t="s">
        <v>717</v>
      </c>
      <c r="L162" s="1" t="s">
        <v>791</v>
      </c>
      <c r="M162" s="1"/>
      <c r="N162" s="1">
        <v>15</v>
      </c>
      <c r="O162" s="10">
        <f t="shared" si="21"/>
        <v>0.625</v>
      </c>
      <c r="P162" s="10">
        <f t="shared" si="22"/>
        <v>0.48377314815297723</v>
      </c>
      <c r="Q162" s="10" t="str">
        <f t="shared" si="23"/>
        <v/>
      </c>
      <c r="R162" s="10">
        <f t="shared" si="24"/>
        <v>0.14122685184702277</v>
      </c>
      <c r="S162" s="2" t="str">
        <f t="shared" si="25"/>
        <v>07-Apr</v>
      </c>
      <c r="T162" s="2" t="str">
        <f t="shared" si="26"/>
        <v>08-Apr</v>
      </c>
      <c r="U162" s="2" t="str">
        <f t="shared" si="19"/>
        <v>07-Apr</v>
      </c>
      <c r="V162" s="2" t="str">
        <f t="shared" si="20"/>
        <v>07-Apr</v>
      </c>
    </row>
    <row r="163" spans="1:22" x14ac:dyDescent="0.25">
      <c r="A163" s="1" t="s">
        <v>832</v>
      </c>
      <c r="B163" s="1" t="s">
        <v>15</v>
      </c>
      <c r="C163" s="1" t="s">
        <v>793</v>
      </c>
      <c r="D163" s="1" t="s">
        <v>833</v>
      </c>
      <c r="E163" s="4" t="s">
        <v>834</v>
      </c>
      <c r="F163" s="1" t="s">
        <v>831</v>
      </c>
      <c r="G163" s="1" t="s">
        <v>835</v>
      </c>
      <c r="H163" s="1" t="s">
        <v>76</v>
      </c>
      <c r="I163" s="1" t="s">
        <v>709</v>
      </c>
      <c r="J163" s="1">
        <v>100</v>
      </c>
      <c r="K163" s="1" t="s">
        <v>710</v>
      </c>
      <c r="L163" s="1"/>
      <c r="M163" s="1"/>
      <c r="N163" s="1">
        <v>6</v>
      </c>
      <c r="O163" s="10">
        <f t="shared" si="21"/>
        <v>0.25</v>
      </c>
      <c r="P163" s="10">
        <f t="shared" si="22"/>
        <v>0.52249999999912689</v>
      </c>
      <c r="Q163" s="10">
        <f t="shared" si="23"/>
        <v>0.27249999999912689</v>
      </c>
      <c r="R163" s="10" t="str">
        <f t="shared" si="24"/>
        <v/>
      </c>
      <c r="S163" s="2" t="str">
        <f t="shared" si="25"/>
        <v>08-Apr</v>
      </c>
      <c r="T163" s="2" t="str">
        <f t="shared" si="26"/>
        <v>08-Apr</v>
      </c>
      <c r="U163" s="2" t="str">
        <f t="shared" si="19"/>
        <v>07-Apr</v>
      </c>
      <c r="V163" s="2" t="str">
        <f t="shared" si="20"/>
        <v>08-Apr</v>
      </c>
    </row>
    <row r="164" spans="1:22" x14ac:dyDescent="0.25">
      <c r="A164" s="1" t="s">
        <v>836</v>
      </c>
      <c r="B164" s="1" t="s">
        <v>15</v>
      </c>
      <c r="C164" s="1" t="s">
        <v>798</v>
      </c>
      <c r="D164" s="1" t="s">
        <v>837</v>
      </c>
      <c r="E164" s="4" t="s">
        <v>837</v>
      </c>
      <c r="F164" s="1" t="s">
        <v>835</v>
      </c>
      <c r="G164" s="1" t="s">
        <v>838</v>
      </c>
      <c r="H164" s="1" t="s">
        <v>76</v>
      </c>
      <c r="I164" s="1" t="s">
        <v>709</v>
      </c>
      <c r="J164" s="1">
        <v>100</v>
      </c>
      <c r="K164" s="1" t="s">
        <v>710</v>
      </c>
      <c r="L164" s="1"/>
      <c r="M164" s="1"/>
      <c r="N164" s="1">
        <v>6</v>
      </c>
      <c r="O164" s="10">
        <f t="shared" si="21"/>
        <v>0.25</v>
      </c>
      <c r="P164" s="10">
        <f t="shared" si="22"/>
        <v>0</v>
      </c>
      <c r="Q164" s="10" t="str">
        <f t="shared" si="23"/>
        <v/>
      </c>
      <c r="R164" s="10" t="str">
        <f t="shared" si="24"/>
        <v/>
      </c>
      <c r="S164" s="2" t="str">
        <f t="shared" si="25"/>
        <v>08-Apr</v>
      </c>
      <c r="T164" s="2" t="str">
        <f t="shared" si="26"/>
        <v>08-Apr</v>
      </c>
      <c r="U164" s="2" t="str">
        <f t="shared" si="19"/>
        <v>08-Apr</v>
      </c>
      <c r="V164" s="2" t="str">
        <f t="shared" si="20"/>
        <v>08-Apr</v>
      </c>
    </row>
    <row r="165" spans="1:22" x14ac:dyDescent="0.25">
      <c r="A165" s="1" t="s">
        <v>839</v>
      </c>
      <c r="B165" s="1" t="s">
        <v>15</v>
      </c>
      <c r="C165" s="1" t="s">
        <v>803</v>
      </c>
      <c r="D165" s="1" t="s">
        <v>840</v>
      </c>
      <c r="E165" s="4" t="s">
        <v>841</v>
      </c>
      <c r="F165" s="1" t="s">
        <v>838</v>
      </c>
      <c r="G165" s="1" t="s">
        <v>842</v>
      </c>
      <c r="H165" s="1" t="s">
        <v>76</v>
      </c>
      <c r="I165" s="1" t="s">
        <v>709</v>
      </c>
      <c r="J165" s="1">
        <v>100</v>
      </c>
      <c r="K165" s="1" t="s">
        <v>717</v>
      </c>
      <c r="L165" s="1" t="s">
        <v>806</v>
      </c>
      <c r="M165" s="1"/>
      <c r="N165" s="1">
        <v>15</v>
      </c>
      <c r="O165" s="10">
        <f t="shared" si="21"/>
        <v>0.625</v>
      </c>
      <c r="P165" s="10">
        <f t="shared" si="22"/>
        <v>0.40564814815297723</v>
      </c>
      <c r="Q165" s="10" t="str">
        <f t="shared" si="23"/>
        <v/>
      </c>
      <c r="R165" s="10">
        <f t="shared" si="24"/>
        <v>0.21935185184702277</v>
      </c>
      <c r="S165" s="2" t="str">
        <f t="shared" si="25"/>
        <v>08-Apr</v>
      </c>
      <c r="T165" s="2" t="str">
        <f t="shared" si="26"/>
        <v>09-Apr</v>
      </c>
      <c r="U165" s="2" t="str">
        <f t="shared" si="19"/>
        <v>09-Apr</v>
      </c>
      <c r="V165" s="2" t="str">
        <f t="shared" si="20"/>
        <v>09-Apr</v>
      </c>
    </row>
    <row r="166" spans="1:22" x14ac:dyDescent="0.25">
      <c r="A166" s="1" t="s">
        <v>843</v>
      </c>
      <c r="B166" s="1" t="s">
        <v>15</v>
      </c>
      <c r="C166" s="1" t="s">
        <v>704</v>
      </c>
      <c r="D166" s="1" t="s">
        <v>844</v>
      </c>
      <c r="E166" s="4" t="s">
        <v>845</v>
      </c>
      <c r="F166" s="1" t="s">
        <v>842</v>
      </c>
      <c r="G166" s="1" t="s">
        <v>846</v>
      </c>
      <c r="H166" s="1" t="s">
        <v>76</v>
      </c>
      <c r="I166" s="1" t="s">
        <v>709</v>
      </c>
      <c r="J166" s="1">
        <v>100</v>
      </c>
      <c r="K166" s="1" t="s">
        <v>710</v>
      </c>
      <c r="L166" s="1" t="s">
        <v>711</v>
      </c>
      <c r="M166" s="1" t="s">
        <v>711</v>
      </c>
      <c r="N166" s="1">
        <v>8</v>
      </c>
      <c r="O166" s="10">
        <f t="shared" si="21"/>
        <v>0.33333333333575865</v>
      </c>
      <c r="P166" s="10">
        <f t="shared" si="22"/>
        <v>0.13581018518743804</v>
      </c>
      <c r="Q166" s="10" t="str">
        <f t="shared" si="23"/>
        <v/>
      </c>
      <c r="R166" s="10">
        <f t="shared" si="24"/>
        <v>0.19752314814832062</v>
      </c>
      <c r="S166" s="2" t="str">
        <f t="shared" si="25"/>
        <v>09-Apr</v>
      </c>
      <c r="T166" s="2" t="str">
        <f t="shared" si="26"/>
        <v>09-Apr</v>
      </c>
      <c r="U166" s="2" t="str">
        <f t="shared" si="19"/>
        <v>10-Apr</v>
      </c>
      <c r="V166" s="2" t="str">
        <f t="shared" si="20"/>
        <v>10-Apr</v>
      </c>
    </row>
    <row r="167" spans="1:22" x14ac:dyDescent="0.25">
      <c r="A167" s="1" t="s">
        <v>847</v>
      </c>
      <c r="B167" s="1" t="s">
        <v>15</v>
      </c>
      <c r="C167" s="1" t="s">
        <v>713</v>
      </c>
      <c r="D167" s="1" t="s">
        <v>848</v>
      </c>
      <c r="E167" s="4" t="s">
        <v>849</v>
      </c>
      <c r="F167" s="1" t="s">
        <v>846</v>
      </c>
      <c r="G167" s="1" t="s">
        <v>850</v>
      </c>
      <c r="H167" s="1" t="s">
        <v>76</v>
      </c>
      <c r="I167" s="1" t="s">
        <v>709</v>
      </c>
      <c r="J167" s="1">
        <v>100</v>
      </c>
      <c r="K167" s="1" t="s">
        <v>717</v>
      </c>
      <c r="L167" s="1" t="s">
        <v>718</v>
      </c>
      <c r="M167" s="1"/>
      <c r="N167" s="1">
        <v>15</v>
      </c>
      <c r="O167" s="10">
        <f t="shared" si="21"/>
        <v>0.625</v>
      </c>
      <c r="P167" s="10">
        <f t="shared" si="22"/>
        <v>0.36160879629460396</v>
      </c>
      <c r="Q167" s="10" t="str">
        <f t="shared" si="23"/>
        <v/>
      </c>
      <c r="R167" s="10">
        <f t="shared" si="24"/>
        <v>0.26339120370539604</v>
      </c>
      <c r="S167" s="2" t="str">
        <f t="shared" si="25"/>
        <v>09-Apr</v>
      </c>
      <c r="T167" s="2" t="str">
        <f t="shared" si="26"/>
        <v>10-Apr</v>
      </c>
      <c r="U167" s="2" t="str">
        <f t="shared" si="19"/>
        <v>10-Apr</v>
      </c>
      <c r="V167" s="2" t="str">
        <f t="shared" si="20"/>
        <v>10-Apr</v>
      </c>
    </row>
    <row r="168" spans="1:22" x14ac:dyDescent="0.25">
      <c r="A168" s="1" t="s">
        <v>851</v>
      </c>
      <c r="B168" s="1" t="s">
        <v>15</v>
      </c>
      <c r="C168" s="1" t="s">
        <v>720</v>
      </c>
      <c r="D168" s="1" t="s">
        <v>852</v>
      </c>
      <c r="E168" s="4" t="s">
        <v>853</v>
      </c>
      <c r="F168" s="1" t="s">
        <v>850</v>
      </c>
      <c r="G168" s="1" t="s">
        <v>854</v>
      </c>
      <c r="H168" s="1" t="s">
        <v>76</v>
      </c>
      <c r="I168" s="1" t="s">
        <v>709</v>
      </c>
      <c r="J168" s="1">
        <v>100</v>
      </c>
      <c r="K168" s="1" t="s">
        <v>710</v>
      </c>
      <c r="L168" s="1" t="s">
        <v>724</v>
      </c>
      <c r="M168" s="1" t="s">
        <v>724</v>
      </c>
      <c r="N168" s="1">
        <v>8</v>
      </c>
      <c r="O168" s="10">
        <f t="shared" si="21"/>
        <v>0.33333333333575865</v>
      </c>
      <c r="P168" s="10">
        <f t="shared" si="22"/>
        <v>1.7180555555605679</v>
      </c>
      <c r="Q168" s="10">
        <f t="shared" si="23"/>
        <v>1.3847222222248092</v>
      </c>
      <c r="R168" s="10" t="str">
        <f t="shared" si="24"/>
        <v/>
      </c>
      <c r="S168" s="2" t="str">
        <f t="shared" si="25"/>
        <v>10-Apr</v>
      </c>
      <c r="T168" s="2" t="str">
        <f t="shared" si="26"/>
        <v>10-Apr</v>
      </c>
      <c r="U168" s="2" t="str">
        <f t="shared" si="19"/>
        <v>18-Apr</v>
      </c>
      <c r="V168" s="2" t="str">
        <f t="shared" si="20"/>
        <v>20-Apr</v>
      </c>
    </row>
    <row r="169" spans="1:22" x14ac:dyDescent="0.25">
      <c r="A169" s="1" t="s">
        <v>855</v>
      </c>
      <c r="B169" s="1" t="s">
        <v>15</v>
      </c>
      <c r="C169" s="1" t="s">
        <v>726</v>
      </c>
      <c r="D169" s="1" t="s">
        <v>856</v>
      </c>
      <c r="E169" s="4" t="s">
        <v>856</v>
      </c>
      <c r="F169" s="1" t="s">
        <v>70</v>
      </c>
      <c r="G169" s="1" t="s">
        <v>857</v>
      </c>
      <c r="H169" s="1" t="s">
        <v>76</v>
      </c>
      <c r="I169" s="1" t="s">
        <v>709</v>
      </c>
      <c r="J169" s="1">
        <v>100</v>
      </c>
      <c r="K169" s="1" t="s">
        <v>710</v>
      </c>
      <c r="L169" s="1" t="s">
        <v>730</v>
      </c>
      <c r="M169" s="1" t="s">
        <v>730</v>
      </c>
      <c r="N169" s="1">
        <v>8</v>
      </c>
      <c r="O169" s="10">
        <f t="shared" si="21"/>
        <v>0.33333333333575865</v>
      </c>
      <c r="P169" s="10">
        <f t="shared" si="22"/>
        <v>0</v>
      </c>
      <c r="Q169" s="10" t="str">
        <f t="shared" si="23"/>
        <v/>
      </c>
      <c r="R169" s="10" t="str">
        <f t="shared" si="24"/>
        <v/>
      </c>
      <c r="S169" s="2" t="str">
        <f t="shared" si="25"/>
        <v>31-Mar</v>
      </c>
      <c r="T169" s="2" t="str">
        <f t="shared" si="26"/>
        <v>31-Mar</v>
      </c>
      <c r="U169" s="2" t="str">
        <f t="shared" si="19"/>
        <v>02-Apr</v>
      </c>
      <c r="V169" s="2" t="str">
        <f t="shared" si="20"/>
        <v>02-Apr</v>
      </c>
    </row>
    <row r="170" spans="1:22" x14ac:dyDescent="0.25">
      <c r="A170" s="1" t="s">
        <v>858</v>
      </c>
      <c r="B170" s="1" t="s">
        <v>15</v>
      </c>
      <c r="C170" s="1" t="s">
        <v>732</v>
      </c>
      <c r="D170" s="1" t="s">
        <v>859</v>
      </c>
      <c r="E170" s="4" t="s">
        <v>860</v>
      </c>
      <c r="F170" s="1" t="s">
        <v>857</v>
      </c>
      <c r="G170" s="1" t="s">
        <v>861</v>
      </c>
      <c r="H170" s="1" t="s">
        <v>76</v>
      </c>
      <c r="I170" s="1" t="s">
        <v>709</v>
      </c>
      <c r="J170" s="1">
        <v>100</v>
      </c>
      <c r="K170" s="1" t="s">
        <v>710</v>
      </c>
      <c r="L170" s="1" t="s">
        <v>736</v>
      </c>
      <c r="M170" s="1" t="s">
        <v>736</v>
      </c>
      <c r="N170" s="1">
        <v>8</v>
      </c>
      <c r="O170" s="10">
        <f t="shared" si="21"/>
        <v>0.33333333333575865</v>
      </c>
      <c r="P170" s="10">
        <f t="shared" si="22"/>
        <v>0.27876157407445135</v>
      </c>
      <c r="Q170" s="10" t="str">
        <f t="shared" si="23"/>
        <v/>
      </c>
      <c r="R170" s="10">
        <f t="shared" si="24"/>
        <v>5.4571759261307307E-2</v>
      </c>
      <c r="S170" s="2" t="str">
        <f t="shared" si="25"/>
        <v>31-Mar</v>
      </c>
      <c r="T170" s="2" t="str">
        <f t="shared" si="26"/>
        <v>01-Apr</v>
      </c>
      <c r="U170" s="2" t="str">
        <f t="shared" si="19"/>
        <v>01-Apr</v>
      </c>
      <c r="V170" s="2" t="str">
        <f t="shared" si="20"/>
        <v>01-Apr</v>
      </c>
    </row>
    <row r="171" spans="1:22" x14ac:dyDescent="0.25">
      <c r="A171" s="1" t="s">
        <v>862</v>
      </c>
      <c r="B171" s="1" t="s">
        <v>15</v>
      </c>
      <c r="C171" s="1" t="s">
        <v>738</v>
      </c>
      <c r="D171" s="1" t="s">
        <v>863</v>
      </c>
      <c r="E171" s="4" t="s">
        <v>864</v>
      </c>
      <c r="F171" s="1" t="s">
        <v>861</v>
      </c>
      <c r="G171" s="1" t="s">
        <v>865</v>
      </c>
      <c r="H171" s="1" t="s">
        <v>76</v>
      </c>
      <c r="I171" s="1" t="s">
        <v>709</v>
      </c>
      <c r="J171" s="1">
        <v>100</v>
      </c>
      <c r="K171" s="1" t="s">
        <v>710</v>
      </c>
      <c r="L171" s="1" t="s">
        <v>741</v>
      </c>
      <c r="M171" s="1"/>
      <c r="N171" s="1">
        <v>6</v>
      </c>
      <c r="O171" s="10">
        <f t="shared" si="21"/>
        <v>0.25</v>
      </c>
      <c r="P171" s="10">
        <f t="shared" si="22"/>
        <v>6.9444446125999093E-5</v>
      </c>
      <c r="Q171" s="10" t="str">
        <f t="shared" si="23"/>
        <v/>
      </c>
      <c r="R171" s="10">
        <f t="shared" si="24"/>
        <v>0.249930555553874</v>
      </c>
      <c r="S171" s="2" t="str">
        <f t="shared" si="25"/>
        <v>01-Apr</v>
      </c>
      <c r="T171" s="2" t="str">
        <f t="shared" si="26"/>
        <v>01-Apr</v>
      </c>
      <c r="U171" s="2" t="str">
        <f t="shared" si="19"/>
        <v>01-Apr</v>
      </c>
      <c r="V171" s="2" t="str">
        <f t="shared" si="20"/>
        <v>01-Apr</v>
      </c>
    </row>
    <row r="172" spans="1:22" x14ac:dyDescent="0.25">
      <c r="A172" s="1" t="s">
        <v>866</v>
      </c>
      <c r="B172" s="1" t="s">
        <v>15</v>
      </c>
      <c r="C172" s="1" t="s">
        <v>743</v>
      </c>
      <c r="D172" s="1" t="s">
        <v>867</v>
      </c>
      <c r="E172" s="4" t="s">
        <v>856</v>
      </c>
      <c r="F172" s="1" t="s">
        <v>865</v>
      </c>
      <c r="G172" s="1" t="s">
        <v>137</v>
      </c>
      <c r="H172" s="1" t="s">
        <v>76</v>
      </c>
      <c r="I172" s="1" t="s">
        <v>709</v>
      </c>
      <c r="J172" s="1">
        <v>100</v>
      </c>
      <c r="K172" s="1" t="s">
        <v>717</v>
      </c>
      <c r="L172" s="1"/>
      <c r="M172" s="1"/>
      <c r="N172" s="1">
        <v>2</v>
      </c>
      <c r="O172" s="10">
        <f t="shared" si="21"/>
        <v>8.3333333328482695E-2</v>
      </c>
      <c r="P172" s="10">
        <f t="shared" si="22"/>
        <v>0.54255787037254777</v>
      </c>
      <c r="Q172" s="10">
        <f t="shared" si="23"/>
        <v>0.45922453704406507</v>
      </c>
      <c r="R172" s="10" t="str">
        <f t="shared" si="24"/>
        <v/>
      </c>
      <c r="S172" s="2" t="str">
        <f t="shared" si="25"/>
        <v>01-Apr</v>
      </c>
      <c r="T172" s="2" t="str">
        <f t="shared" si="26"/>
        <v>01-Apr</v>
      </c>
      <c r="U172" s="2" t="str">
        <f t="shared" si="19"/>
        <v>01-Apr</v>
      </c>
      <c r="V172" s="2" t="str">
        <f t="shared" si="20"/>
        <v>02-Apr</v>
      </c>
    </row>
    <row r="173" spans="1:22" x14ac:dyDescent="0.25">
      <c r="A173" s="1" t="s">
        <v>868</v>
      </c>
      <c r="B173" s="1" t="s">
        <v>15</v>
      </c>
      <c r="C173" s="1" t="s">
        <v>748</v>
      </c>
      <c r="D173" s="1" t="s">
        <v>869</v>
      </c>
      <c r="E173" s="4" t="s">
        <v>870</v>
      </c>
      <c r="F173" s="1" t="s">
        <v>137</v>
      </c>
      <c r="G173" s="1" t="s">
        <v>871</v>
      </c>
      <c r="H173" s="1" t="s">
        <v>76</v>
      </c>
      <c r="I173" s="1" t="s">
        <v>709</v>
      </c>
      <c r="J173" s="1">
        <v>100</v>
      </c>
      <c r="K173" s="1" t="s">
        <v>710</v>
      </c>
      <c r="L173" s="1"/>
      <c r="M173" s="1"/>
      <c r="N173" s="1">
        <v>3</v>
      </c>
      <c r="O173" s="10">
        <f t="shared" si="21"/>
        <v>0.125</v>
      </c>
      <c r="P173" s="10">
        <f t="shared" si="22"/>
        <v>4.6296299842651933E-5</v>
      </c>
      <c r="Q173" s="10" t="str">
        <f t="shared" si="23"/>
        <v/>
      </c>
      <c r="R173" s="10">
        <f t="shared" si="24"/>
        <v>0.12495370370015735</v>
      </c>
      <c r="S173" s="2" t="str">
        <f t="shared" si="25"/>
        <v>01-Apr</v>
      </c>
      <c r="T173" s="2" t="str">
        <f t="shared" si="26"/>
        <v>01-Apr</v>
      </c>
      <c r="U173" s="2" t="str">
        <f t="shared" si="19"/>
        <v>02-Apr</v>
      </c>
      <c r="V173" s="2" t="str">
        <f t="shared" si="20"/>
        <v>02-Apr</v>
      </c>
    </row>
    <row r="174" spans="1:22" x14ac:dyDescent="0.25">
      <c r="A174" s="1" t="s">
        <v>872</v>
      </c>
      <c r="B174" s="1" t="s">
        <v>15</v>
      </c>
      <c r="C174" s="1" t="s">
        <v>752</v>
      </c>
      <c r="D174" s="1" t="s">
        <v>873</v>
      </c>
      <c r="E174" s="4" t="s">
        <v>874</v>
      </c>
      <c r="F174" s="1" t="s">
        <v>875</v>
      </c>
      <c r="G174" s="1" t="s">
        <v>708</v>
      </c>
      <c r="H174" s="1" t="s">
        <v>76</v>
      </c>
      <c r="I174" s="1" t="s">
        <v>709</v>
      </c>
      <c r="J174" s="1">
        <v>100</v>
      </c>
      <c r="K174" s="1" t="s">
        <v>710</v>
      </c>
      <c r="L174" s="1" t="s">
        <v>754</v>
      </c>
      <c r="M174" s="1"/>
      <c r="N174" s="1">
        <v>26</v>
      </c>
      <c r="O174" s="10">
        <f t="shared" si="21"/>
        <v>1.0833333333284827</v>
      </c>
      <c r="P174" s="10">
        <f t="shared" si="22"/>
        <v>1.6461458333360497</v>
      </c>
      <c r="Q174" s="10">
        <f t="shared" si="23"/>
        <v>0.562812500007567</v>
      </c>
      <c r="R174" s="10" t="str">
        <f t="shared" si="24"/>
        <v/>
      </c>
      <c r="S174" s="2" t="str">
        <f t="shared" si="25"/>
        <v>05-Apr</v>
      </c>
      <c r="T174" s="2" t="str">
        <f t="shared" si="26"/>
        <v>06-Apr</v>
      </c>
      <c r="U174" s="2" t="str">
        <f t="shared" si="19"/>
        <v>02-Apr</v>
      </c>
      <c r="V174" s="2" t="str">
        <f t="shared" si="20"/>
        <v>04-Apr</v>
      </c>
    </row>
    <row r="175" spans="1:22" x14ac:dyDescent="0.25">
      <c r="A175" s="1" t="s">
        <v>876</v>
      </c>
      <c r="B175" s="1" t="s">
        <v>15</v>
      </c>
      <c r="C175" s="1" t="s">
        <v>752</v>
      </c>
      <c r="D175" s="1" t="s">
        <v>877</v>
      </c>
      <c r="E175" s="4" t="s">
        <v>878</v>
      </c>
      <c r="F175" s="1" t="s">
        <v>708</v>
      </c>
      <c r="G175" s="1" t="s">
        <v>827</v>
      </c>
      <c r="H175" s="1" t="s">
        <v>163</v>
      </c>
      <c r="I175" s="1" t="s">
        <v>709</v>
      </c>
      <c r="J175" s="1">
        <v>100</v>
      </c>
      <c r="K175" s="1" t="s">
        <v>710</v>
      </c>
      <c r="L175" s="1" t="s">
        <v>754</v>
      </c>
      <c r="M175" s="1"/>
      <c r="N175" s="1">
        <v>39</v>
      </c>
      <c r="O175" s="10">
        <f t="shared" si="21"/>
        <v>1.625</v>
      </c>
      <c r="P175" s="10">
        <f t="shared" si="22"/>
        <v>1.6397800925915362</v>
      </c>
      <c r="Q175" s="10">
        <f t="shared" si="23"/>
        <v>1.4780092591536231E-2</v>
      </c>
      <c r="R175" s="10" t="str">
        <f t="shared" si="24"/>
        <v/>
      </c>
      <c r="S175" s="2" t="str">
        <f t="shared" si="25"/>
        <v>06-Apr</v>
      </c>
      <c r="T175" s="2" t="str">
        <f t="shared" si="26"/>
        <v>07-Apr</v>
      </c>
      <c r="U175" s="2" t="str">
        <f t="shared" si="19"/>
        <v>03-Apr</v>
      </c>
      <c r="V175" s="2" t="str">
        <f t="shared" si="20"/>
        <v>04-Apr</v>
      </c>
    </row>
    <row r="176" spans="1:22" x14ac:dyDescent="0.25">
      <c r="A176" s="1" t="s">
        <v>879</v>
      </c>
      <c r="B176" s="1" t="s">
        <v>15</v>
      </c>
      <c r="C176" s="1" t="s">
        <v>756</v>
      </c>
      <c r="D176" s="1" t="s">
        <v>878</v>
      </c>
      <c r="E176" s="4" t="s">
        <v>878</v>
      </c>
      <c r="F176" s="1" t="s">
        <v>827</v>
      </c>
      <c r="G176" s="1" t="s">
        <v>880</v>
      </c>
      <c r="H176" s="1" t="s">
        <v>163</v>
      </c>
      <c r="I176" s="1" t="s">
        <v>709</v>
      </c>
      <c r="J176" s="1">
        <v>100</v>
      </c>
      <c r="K176" s="1" t="s">
        <v>710</v>
      </c>
      <c r="L176" s="1"/>
      <c r="M176" s="1"/>
      <c r="N176" s="1">
        <v>12</v>
      </c>
      <c r="O176" s="10">
        <f t="shared" si="21"/>
        <v>0.5</v>
      </c>
      <c r="P176" s="10">
        <f t="shared" si="22"/>
        <v>0</v>
      </c>
      <c r="Q176" s="10" t="str">
        <f t="shared" si="23"/>
        <v/>
      </c>
      <c r="R176" s="10" t="str">
        <f t="shared" si="24"/>
        <v/>
      </c>
      <c r="S176" s="2" t="str">
        <f t="shared" si="25"/>
        <v>07-Apr</v>
      </c>
      <c r="T176" s="2" t="str">
        <f t="shared" si="26"/>
        <v>08-Apr</v>
      </c>
      <c r="U176" s="2" t="str">
        <f t="shared" si="19"/>
        <v>04-Apr</v>
      </c>
      <c r="V176" s="2" t="str">
        <f t="shared" si="20"/>
        <v>04-Apr</v>
      </c>
    </row>
    <row r="177" spans="1:22" x14ac:dyDescent="0.25">
      <c r="A177" s="1" t="s">
        <v>881</v>
      </c>
      <c r="B177" s="1" t="s">
        <v>15</v>
      </c>
      <c r="C177" s="1" t="s">
        <v>761</v>
      </c>
      <c r="D177" s="1" t="s">
        <v>878</v>
      </c>
      <c r="E177" s="4" t="s">
        <v>878</v>
      </c>
      <c r="F177" s="1" t="s">
        <v>880</v>
      </c>
      <c r="G177" s="1" t="s">
        <v>882</v>
      </c>
      <c r="H177" s="1" t="s">
        <v>163</v>
      </c>
      <c r="I177" s="1" t="s">
        <v>709</v>
      </c>
      <c r="J177" s="1">
        <v>100</v>
      </c>
      <c r="K177" s="1" t="s">
        <v>717</v>
      </c>
      <c r="L177" s="1" t="s">
        <v>717</v>
      </c>
      <c r="M177" s="1" t="s">
        <v>717</v>
      </c>
      <c r="N177" s="1">
        <v>6</v>
      </c>
      <c r="O177" s="10">
        <f t="shared" si="21"/>
        <v>0.25</v>
      </c>
      <c r="P177" s="10">
        <f t="shared" si="22"/>
        <v>0</v>
      </c>
      <c r="Q177" s="10" t="str">
        <f t="shared" si="23"/>
        <v/>
      </c>
      <c r="R177" s="10" t="str">
        <f t="shared" si="24"/>
        <v/>
      </c>
      <c r="S177" s="2" t="str">
        <f t="shared" si="25"/>
        <v>08-Apr</v>
      </c>
      <c r="T177" s="2" t="str">
        <f t="shared" si="26"/>
        <v>08-Apr</v>
      </c>
      <c r="U177" s="2" t="str">
        <f t="shared" si="19"/>
        <v>04-Apr</v>
      </c>
      <c r="V177" s="2" t="str">
        <f t="shared" si="20"/>
        <v>04-Apr</v>
      </c>
    </row>
    <row r="178" spans="1:22" x14ac:dyDescent="0.25">
      <c r="A178" s="1" t="s">
        <v>883</v>
      </c>
      <c r="B178" s="1" t="s">
        <v>15</v>
      </c>
      <c r="C178" s="1" t="s">
        <v>766</v>
      </c>
      <c r="D178" s="1" t="s">
        <v>884</v>
      </c>
      <c r="E178" s="4" t="s">
        <v>884</v>
      </c>
      <c r="F178" s="1" t="s">
        <v>882</v>
      </c>
      <c r="G178" s="1" t="s">
        <v>835</v>
      </c>
      <c r="H178" s="1" t="s">
        <v>163</v>
      </c>
      <c r="I178" s="1" t="s">
        <v>709</v>
      </c>
      <c r="J178" s="1">
        <v>100</v>
      </c>
      <c r="K178" s="1" t="s">
        <v>710</v>
      </c>
      <c r="L178" s="1"/>
      <c r="M178" s="1"/>
      <c r="N178" s="1">
        <v>3</v>
      </c>
      <c r="O178" s="10">
        <f t="shared" si="21"/>
        <v>0.125</v>
      </c>
      <c r="P178" s="10">
        <f t="shared" si="22"/>
        <v>0</v>
      </c>
      <c r="Q178" s="10" t="str">
        <f t="shared" si="23"/>
        <v/>
      </c>
      <c r="R178" s="10" t="str">
        <f t="shared" si="24"/>
        <v/>
      </c>
      <c r="S178" s="2" t="str">
        <f t="shared" si="25"/>
        <v>08-Apr</v>
      </c>
      <c r="T178" s="2" t="str">
        <f t="shared" si="26"/>
        <v>08-Apr</v>
      </c>
      <c r="U178" s="2" t="str">
        <f t="shared" si="19"/>
        <v>05-Apr</v>
      </c>
      <c r="V178" s="2" t="str">
        <f t="shared" si="20"/>
        <v>05-Apr</v>
      </c>
    </row>
    <row r="179" spans="1:22" x14ac:dyDescent="0.25">
      <c r="A179" s="1" t="s">
        <v>885</v>
      </c>
      <c r="B179" s="1" t="s">
        <v>15</v>
      </c>
      <c r="C179" s="1" t="s">
        <v>771</v>
      </c>
      <c r="D179" s="1" t="s">
        <v>884</v>
      </c>
      <c r="E179" s="4" t="s">
        <v>884</v>
      </c>
      <c r="F179" s="1" t="s">
        <v>835</v>
      </c>
      <c r="G179" s="1" t="s">
        <v>886</v>
      </c>
      <c r="H179" s="1" t="s">
        <v>163</v>
      </c>
      <c r="I179" s="1" t="s">
        <v>709</v>
      </c>
      <c r="J179" s="1">
        <v>100</v>
      </c>
      <c r="K179" s="1" t="s">
        <v>710</v>
      </c>
      <c r="L179" s="1" t="s">
        <v>775</v>
      </c>
      <c r="M179" s="1"/>
      <c r="N179" s="1">
        <v>8</v>
      </c>
      <c r="O179" s="10">
        <f t="shared" si="21"/>
        <v>0.33333333333575865</v>
      </c>
      <c r="P179" s="10">
        <f t="shared" si="22"/>
        <v>0</v>
      </c>
      <c r="Q179" s="10" t="str">
        <f t="shared" si="23"/>
        <v/>
      </c>
      <c r="R179" s="10" t="str">
        <f t="shared" si="24"/>
        <v/>
      </c>
      <c r="S179" s="2" t="str">
        <f t="shared" si="25"/>
        <v>08-Apr</v>
      </c>
      <c r="T179" s="2" t="str">
        <f t="shared" si="26"/>
        <v>08-Apr</v>
      </c>
      <c r="U179" s="2" t="str">
        <f t="shared" si="19"/>
        <v>05-Apr</v>
      </c>
      <c r="V179" s="2" t="str">
        <f t="shared" si="20"/>
        <v>05-Apr</v>
      </c>
    </row>
    <row r="180" spans="1:22" x14ac:dyDescent="0.25">
      <c r="A180" s="1" t="s">
        <v>887</v>
      </c>
      <c r="B180" s="1" t="s">
        <v>15</v>
      </c>
      <c r="C180" s="1" t="s">
        <v>777</v>
      </c>
      <c r="D180" s="1" t="s">
        <v>884</v>
      </c>
      <c r="E180" s="4" t="s">
        <v>884</v>
      </c>
      <c r="F180" s="1" t="s">
        <v>886</v>
      </c>
      <c r="G180" s="1" t="s">
        <v>888</v>
      </c>
      <c r="H180" s="1" t="s">
        <v>163</v>
      </c>
      <c r="I180" s="1" t="s">
        <v>709</v>
      </c>
      <c r="J180" s="1">
        <v>100</v>
      </c>
      <c r="K180" s="1" t="s">
        <v>710</v>
      </c>
      <c r="L180" s="1"/>
      <c r="M180" s="1"/>
      <c r="N180" s="1">
        <v>6</v>
      </c>
      <c r="O180" s="10">
        <f t="shared" si="21"/>
        <v>0.25</v>
      </c>
      <c r="P180" s="10">
        <f t="shared" si="22"/>
        <v>0</v>
      </c>
      <c r="Q180" s="10" t="str">
        <f t="shared" si="23"/>
        <v/>
      </c>
      <c r="R180" s="10" t="str">
        <f t="shared" si="24"/>
        <v/>
      </c>
      <c r="S180" s="2" t="str">
        <f t="shared" si="25"/>
        <v>08-Apr</v>
      </c>
      <c r="T180" s="2" t="str">
        <f t="shared" si="26"/>
        <v>09-Apr</v>
      </c>
      <c r="U180" s="2" t="str">
        <f t="shared" si="19"/>
        <v>05-Apr</v>
      </c>
      <c r="V180" s="2" t="str">
        <f t="shared" si="20"/>
        <v>05-Apr</v>
      </c>
    </row>
    <row r="181" spans="1:22" x14ac:dyDescent="0.25">
      <c r="A181" s="1" t="s">
        <v>889</v>
      </c>
      <c r="B181" s="1" t="s">
        <v>15</v>
      </c>
      <c r="C181" s="1" t="s">
        <v>782</v>
      </c>
      <c r="D181" s="1" t="s">
        <v>890</v>
      </c>
      <c r="E181" s="4" t="s">
        <v>891</v>
      </c>
      <c r="F181" s="1" t="s">
        <v>888</v>
      </c>
      <c r="G181" s="1" t="s">
        <v>892</v>
      </c>
      <c r="H181" s="1" t="s">
        <v>163</v>
      </c>
      <c r="I181" s="1" t="s">
        <v>709</v>
      </c>
      <c r="J181" s="1">
        <v>100</v>
      </c>
      <c r="K181" s="1" t="s">
        <v>710</v>
      </c>
      <c r="L181" s="1"/>
      <c r="M181" s="1"/>
      <c r="N181" s="1">
        <v>8</v>
      </c>
      <c r="O181" s="10">
        <f t="shared" si="21"/>
        <v>0.33333333333575865</v>
      </c>
      <c r="P181" s="10">
        <f t="shared" si="22"/>
        <v>0.38628472221898846</v>
      </c>
      <c r="Q181" s="10">
        <f t="shared" si="23"/>
        <v>5.2951388883229811E-2</v>
      </c>
      <c r="R181" s="10" t="str">
        <f t="shared" si="24"/>
        <v/>
      </c>
      <c r="S181" s="2" t="str">
        <f t="shared" si="25"/>
        <v>09-Apr</v>
      </c>
      <c r="T181" s="2" t="str">
        <f t="shared" si="26"/>
        <v>09-Apr</v>
      </c>
      <c r="U181" s="2" t="str">
        <f t="shared" si="19"/>
        <v>05-Apr</v>
      </c>
      <c r="V181" s="2" t="str">
        <f t="shared" si="20"/>
        <v>05-Apr</v>
      </c>
    </row>
    <row r="182" spans="1:22" x14ac:dyDescent="0.25">
      <c r="A182" s="1" t="s">
        <v>893</v>
      </c>
      <c r="B182" s="1" t="s">
        <v>15</v>
      </c>
      <c r="C182" s="1" t="s">
        <v>787</v>
      </c>
      <c r="D182" s="1" t="s">
        <v>894</v>
      </c>
      <c r="E182" s="4" t="s">
        <v>895</v>
      </c>
      <c r="F182" s="1" t="s">
        <v>892</v>
      </c>
      <c r="G182" s="1" t="s">
        <v>896</v>
      </c>
      <c r="H182" s="1" t="s">
        <v>163</v>
      </c>
      <c r="I182" s="1" t="s">
        <v>709</v>
      </c>
      <c r="J182" s="1">
        <v>100</v>
      </c>
      <c r="K182" s="1" t="s">
        <v>717</v>
      </c>
      <c r="L182" s="1" t="s">
        <v>791</v>
      </c>
      <c r="M182" s="1"/>
      <c r="N182" s="1">
        <v>15</v>
      </c>
      <c r="O182" s="10">
        <f t="shared" si="21"/>
        <v>0.625</v>
      </c>
      <c r="P182" s="10">
        <f t="shared" si="22"/>
        <v>0.50057870370073942</v>
      </c>
      <c r="Q182" s="10" t="str">
        <f t="shared" si="23"/>
        <v/>
      </c>
      <c r="R182" s="10">
        <f t="shared" si="24"/>
        <v>0.12442129629926058</v>
      </c>
      <c r="S182" s="2" t="str">
        <f t="shared" si="25"/>
        <v>09-Apr</v>
      </c>
      <c r="T182" s="2" t="str">
        <f t="shared" si="26"/>
        <v>10-Apr</v>
      </c>
      <c r="U182" s="2" t="str">
        <f t="shared" si="19"/>
        <v>05-Apr</v>
      </c>
      <c r="V182" s="2" t="str">
        <f t="shared" si="20"/>
        <v>06-Apr</v>
      </c>
    </row>
    <row r="183" spans="1:22" x14ac:dyDescent="0.25">
      <c r="A183" s="1" t="s">
        <v>897</v>
      </c>
      <c r="B183" s="1" t="s">
        <v>15</v>
      </c>
      <c r="C183" s="1" t="s">
        <v>793</v>
      </c>
      <c r="D183" s="1" t="s">
        <v>898</v>
      </c>
      <c r="E183" s="4" t="s">
        <v>899</v>
      </c>
      <c r="F183" s="1" t="s">
        <v>896</v>
      </c>
      <c r="G183" s="1" t="s">
        <v>900</v>
      </c>
      <c r="H183" s="1" t="s">
        <v>163</v>
      </c>
      <c r="I183" s="1" t="s">
        <v>709</v>
      </c>
      <c r="J183" s="1">
        <v>100</v>
      </c>
      <c r="K183" s="1" t="s">
        <v>710</v>
      </c>
      <c r="L183" s="1"/>
      <c r="M183" s="1"/>
      <c r="N183" s="1">
        <v>6</v>
      </c>
      <c r="O183" s="10">
        <f t="shared" si="21"/>
        <v>0.25</v>
      </c>
      <c r="P183" s="10">
        <f t="shared" si="22"/>
        <v>1.0416666918899864E-4</v>
      </c>
      <c r="Q183" s="10" t="str">
        <f t="shared" si="23"/>
        <v/>
      </c>
      <c r="R183" s="10">
        <f t="shared" si="24"/>
        <v>0.249895833330811</v>
      </c>
      <c r="S183" s="2" t="str">
        <f t="shared" si="25"/>
        <v>10-Apr</v>
      </c>
      <c r="T183" s="2" t="str">
        <f t="shared" si="26"/>
        <v>10-Apr</v>
      </c>
      <c r="U183" s="2" t="str">
        <f t="shared" si="19"/>
        <v>08-Apr</v>
      </c>
      <c r="V183" s="2" t="str">
        <f t="shared" si="20"/>
        <v>08-Apr</v>
      </c>
    </row>
    <row r="184" spans="1:22" x14ac:dyDescent="0.25">
      <c r="A184" s="1" t="s">
        <v>901</v>
      </c>
      <c r="B184" s="1" t="s">
        <v>15</v>
      </c>
      <c r="C184" s="1" t="s">
        <v>798</v>
      </c>
      <c r="D184" s="1" t="s">
        <v>902</v>
      </c>
      <c r="E184" s="4" t="s">
        <v>902</v>
      </c>
      <c r="F184" s="1" t="s">
        <v>900</v>
      </c>
      <c r="G184" s="1" t="s">
        <v>903</v>
      </c>
      <c r="H184" s="1" t="s">
        <v>163</v>
      </c>
      <c r="I184" s="1" t="s">
        <v>709</v>
      </c>
      <c r="J184" s="1">
        <v>100</v>
      </c>
      <c r="K184" s="1" t="s">
        <v>710</v>
      </c>
      <c r="L184" s="1"/>
      <c r="M184" s="1"/>
      <c r="N184" s="1">
        <v>6</v>
      </c>
      <c r="O184" s="10">
        <f t="shared" si="21"/>
        <v>0.25</v>
      </c>
      <c r="P184" s="10">
        <f t="shared" si="22"/>
        <v>0</v>
      </c>
      <c r="Q184" s="10" t="str">
        <f t="shared" si="23"/>
        <v/>
      </c>
      <c r="R184" s="10" t="str">
        <f t="shared" si="24"/>
        <v/>
      </c>
      <c r="S184" s="2" t="str">
        <f t="shared" si="25"/>
        <v>10-Apr</v>
      </c>
      <c r="T184" s="2" t="str">
        <f t="shared" si="26"/>
        <v>10-Apr</v>
      </c>
      <c r="U184" s="2" t="str">
        <f t="shared" si="19"/>
        <v>08-Apr</v>
      </c>
      <c r="V184" s="2" t="str">
        <f t="shared" si="20"/>
        <v>08-Apr</v>
      </c>
    </row>
    <row r="185" spans="1:22" x14ac:dyDescent="0.25">
      <c r="A185" s="1" t="s">
        <v>904</v>
      </c>
      <c r="B185" s="1" t="s">
        <v>15</v>
      </c>
      <c r="C185" s="1" t="s">
        <v>803</v>
      </c>
      <c r="D185" s="1" t="s">
        <v>905</v>
      </c>
      <c r="E185" s="4" t="s">
        <v>906</v>
      </c>
      <c r="F185" s="1" t="s">
        <v>903</v>
      </c>
      <c r="G185" s="1" t="s">
        <v>907</v>
      </c>
      <c r="H185" s="1" t="s">
        <v>163</v>
      </c>
      <c r="I185" s="1" t="s">
        <v>709</v>
      </c>
      <c r="J185" s="1">
        <v>100</v>
      </c>
      <c r="K185" s="1" t="s">
        <v>717</v>
      </c>
      <c r="L185" s="1" t="s">
        <v>806</v>
      </c>
      <c r="M185" s="1"/>
      <c r="N185" s="1">
        <v>15</v>
      </c>
      <c r="O185" s="10">
        <f t="shared" si="21"/>
        <v>0.625</v>
      </c>
      <c r="P185" s="10">
        <f t="shared" si="22"/>
        <v>0.40530092592962319</v>
      </c>
      <c r="Q185" s="10" t="str">
        <f t="shared" si="23"/>
        <v/>
      </c>
      <c r="R185" s="10">
        <f t="shared" si="24"/>
        <v>0.21969907407037681</v>
      </c>
      <c r="S185" s="2" t="str">
        <f t="shared" si="25"/>
        <v>10-Apr</v>
      </c>
      <c r="T185" s="2" t="str">
        <f t="shared" si="26"/>
        <v>11-Apr</v>
      </c>
      <c r="U185" s="2" t="str">
        <f t="shared" si="19"/>
        <v>09-Apr</v>
      </c>
      <c r="V185" s="2" t="str">
        <f t="shared" si="20"/>
        <v>09-Apr</v>
      </c>
    </row>
    <row r="186" spans="1:22" x14ac:dyDescent="0.25">
      <c r="A186" s="1" t="s">
        <v>908</v>
      </c>
      <c r="B186" s="1" t="s">
        <v>15</v>
      </c>
      <c r="C186" s="1" t="s">
        <v>704</v>
      </c>
      <c r="D186" s="1" t="s">
        <v>909</v>
      </c>
      <c r="E186" s="4" t="s">
        <v>910</v>
      </c>
      <c r="F186" s="1" t="s">
        <v>907</v>
      </c>
      <c r="G186" s="1" t="s">
        <v>911</v>
      </c>
      <c r="H186" s="1" t="s">
        <v>163</v>
      </c>
      <c r="I186" s="1" t="s">
        <v>709</v>
      </c>
      <c r="J186" s="1">
        <v>100</v>
      </c>
      <c r="K186" s="1" t="s">
        <v>710</v>
      </c>
      <c r="L186" s="1" t="s">
        <v>711</v>
      </c>
      <c r="M186" s="1" t="s">
        <v>711</v>
      </c>
      <c r="N186" s="1">
        <v>8</v>
      </c>
      <c r="O186" s="10">
        <f t="shared" si="21"/>
        <v>0.33333333332848269</v>
      </c>
      <c r="P186" s="10">
        <f t="shared" si="22"/>
        <v>0.13644675926479977</v>
      </c>
      <c r="Q186" s="10" t="str">
        <f t="shared" si="23"/>
        <v/>
      </c>
      <c r="R186" s="10">
        <f t="shared" si="24"/>
        <v>0.19688657406368293</v>
      </c>
      <c r="S186" s="2" t="str">
        <f t="shared" si="25"/>
        <v>11-Apr</v>
      </c>
      <c r="T186" s="2" t="str">
        <f t="shared" si="26"/>
        <v>11-Apr</v>
      </c>
      <c r="U186" s="2" t="str">
        <f t="shared" si="19"/>
        <v>10-Apr</v>
      </c>
      <c r="V186" s="2" t="str">
        <f t="shared" si="20"/>
        <v>10-Apr</v>
      </c>
    </row>
    <row r="187" spans="1:22" x14ac:dyDescent="0.25">
      <c r="A187" s="1" t="s">
        <v>912</v>
      </c>
      <c r="B187" s="1" t="s">
        <v>15</v>
      </c>
      <c r="C187" s="1" t="s">
        <v>713</v>
      </c>
      <c r="D187" s="1" t="s">
        <v>913</v>
      </c>
      <c r="E187" s="4" t="s">
        <v>914</v>
      </c>
      <c r="F187" s="1" t="s">
        <v>911</v>
      </c>
      <c r="G187" s="1" t="s">
        <v>915</v>
      </c>
      <c r="H187" s="1" t="s">
        <v>163</v>
      </c>
      <c r="I187" s="1" t="s">
        <v>709</v>
      </c>
      <c r="J187" s="1">
        <v>100</v>
      </c>
      <c r="K187" s="1" t="s">
        <v>717</v>
      </c>
      <c r="L187" s="1" t="s">
        <v>718</v>
      </c>
      <c r="M187" s="1"/>
      <c r="N187" s="1">
        <v>15</v>
      </c>
      <c r="O187" s="10">
        <f t="shared" si="21"/>
        <v>0.625</v>
      </c>
      <c r="P187" s="10">
        <f t="shared" si="22"/>
        <v>5.7870369346346706E-5</v>
      </c>
      <c r="Q187" s="10" t="str">
        <f t="shared" si="23"/>
        <v/>
      </c>
      <c r="R187" s="10">
        <f t="shared" si="24"/>
        <v>0.62494212963065365</v>
      </c>
      <c r="S187" s="2" t="str">
        <f t="shared" si="25"/>
        <v>11-Apr</v>
      </c>
      <c r="T187" s="2" t="str">
        <f t="shared" si="26"/>
        <v>12-Apr</v>
      </c>
      <c r="U187" s="2" t="str">
        <f t="shared" si="19"/>
        <v>10-Apr</v>
      </c>
      <c r="V187" s="2" t="str">
        <f t="shared" si="20"/>
        <v>10-Apr</v>
      </c>
    </row>
    <row r="188" spans="1:22" x14ac:dyDescent="0.25">
      <c r="A188" s="1" t="s">
        <v>916</v>
      </c>
      <c r="B188" s="1" t="s">
        <v>15</v>
      </c>
      <c r="C188" s="1" t="s">
        <v>720</v>
      </c>
      <c r="D188" s="1" t="s">
        <v>917</v>
      </c>
      <c r="E188" s="4" t="s">
        <v>853</v>
      </c>
      <c r="F188" s="1" t="s">
        <v>915</v>
      </c>
      <c r="G188" s="1" t="s">
        <v>918</v>
      </c>
      <c r="H188" s="1" t="s">
        <v>163</v>
      </c>
      <c r="I188" s="1" t="s">
        <v>709</v>
      </c>
      <c r="J188" s="1">
        <v>100</v>
      </c>
      <c r="K188" s="1" t="s">
        <v>710</v>
      </c>
      <c r="L188" s="1" t="s">
        <v>724</v>
      </c>
      <c r="M188" s="1" t="s">
        <v>724</v>
      </c>
      <c r="N188" s="1">
        <v>9</v>
      </c>
      <c r="O188" s="10">
        <f t="shared" si="21"/>
        <v>0.375</v>
      </c>
      <c r="P188" s="10">
        <f t="shared" si="22"/>
        <v>1.7173611111138598</v>
      </c>
      <c r="Q188" s="10">
        <f t="shared" si="23"/>
        <v>1.3423611111138598</v>
      </c>
      <c r="R188" s="10" t="str">
        <f t="shared" si="24"/>
        <v/>
      </c>
      <c r="S188" s="2" t="str">
        <f t="shared" si="25"/>
        <v>12-Apr</v>
      </c>
      <c r="T188" s="2" t="str">
        <f t="shared" si="26"/>
        <v>12-Apr</v>
      </c>
      <c r="U188" s="2" t="str">
        <f t="shared" si="19"/>
        <v>18-Apr</v>
      </c>
      <c r="V188" s="2" t="str">
        <f t="shared" si="20"/>
        <v>20-Apr</v>
      </c>
    </row>
    <row r="189" spans="1:22" x14ac:dyDescent="0.25">
      <c r="A189" s="1" t="s">
        <v>919</v>
      </c>
      <c r="B189" s="1" t="s">
        <v>15</v>
      </c>
      <c r="C189" s="1" t="s">
        <v>726</v>
      </c>
      <c r="D189" s="1" t="s">
        <v>920</v>
      </c>
      <c r="E189" s="4" t="s">
        <v>920</v>
      </c>
      <c r="F189" s="1" t="s">
        <v>137</v>
      </c>
      <c r="G189" s="1" t="s">
        <v>921</v>
      </c>
      <c r="H189" s="1" t="s">
        <v>163</v>
      </c>
      <c r="I189" s="1" t="s">
        <v>709</v>
      </c>
      <c r="J189" s="1">
        <v>100</v>
      </c>
      <c r="K189" s="1" t="s">
        <v>710</v>
      </c>
      <c r="L189" s="1" t="s">
        <v>730</v>
      </c>
      <c r="M189" s="1" t="s">
        <v>730</v>
      </c>
      <c r="N189" s="1">
        <v>8</v>
      </c>
      <c r="O189" s="10">
        <f t="shared" si="21"/>
        <v>0.33333333333575865</v>
      </c>
      <c r="P189" s="10">
        <f t="shared" si="22"/>
        <v>0</v>
      </c>
      <c r="Q189" s="10" t="str">
        <f t="shared" si="23"/>
        <v/>
      </c>
      <c r="R189" s="10" t="str">
        <f t="shared" si="24"/>
        <v/>
      </c>
      <c r="S189" s="2" t="str">
        <f t="shared" si="25"/>
        <v>01-Apr</v>
      </c>
      <c r="T189" s="2" t="str">
        <f t="shared" si="26"/>
        <v>01-Apr</v>
      </c>
      <c r="U189" s="2" t="str">
        <f t="shared" si="19"/>
        <v>02-Apr</v>
      </c>
      <c r="V189" s="2" t="str">
        <f t="shared" si="20"/>
        <v>02-Apr</v>
      </c>
    </row>
    <row r="190" spans="1:22" x14ac:dyDescent="0.25">
      <c r="A190" s="1" t="s">
        <v>922</v>
      </c>
      <c r="B190" s="1" t="s">
        <v>15</v>
      </c>
      <c r="C190" s="1" t="s">
        <v>732</v>
      </c>
      <c r="D190" s="1" t="s">
        <v>923</v>
      </c>
      <c r="E190" s="4" t="s">
        <v>924</v>
      </c>
      <c r="F190" s="1" t="s">
        <v>921</v>
      </c>
      <c r="G190" s="1" t="s">
        <v>925</v>
      </c>
      <c r="H190" s="1" t="s">
        <v>163</v>
      </c>
      <c r="I190" s="1" t="s">
        <v>709</v>
      </c>
      <c r="J190" s="1">
        <v>100</v>
      </c>
      <c r="K190" s="1" t="s">
        <v>710</v>
      </c>
      <c r="L190" s="1" t="s">
        <v>736</v>
      </c>
      <c r="M190" s="1" t="s">
        <v>736</v>
      </c>
      <c r="N190" s="1">
        <v>8</v>
      </c>
      <c r="O190" s="10">
        <f t="shared" si="21"/>
        <v>0.33333333333575865</v>
      </c>
      <c r="P190" s="10">
        <f t="shared" si="22"/>
        <v>0.53210648148524342</v>
      </c>
      <c r="Q190" s="10">
        <f t="shared" si="23"/>
        <v>0.19877314814948477</v>
      </c>
      <c r="R190" s="10" t="str">
        <f t="shared" si="24"/>
        <v/>
      </c>
      <c r="S190" s="2" t="str">
        <f t="shared" si="25"/>
        <v>01-Apr</v>
      </c>
      <c r="T190" s="2" t="str">
        <f t="shared" si="26"/>
        <v>02-Apr</v>
      </c>
      <c r="U190" s="2" t="str">
        <f t="shared" si="19"/>
        <v>01-Apr</v>
      </c>
      <c r="V190" s="2" t="str">
        <f t="shared" si="20"/>
        <v>01-Apr</v>
      </c>
    </row>
    <row r="191" spans="1:22" x14ac:dyDescent="0.25">
      <c r="A191" s="1" t="s">
        <v>926</v>
      </c>
      <c r="B191" s="1" t="s">
        <v>15</v>
      </c>
      <c r="C191" s="1" t="s">
        <v>738</v>
      </c>
      <c r="D191" s="1" t="s">
        <v>927</v>
      </c>
      <c r="E191" s="4" t="s">
        <v>928</v>
      </c>
      <c r="F191" s="1" t="s">
        <v>925</v>
      </c>
      <c r="G191" s="1" t="s">
        <v>929</v>
      </c>
      <c r="H191" s="1" t="s">
        <v>163</v>
      </c>
      <c r="I191" s="1" t="s">
        <v>709</v>
      </c>
      <c r="J191" s="1">
        <v>100</v>
      </c>
      <c r="K191" s="1" t="s">
        <v>710</v>
      </c>
      <c r="L191" s="1" t="s">
        <v>741</v>
      </c>
      <c r="M191" s="1"/>
      <c r="N191" s="1">
        <v>6</v>
      </c>
      <c r="O191" s="10">
        <f t="shared" si="21"/>
        <v>0.25</v>
      </c>
      <c r="P191" s="10">
        <f t="shared" si="22"/>
        <v>5.787037662230432E-5</v>
      </c>
      <c r="Q191" s="10" t="str">
        <f t="shared" si="23"/>
        <v/>
      </c>
      <c r="R191" s="10">
        <f t="shared" si="24"/>
        <v>0.2499421296233777</v>
      </c>
      <c r="S191" s="2" t="str">
        <f t="shared" si="25"/>
        <v>02-Apr</v>
      </c>
      <c r="T191" s="2" t="str">
        <f t="shared" si="26"/>
        <v>02-Apr</v>
      </c>
      <c r="U191" s="2" t="str">
        <f t="shared" si="19"/>
        <v>01-Apr</v>
      </c>
      <c r="V191" s="2" t="str">
        <f t="shared" si="20"/>
        <v>01-Apr</v>
      </c>
    </row>
    <row r="192" spans="1:22" x14ac:dyDescent="0.25">
      <c r="A192" s="1" t="s">
        <v>930</v>
      </c>
      <c r="B192" s="1" t="s">
        <v>15</v>
      </c>
      <c r="C192" s="1" t="s">
        <v>743</v>
      </c>
      <c r="D192" s="1" t="s">
        <v>920</v>
      </c>
      <c r="E192" s="4" t="s">
        <v>920</v>
      </c>
      <c r="F192" s="1" t="s">
        <v>929</v>
      </c>
      <c r="G192" s="1" t="s">
        <v>293</v>
      </c>
      <c r="H192" s="1" t="s">
        <v>163</v>
      </c>
      <c r="I192" s="1" t="s">
        <v>709</v>
      </c>
      <c r="J192" s="1">
        <v>100</v>
      </c>
      <c r="K192" s="1" t="s">
        <v>717</v>
      </c>
      <c r="L192" s="1"/>
      <c r="M192" s="1"/>
      <c r="N192" s="1">
        <v>2</v>
      </c>
      <c r="O192" s="10">
        <f t="shared" si="21"/>
        <v>8.3333333328482695E-2</v>
      </c>
      <c r="P192" s="10">
        <f t="shared" si="22"/>
        <v>0</v>
      </c>
      <c r="Q192" s="10" t="str">
        <f t="shared" si="23"/>
        <v/>
      </c>
      <c r="R192" s="10" t="str">
        <f t="shared" si="24"/>
        <v/>
      </c>
      <c r="S192" s="2" t="str">
        <f t="shared" si="25"/>
        <v>02-Apr</v>
      </c>
      <c r="T192" s="2" t="str">
        <f t="shared" si="26"/>
        <v>02-Apr</v>
      </c>
      <c r="U192" s="2" t="str">
        <f t="shared" si="19"/>
        <v>02-Apr</v>
      </c>
      <c r="V192" s="2" t="str">
        <f t="shared" si="20"/>
        <v>02-Apr</v>
      </c>
    </row>
    <row r="193" spans="1:22" x14ac:dyDescent="0.25">
      <c r="A193" s="1" t="s">
        <v>931</v>
      </c>
      <c r="B193" s="1" t="s">
        <v>15</v>
      </c>
      <c r="C193" s="1" t="s">
        <v>748</v>
      </c>
      <c r="D193" s="1" t="s">
        <v>932</v>
      </c>
      <c r="E193" s="4" t="s">
        <v>932</v>
      </c>
      <c r="F193" s="1" t="s">
        <v>293</v>
      </c>
      <c r="G193" s="1" t="s">
        <v>759</v>
      </c>
      <c r="H193" s="1" t="s">
        <v>163</v>
      </c>
      <c r="I193" s="1" t="s">
        <v>709</v>
      </c>
      <c r="J193" s="1">
        <v>100</v>
      </c>
      <c r="K193" s="1" t="s">
        <v>710</v>
      </c>
      <c r="L193" s="1"/>
      <c r="M193" s="1"/>
      <c r="N193" s="1">
        <v>3</v>
      </c>
      <c r="O193" s="10">
        <f t="shared" si="21"/>
        <v>0.125</v>
      </c>
      <c r="P193" s="10">
        <f t="shared" si="22"/>
        <v>0</v>
      </c>
      <c r="Q193" s="10" t="str">
        <f t="shared" si="23"/>
        <v/>
      </c>
      <c r="R193" s="10" t="str">
        <f t="shared" si="24"/>
        <v/>
      </c>
      <c r="S193" s="2" t="str">
        <f t="shared" si="25"/>
        <v>02-Apr</v>
      </c>
      <c r="T193" s="2" t="str">
        <f t="shared" si="26"/>
        <v>02-Apr</v>
      </c>
      <c r="U193" s="2" t="str">
        <f t="shared" si="19"/>
        <v>02-Apr</v>
      </c>
      <c r="V193" s="2" t="str">
        <f t="shared" si="20"/>
        <v>02-Apr</v>
      </c>
    </row>
    <row r="194" spans="1:22" x14ac:dyDescent="0.25">
      <c r="A194" s="1" t="s">
        <v>933</v>
      </c>
      <c r="B194" s="1" t="s">
        <v>15</v>
      </c>
      <c r="C194" s="1" t="s">
        <v>752</v>
      </c>
      <c r="D194" s="1" t="s">
        <v>934</v>
      </c>
      <c r="E194" s="4" t="s">
        <v>935</v>
      </c>
      <c r="F194" s="1" t="s">
        <v>827</v>
      </c>
      <c r="G194" s="1" t="s">
        <v>936</v>
      </c>
      <c r="H194" s="1" t="s">
        <v>168</v>
      </c>
      <c r="I194" s="1" t="s">
        <v>709</v>
      </c>
      <c r="J194" s="1">
        <v>100</v>
      </c>
      <c r="K194" s="1" t="s">
        <v>710</v>
      </c>
      <c r="L194" s="1" t="s">
        <v>754</v>
      </c>
      <c r="M194" s="1"/>
      <c r="N194" s="1">
        <v>40</v>
      </c>
      <c r="O194" s="10">
        <f t="shared" si="21"/>
        <v>1.6666666666715173</v>
      </c>
      <c r="P194" s="10">
        <f t="shared" si="22"/>
        <v>1.4253009259264218</v>
      </c>
      <c r="Q194" s="10" t="str">
        <f t="shared" si="23"/>
        <v/>
      </c>
      <c r="R194" s="10">
        <f t="shared" si="24"/>
        <v>0.24136574074509554</v>
      </c>
      <c r="S194" s="2" t="str">
        <f t="shared" si="25"/>
        <v>07-Apr</v>
      </c>
      <c r="T194" s="2" t="str">
        <f t="shared" si="26"/>
        <v>09-Apr</v>
      </c>
      <c r="U194" s="2" t="str">
        <f t="shared" si="19"/>
        <v>03-Apr</v>
      </c>
      <c r="V194" s="2" t="str">
        <f t="shared" si="20"/>
        <v>04-Apr</v>
      </c>
    </row>
    <row r="195" spans="1:22" x14ac:dyDescent="0.25">
      <c r="A195" s="1" t="s">
        <v>937</v>
      </c>
      <c r="B195" s="1" t="s">
        <v>15</v>
      </c>
      <c r="C195" s="1" t="s">
        <v>756</v>
      </c>
      <c r="D195" s="1" t="s">
        <v>938</v>
      </c>
      <c r="E195" s="4" t="s">
        <v>938</v>
      </c>
      <c r="F195" s="1" t="s">
        <v>936</v>
      </c>
      <c r="G195" s="1" t="s">
        <v>939</v>
      </c>
      <c r="H195" s="1" t="s">
        <v>168</v>
      </c>
      <c r="I195" s="1" t="s">
        <v>709</v>
      </c>
      <c r="J195" s="1">
        <v>100</v>
      </c>
      <c r="K195" s="1" t="s">
        <v>710</v>
      </c>
      <c r="L195" s="1"/>
      <c r="M195" s="1"/>
      <c r="N195" s="1">
        <v>12</v>
      </c>
      <c r="O195" s="10">
        <f t="shared" si="21"/>
        <v>0.5</v>
      </c>
      <c r="P195" s="10">
        <f t="shared" si="22"/>
        <v>0</v>
      </c>
      <c r="Q195" s="10" t="str">
        <f t="shared" si="23"/>
        <v/>
      </c>
      <c r="R195" s="10" t="str">
        <f t="shared" si="24"/>
        <v/>
      </c>
      <c r="S195" s="2" t="str">
        <f t="shared" si="25"/>
        <v>09-Apr</v>
      </c>
      <c r="T195" s="2" t="str">
        <f t="shared" si="26"/>
        <v>09-Apr</v>
      </c>
      <c r="U195" s="2" t="str">
        <f t="shared" ref="U195:U258" si="27">CONCATENATE(LEFT(D195,2),"-",_xlfn.XLOOKUP(MID(D195,4,2),$AB$2:$AB$7,$AC$2:$AC$7," Date check",0,1))</f>
        <v>04-Apr</v>
      </c>
      <c r="V195" s="2" t="str">
        <f t="shared" ref="V195:V258" si="28">CONCATENATE(LEFT(E195,2),"-",_xlfn.XLOOKUP(MID(E195,4,2),$AB$2:$AB$7,$AC$2:$AC$7," Date check",0,1))</f>
        <v>04-Apr</v>
      </c>
    </row>
    <row r="196" spans="1:22" x14ac:dyDescent="0.25">
      <c r="A196" s="1" t="s">
        <v>940</v>
      </c>
      <c r="B196" s="1" t="s">
        <v>15</v>
      </c>
      <c r="C196" s="1" t="s">
        <v>761</v>
      </c>
      <c r="D196" s="1" t="s">
        <v>941</v>
      </c>
      <c r="E196" s="4" t="s">
        <v>938</v>
      </c>
      <c r="F196" s="1" t="s">
        <v>939</v>
      </c>
      <c r="G196" s="1" t="s">
        <v>896</v>
      </c>
      <c r="H196" s="1" t="s">
        <v>168</v>
      </c>
      <c r="I196" s="1" t="s">
        <v>709</v>
      </c>
      <c r="J196" s="1">
        <v>100</v>
      </c>
      <c r="K196" s="1" t="s">
        <v>717</v>
      </c>
      <c r="L196" s="1" t="s">
        <v>717</v>
      </c>
      <c r="M196" s="1" t="s">
        <v>717</v>
      </c>
      <c r="N196" s="1">
        <v>6</v>
      </c>
      <c r="O196" s="10">
        <f t="shared" ref="O196:O259" si="29">G196-F196</f>
        <v>0.25</v>
      </c>
      <c r="P196" s="10">
        <f t="shared" ref="P196:P259" si="30">IF(NOT(ISBLANK(E196)),E196-D196,"")</f>
        <v>0.21880787036934635</v>
      </c>
      <c r="Q196" s="10" t="str">
        <f t="shared" ref="Q196:Q259" si="31">IF(AND(P196&gt;O196,P196&lt;&gt;0),P196-O196,"")</f>
        <v/>
      </c>
      <c r="R196" s="10">
        <f t="shared" ref="R196:R259" si="32">IF(AND(O196&gt;P196,P196&lt;&gt;0),O196-P196,"")</f>
        <v>3.1192129630653653E-2</v>
      </c>
      <c r="S196" s="2" t="str">
        <f t="shared" si="25"/>
        <v>09-Apr</v>
      </c>
      <c r="T196" s="2" t="str">
        <f t="shared" si="26"/>
        <v>10-Apr</v>
      </c>
      <c r="U196" s="2" t="str">
        <f t="shared" si="27"/>
        <v>04-Apr</v>
      </c>
      <c r="V196" s="2" t="str">
        <f t="shared" si="28"/>
        <v>04-Apr</v>
      </c>
    </row>
    <row r="197" spans="1:22" x14ac:dyDescent="0.25">
      <c r="A197" s="1" t="s">
        <v>942</v>
      </c>
      <c r="B197" s="1" t="s">
        <v>15</v>
      </c>
      <c r="C197" s="1" t="s">
        <v>766</v>
      </c>
      <c r="D197" s="1" t="s">
        <v>943</v>
      </c>
      <c r="E197" s="4" t="s">
        <v>944</v>
      </c>
      <c r="F197" s="1" t="s">
        <v>896</v>
      </c>
      <c r="G197" s="1" t="s">
        <v>945</v>
      </c>
      <c r="H197" s="1" t="s">
        <v>168</v>
      </c>
      <c r="I197" s="1" t="s">
        <v>709</v>
      </c>
      <c r="J197" s="1">
        <v>100</v>
      </c>
      <c r="K197" s="1" t="s">
        <v>710</v>
      </c>
      <c r="L197" s="1"/>
      <c r="M197" s="1"/>
      <c r="N197" s="1">
        <v>4</v>
      </c>
      <c r="O197" s="10">
        <f t="shared" si="29"/>
        <v>0.16666666666424135</v>
      </c>
      <c r="P197" s="10">
        <f t="shared" si="30"/>
        <v>5.787037662230432E-5</v>
      </c>
      <c r="Q197" s="10" t="str">
        <f t="shared" si="31"/>
        <v/>
      </c>
      <c r="R197" s="10">
        <f t="shared" si="32"/>
        <v>0.16660879628761904</v>
      </c>
      <c r="S197" s="2" t="str">
        <f t="shared" si="25"/>
        <v>10-Apr</v>
      </c>
      <c r="T197" s="2" t="str">
        <f t="shared" si="26"/>
        <v>10-Apr</v>
      </c>
      <c r="U197" s="2" t="str">
        <f t="shared" si="27"/>
        <v>04-Apr</v>
      </c>
      <c r="V197" s="2" t="str">
        <f t="shared" si="28"/>
        <v>04-Apr</v>
      </c>
    </row>
    <row r="198" spans="1:22" x14ac:dyDescent="0.25">
      <c r="A198" s="1" t="s">
        <v>946</v>
      </c>
      <c r="B198" s="1" t="s">
        <v>15</v>
      </c>
      <c r="C198" s="1" t="s">
        <v>771</v>
      </c>
      <c r="D198" s="1" t="s">
        <v>947</v>
      </c>
      <c r="E198" s="4" t="s">
        <v>948</v>
      </c>
      <c r="F198" s="1" t="s">
        <v>945</v>
      </c>
      <c r="G198" s="1" t="s">
        <v>903</v>
      </c>
      <c r="H198" s="1" t="s">
        <v>168</v>
      </c>
      <c r="I198" s="1" t="s">
        <v>709</v>
      </c>
      <c r="J198" s="1">
        <v>100</v>
      </c>
      <c r="K198" s="1" t="s">
        <v>710</v>
      </c>
      <c r="L198" s="1" t="s">
        <v>775</v>
      </c>
      <c r="M198" s="1"/>
      <c r="N198" s="1">
        <v>8</v>
      </c>
      <c r="O198" s="10">
        <f t="shared" si="29"/>
        <v>0.33333333333575865</v>
      </c>
      <c r="P198" s="10">
        <f t="shared" si="30"/>
        <v>0.62354166666045785</v>
      </c>
      <c r="Q198" s="10">
        <f t="shared" si="31"/>
        <v>0.2902083333246992</v>
      </c>
      <c r="R198" s="10" t="str">
        <f t="shared" si="32"/>
        <v/>
      </c>
      <c r="S198" s="2" t="str">
        <f t="shared" si="25"/>
        <v>10-Apr</v>
      </c>
      <c r="T198" s="2" t="str">
        <f t="shared" si="26"/>
        <v>10-Apr</v>
      </c>
      <c r="U198" s="2" t="str">
        <f t="shared" si="27"/>
        <v>04-Apr</v>
      </c>
      <c r="V198" s="2" t="str">
        <f t="shared" si="28"/>
        <v>05-Apr</v>
      </c>
    </row>
    <row r="199" spans="1:22" x14ac:dyDescent="0.25">
      <c r="A199" s="1" t="s">
        <v>949</v>
      </c>
      <c r="B199" s="1" t="s">
        <v>15</v>
      </c>
      <c r="C199" s="1" t="s">
        <v>777</v>
      </c>
      <c r="D199" s="1" t="s">
        <v>948</v>
      </c>
      <c r="E199" s="4" t="s">
        <v>948</v>
      </c>
      <c r="F199" s="1" t="s">
        <v>903</v>
      </c>
      <c r="G199" s="1" t="s">
        <v>950</v>
      </c>
      <c r="H199" s="1" t="s">
        <v>168</v>
      </c>
      <c r="I199" s="1" t="s">
        <v>709</v>
      </c>
      <c r="J199" s="1">
        <v>100</v>
      </c>
      <c r="K199" s="1" t="s">
        <v>710</v>
      </c>
      <c r="L199" s="1"/>
      <c r="M199" s="1"/>
      <c r="N199" s="1">
        <v>6</v>
      </c>
      <c r="O199" s="10">
        <f t="shared" si="29"/>
        <v>0.25</v>
      </c>
      <c r="P199" s="10">
        <f t="shared" si="30"/>
        <v>0</v>
      </c>
      <c r="Q199" s="10" t="str">
        <f t="shared" si="31"/>
        <v/>
      </c>
      <c r="R199" s="10" t="str">
        <f t="shared" si="32"/>
        <v/>
      </c>
      <c r="S199" s="2" t="str">
        <f t="shared" ref="S199:S262" si="33">CONCATENATE(LEFT(F199,2),"-",_xlfn.XLOOKUP(MID(F199,4,2),$AB$2:$AB$7,$AC$2:$AC$7," Date check",0,1))</f>
        <v>10-Apr</v>
      </c>
      <c r="T199" s="2" t="str">
        <f t="shared" ref="T199:T262" si="34">CONCATENATE(LEFT(G199,2),"-",_xlfn.XLOOKUP(MID(G199,4,2),$AB$2:$AB$7,$AC$2:$AC$7," Date check",0,1))</f>
        <v>10-Apr</v>
      </c>
      <c r="U199" s="2" t="str">
        <f t="shared" si="27"/>
        <v>05-Apr</v>
      </c>
      <c r="V199" s="2" t="str">
        <f t="shared" si="28"/>
        <v>05-Apr</v>
      </c>
    </row>
    <row r="200" spans="1:22" x14ac:dyDescent="0.25">
      <c r="A200" s="1" t="s">
        <v>951</v>
      </c>
      <c r="B200" s="1" t="s">
        <v>15</v>
      </c>
      <c r="C200" s="1" t="s">
        <v>782</v>
      </c>
      <c r="D200" s="1" t="s">
        <v>952</v>
      </c>
      <c r="E200" s="4" t="s">
        <v>953</v>
      </c>
      <c r="F200" s="1" t="s">
        <v>950</v>
      </c>
      <c r="G200" s="1" t="s">
        <v>954</v>
      </c>
      <c r="H200" s="1" t="s">
        <v>168</v>
      </c>
      <c r="I200" s="1" t="s">
        <v>709</v>
      </c>
      <c r="J200" s="1">
        <v>100</v>
      </c>
      <c r="K200" s="1" t="s">
        <v>710</v>
      </c>
      <c r="L200" s="1"/>
      <c r="M200" s="1"/>
      <c r="N200" s="1">
        <v>8</v>
      </c>
      <c r="O200" s="10">
        <f t="shared" si="29"/>
        <v>0.33333333332848269</v>
      </c>
      <c r="P200" s="10">
        <f t="shared" si="30"/>
        <v>0.38498842592525762</v>
      </c>
      <c r="Q200" s="10">
        <f t="shared" si="31"/>
        <v>5.1655092596774921E-2</v>
      </c>
      <c r="R200" s="10" t="str">
        <f t="shared" si="32"/>
        <v/>
      </c>
      <c r="S200" s="2" t="str">
        <f t="shared" si="33"/>
        <v>10-Apr</v>
      </c>
      <c r="T200" s="2" t="str">
        <f t="shared" si="34"/>
        <v>11-Apr</v>
      </c>
      <c r="U200" s="2" t="str">
        <f t="shared" si="27"/>
        <v>05-Apr</v>
      </c>
      <c r="V200" s="2" t="str">
        <f t="shared" si="28"/>
        <v>05-Apr</v>
      </c>
    </row>
    <row r="201" spans="1:22" x14ac:dyDescent="0.25">
      <c r="A201" s="1" t="s">
        <v>955</v>
      </c>
      <c r="B201" s="1" t="s">
        <v>15</v>
      </c>
      <c r="C201" s="1" t="s">
        <v>787</v>
      </c>
      <c r="D201" s="1" t="s">
        <v>956</v>
      </c>
      <c r="E201" s="4" t="s">
        <v>957</v>
      </c>
      <c r="F201" s="1" t="s">
        <v>954</v>
      </c>
      <c r="G201" s="1" t="s">
        <v>958</v>
      </c>
      <c r="H201" s="1" t="s">
        <v>168</v>
      </c>
      <c r="I201" s="1" t="s">
        <v>709</v>
      </c>
      <c r="J201" s="1">
        <v>100</v>
      </c>
      <c r="K201" s="1" t="s">
        <v>717</v>
      </c>
      <c r="L201" s="1" t="s">
        <v>791</v>
      </c>
      <c r="M201" s="1"/>
      <c r="N201" s="1">
        <v>15</v>
      </c>
      <c r="O201" s="10">
        <f t="shared" si="29"/>
        <v>0.625</v>
      </c>
      <c r="P201" s="10">
        <f t="shared" si="30"/>
        <v>0.58399305555212777</v>
      </c>
      <c r="Q201" s="10" t="str">
        <f t="shared" si="31"/>
        <v/>
      </c>
      <c r="R201" s="10">
        <f t="shared" si="32"/>
        <v>4.1006944447872229E-2</v>
      </c>
      <c r="S201" s="2" t="str">
        <f t="shared" si="33"/>
        <v>11-Apr</v>
      </c>
      <c r="T201" s="2" t="str">
        <f t="shared" si="34"/>
        <v>11-Apr</v>
      </c>
      <c r="U201" s="2" t="str">
        <f t="shared" si="27"/>
        <v>05-Apr</v>
      </c>
      <c r="V201" s="2" t="str">
        <f t="shared" si="28"/>
        <v>06-Apr</v>
      </c>
    </row>
    <row r="202" spans="1:22" x14ac:dyDescent="0.25">
      <c r="A202" s="1" t="s">
        <v>959</v>
      </c>
      <c r="B202" s="1" t="s">
        <v>15</v>
      </c>
      <c r="C202" s="1" t="s">
        <v>793</v>
      </c>
      <c r="D202" s="1" t="s">
        <v>960</v>
      </c>
      <c r="E202" s="4" t="s">
        <v>960</v>
      </c>
      <c r="F202" s="1" t="s">
        <v>958</v>
      </c>
      <c r="G202" s="1" t="s">
        <v>961</v>
      </c>
      <c r="H202" s="1" t="s">
        <v>168</v>
      </c>
      <c r="I202" s="1" t="s">
        <v>709</v>
      </c>
      <c r="J202" s="1">
        <v>100</v>
      </c>
      <c r="K202" s="1" t="s">
        <v>710</v>
      </c>
      <c r="L202" s="1"/>
      <c r="M202" s="1"/>
      <c r="N202" s="1">
        <v>6</v>
      </c>
      <c r="O202" s="10">
        <f t="shared" si="29"/>
        <v>0.25</v>
      </c>
      <c r="P202" s="10">
        <f t="shared" si="30"/>
        <v>0</v>
      </c>
      <c r="Q202" s="10" t="str">
        <f t="shared" si="31"/>
        <v/>
      </c>
      <c r="R202" s="10" t="str">
        <f t="shared" si="32"/>
        <v/>
      </c>
      <c r="S202" s="2" t="str">
        <f t="shared" si="33"/>
        <v>11-Apr</v>
      </c>
      <c r="T202" s="2" t="str">
        <f t="shared" si="34"/>
        <v>12-Apr</v>
      </c>
      <c r="U202" s="2" t="str">
        <f t="shared" si="27"/>
        <v>08-Apr</v>
      </c>
      <c r="V202" s="2" t="str">
        <f t="shared" si="28"/>
        <v>08-Apr</v>
      </c>
    </row>
    <row r="203" spans="1:22" x14ac:dyDescent="0.25">
      <c r="A203" s="1" t="s">
        <v>962</v>
      </c>
      <c r="B203" s="1" t="s">
        <v>15</v>
      </c>
      <c r="C203" s="1" t="s">
        <v>798</v>
      </c>
      <c r="D203" s="1" t="s">
        <v>960</v>
      </c>
      <c r="E203" s="4" t="s">
        <v>960</v>
      </c>
      <c r="F203" s="1" t="s">
        <v>961</v>
      </c>
      <c r="G203" s="1" t="s">
        <v>963</v>
      </c>
      <c r="H203" s="1" t="s">
        <v>168</v>
      </c>
      <c r="I203" s="1" t="s">
        <v>709</v>
      </c>
      <c r="J203" s="1">
        <v>100</v>
      </c>
      <c r="K203" s="1" t="s">
        <v>710</v>
      </c>
      <c r="L203" s="1"/>
      <c r="M203" s="1"/>
      <c r="N203" s="1">
        <v>6</v>
      </c>
      <c r="O203" s="10">
        <f t="shared" si="29"/>
        <v>0.25</v>
      </c>
      <c r="P203" s="10">
        <f t="shared" si="30"/>
        <v>0</v>
      </c>
      <c r="Q203" s="10" t="str">
        <f t="shared" si="31"/>
        <v/>
      </c>
      <c r="R203" s="10" t="str">
        <f t="shared" si="32"/>
        <v/>
      </c>
      <c r="S203" s="2" t="str">
        <f t="shared" si="33"/>
        <v>12-Apr</v>
      </c>
      <c r="T203" s="2" t="str">
        <f t="shared" si="34"/>
        <v>12-Apr</v>
      </c>
      <c r="U203" s="2" t="str">
        <f t="shared" si="27"/>
        <v>08-Apr</v>
      </c>
      <c r="V203" s="2" t="str">
        <f t="shared" si="28"/>
        <v>08-Apr</v>
      </c>
    </row>
    <row r="204" spans="1:22" x14ac:dyDescent="0.25">
      <c r="A204" s="1" t="s">
        <v>964</v>
      </c>
      <c r="B204" s="1" t="s">
        <v>15</v>
      </c>
      <c r="C204" s="1" t="s">
        <v>803</v>
      </c>
      <c r="D204" s="1" t="s">
        <v>965</v>
      </c>
      <c r="E204" s="4" t="s">
        <v>966</v>
      </c>
      <c r="F204" s="1" t="s">
        <v>963</v>
      </c>
      <c r="G204" s="1" t="s">
        <v>967</v>
      </c>
      <c r="H204" s="1" t="s">
        <v>168</v>
      </c>
      <c r="I204" s="1" t="s">
        <v>709</v>
      </c>
      <c r="J204" s="1">
        <v>100</v>
      </c>
      <c r="K204" s="1" t="s">
        <v>717</v>
      </c>
      <c r="L204" s="1" t="s">
        <v>806</v>
      </c>
      <c r="M204" s="1"/>
      <c r="N204" s="1">
        <v>15</v>
      </c>
      <c r="O204" s="10">
        <f t="shared" si="29"/>
        <v>0.625</v>
      </c>
      <c r="P204" s="10">
        <f t="shared" si="30"/>
        <v>0.4050810185217415</v>
      </c>
      <c r="Q204" s="10" t="str">
        <f t="shared" si="31"/>
        <v/>
      </c>
      <c r="R204" s="10">
        <f t="shared" si="32"/>
        <v>0.2199189814782585</v>
      </c>
      <c r="S204" s="2" t="str">
        <f t="shared" si="33"/>
        <v>12-Apr</v>
      </c>
      <c r="T204" s="2" t="str">
        <f t="shared" si="34"/>
        <v>12-Apr</v>
      </c>
      <c r="U204" s="2" t="str">
        <f t="shared" si="27"/>
        <v>09-Apr</v>
      </c>
      <c r="V204" s="2" t="str">
        <f t="shared" si="28"/>
        <v>09-Apr</v>
      </c>
    </row>
    <row r="205" spans="1:22" x14ac:dyDescent="0.25">
      <c r="A205" s="1" t="s">
        <v>968</v>
      </c>
      <c r="B205" s="1" t="s">
        <v>15</v>
      </c>
      <c r="C205" s="1" t="s">
        <v>704</v>
      </c>
      <c r="D205" s="1" t="s">
        <v>969</v>
      </c>
      <c r="E205" s="4" t="s">
        <v>970</v>
      </c>
      <c r="F205" s="1" t="s">
        <v>967</v>
      </c>
      <c r="G205" s="1" t="s">
        <v>971</v>
      </c>
      <c r="H205" s="1" t="s">
        <v>168</v>
      </c>
      <c r="I205" s="1" t="s">
        <v>709</v>
      </c>
      <c r="J205" s="1">
        <v>100</v>
      </c>
      <c r="K205" s="1" t="s">
        <v>710</v>
      </c>
      <c r="L205" s="1" t="s">
        <v>711</v>
      </c>
      <c r="M205" s="1" t="s">
        <v>711</v>
      </c>
      <c r="N205" s="1">
        <v>8</v>
      </c>
      <c r="O205" s="10">
        <f t="shared" si="29"/>
        <v>0.33333333333575865</v>
      </c>
      <c r="P205" s="10">
        <f t="shared" si="30"/>
        <v>0.13628472221898846</v>
      </c>
      <c r="Q205" s="10" t="str">
        <f t="shared" si="31"/>
        <v/>
      </c>
      <c r="R205" s="10">
        <f t="shared" si="32"/>
        <v>0.19704861111677019</v>
      </c>
      <c r="S205" s="2" t="str">
        <f t="shared" si="33"/>
        <v>12-Apr</v>
      </c>
      <c r="T205" s="2" t="str">
        <f t="shared" si="34"/>
        <v>13-Apr</v>
      </c>
      <c r="U205" s="2" t="str">
        <f t="shared" si="27"/>
        <v>10-Apr</v>
      </c>
      <c r="V205" s="2" t="str">
        <f t="shared" si="28"/>
        <v>10-Apr</v>
      </c>
    </row>
    <row r="206" spans="1:22" x14ac:dyDescent="0.25">
      <c r="A206" s="1" t="s">
        <v>972</v>
      </c>
      <c r="B206" s="1" t="s">
        <v>15</v>
      </c>
      <c r="C206" s="1" t="s">
        <v>713</v>
      </c>
      <c r="D206" s="1" t="s">
        <v>973</v>
      </c>
      <c r="E206" s="4" t="s">
        <v>974</v>
      </c>
      <c r="F206" s="1" t="s">
        <v>971</v>
      </c>
      <c r="G206" s="1" t="s">
        <v>975</v>
      </c>
      <c r="H206" s="1" t="s">
        <v>168</v>
      </c>
      <c r="I206" s="1" t="s">
        <v>709</v>
      </c>
      <c r="J206" s="1">
        <v>100</v>
      </c>
      <c r="K206" s="1" t="s">
        <v>717</v>
      </c>
      <c r="L206" s="1" t="s">
        <v>718</v>
      </c>
      <c r="M206" s="1"/>
      <c r="N206" s="1">
        <v>15</v>
      </c>
      <c r="O206" s="10">
        <f t="shared" si="29"/>
        <v>0.625</v>
      </c>
      <c r="P206" s="10">
        <f t="shared" si="30"/>
        <v>4.6296299842651933E-5</v>
      </c>
      <c r="Q206" s="10" t="str">
        <f t="shared" si="31"/>
        <v/>
      </c>
      <c r="R206" s="10">
        <f t="shared" si="32"/>
        <v>0.62495370370015735</v>
      </c>
      <c r="S206" s="2" t="str">
        <f t="shared" si="33"/>
        <v>13-Apr</v>
      </c>
      <c r="T206" s="2" t="str">
        <f t="shared" si="34"/>
        <v>13-Apr</v>
      </c>
      <c r="U206" s="2" t="str">
        <f t="shared" si="27"/>
        <v>10-Apr</v>
      </c>
      <c r="V206" s="2" t="str">
        <f t="shared" si="28"/>
        <v>10-Apr</v>
      </c>
    </row>
    <row r="207" spans="1:22" x14ac:dyDescent="0.25">
      <c r="A207" s="1" t="s">
        <v>976</v>
      </c>
      <c r="B207" s="1" t="s">
        <v>15</v>
      </c>
      <c r="C207" s="1" t="s">
        <v>720</v>
      </c>
      <c r="D207" s="1" t="s">
        <v>977</v>
      </c>
      <c r="E207" s="4" t="s">
        <v>978</v>
      </c>
      <c r="F207" s="1" t="s">
        <v>975</v>
      </c>
      <c r="G207" s="1" t="s">
        <v>979</v>
      </c>
      <c r="H207" s="1" t="s">
        <v>168</v>
      </c>
      <c r="I207" s="1" t="s">
        <v>709</v>
      </c>
      <c r="J207" s="1">
        <v>100</v>
      </c>
      <c r="K207" s="1" t="s">
        <v>710</v>
      </c>
      <c r="L207" s="1" t="s">
        <v>724</v>
      </c>
      <c r="M207" s="1" t="s">
        <v>724</v>
      </c>
      <c r="N207" s="1">
        <v>8</v>
      </c>
      <c r="O207" s="10">
        <f t="shared" si="29"/>
        <v>0.33333333333575865</v>
      </c>
      <c r="P207" s="10">
        <f t="shared" si="30"/>
        <v>4.3594560185229057</v>
      </c>
      <c r="Q207" s="10">
        <f t="shared" si="31"/>
        <v>4.026122685187147</v>
      </c>
      <c r="R207" s="10" t="str">
        <f t="shared" si="32"/>
        <v/>
      </c>
      <c r="S207" s="2" t="str">
        <f t="shared" si="33"/>
        <v>13-Apr</v>
      </c>
      <c r="T207" s="2" t="str">
        <f t="shared" si="34"/>
        <v>14-Apr</v>
      </c>
      <c r="U207" s="2" t="str">
        <f t="shared" si="27"/>
        <v>18-Apr</v>
      </c>
      <c r="V207" s="2" t="str">
        <f t="shared" si="28"/>
        <v>22-Apr</v>
      </c>
    </row>
    <row r="208" spans="1:22" x14ac:dyDescent="0.25">
      <c r="A208" s="1" t="s">
        <v>980</v>
      </c>
      <c r="B208" s="1" t="s">
        <v>15</v>
      </c>
      <c r="C208" s="1" t="s">
        <v>726</v>
      </c>
      <c r="D208" s="1" t="s">
        <v>981</v>
      </c>
      <c r="E208" s="4" t="s">
        <v>981</v>
      </c>
      <c r="F208" s="1" t="s">
        <v>137</v>
      </c>
      <c r="G208" s="1" t="s">
        <v>921</v>
      </c>
      <c r="H208" s="1" t="s">
        <v>168</v>
      </c>
      <c r="I208" s="1" t="s">
        <v>709</v>
      </c>
      <c r="J208" s="1">
        <v>100</v>
      </c>
      <c r="K208" s="1" t="s">
        <v>710</v>
      </c>
      <c r="L208" s="1" t="s">
        <v>730</v>
      </c>
      <c r="M208" s="1" t="s">
        <v>730</v>
      </c>
      <c r="N208" s="1">
        <v>8</v>
      </c>
      <c r="O208" s="10">
        <f t="shared" si="29"/>
        <v>0.33333333333575865</v>
      </c>
      <c r="P208" s="10">
        <f t="shared" si="30"/>
        <v>0</v>
      </c>
      <c r="Q208" s="10" t="str">
        <f t="shared" si="31"/>
        <v/>
      </c>
      <c r="R208" s="10" t="str">
        <f t="shared" si="32"/>
        <v/>
      </c>
      <c r="S208" s="2" t="str">
        <f t="shared" si="33"/>
        <v>01-Apr</v>
      </c>
      <c r="T208" s="2" t="str">
        <f t="shared" si="34"/>
        <v>01-Apr</v>
      </c>
      <c r="U208" s="2" t="str">
        <f t="shared" si="27"/>
        <v>02-Apr</v>
      </c>
      <c r="V208" s="2" t="str">
        <f t="shared" si="28"/>
        <v>02-Apr</v>
      </c>
    </row>
    <row r="209" spans="1:22" x14ac:dyDescent="0.25">
      <c r="A209" s="1" t="s">
        <v>982</v>
      </c>
      <c r="B209" s="1" t="s">
        <v>15</v>
      </c>
      <c r="C209" s="1" t="s">
        <v>732</v>
      </c>
      <c r="D209" s="1" t="s">
        <v>983</v>
      </c>
      <c r="E209" s="4" t="s">
        <v>984</v>
      </c>
      <c r="F209" s="1" t="s">
        <v>921</v>
      </c>
      <c r="G209" s="1" t="s">
        <v>925</v>
      </c>
      <c r="H209" s="1" t="s">
        <v>168</v>
      </c>
      <c r="I209" s="1" t="s">
        <v>709</v>
      </c>
      <c r="J209" s="1">
        <v>100</v>
      </c>
      <c r="K209" s="1" t="s">
        <v>710</v>
      </c>
      <c r="L209" s="1" t="s">
        <v>736</v>
      </c>
      <c r="M209" s="1" t="s">
        <v>736</v>
      </c>
      <c r="N209" s="1">
        <v>8</v>
      </c>
      <c r="O209" s="10">
        <f t="shared" si="29"/>
        <v>0.33333333333575865</v>
      </c>
      <c r="P209" s="10">
        <f t="shared" si="30"/>
        <v>0.28207175926218042</v>
      </c>
      <c r="Q209" s="10" t="str">
        <f t="shared" si="31"/>
        <v/>
      </c>
      <c r="R209" s="10">
        <f t="shared" si="32"/>
        <v>5.1261574073578231E-2</v>
      </c>
      <c r="S209" s="2" t="str">
        <f t="shared" si="33"/>
        <v>01-Apr</v>
      </c>
      <c r="T209" s="2" t="str">
        <f t="shared" si="34"/>
        <v>02-Apr</v>
      </c>
      <c r="U209" s="2" t="str">
        <f t="shared" si="27"/>
        <v>01-Apr</v>
      </c>
      <c r="V209" s="2" t="str">
        <f t="shared" si="28"/>
        <v>01-Apr</v>
      </c>
    </row>
    <row r="210" spans="1:22" x14ac:dyDescent="0.25">
      <c r="A210" s="1" t="s">
        <v>985</v>
      </c>
      <c r="B210" s="1" t="s">
        <v>15</v>
      </c>
      <c r="C210" s="1" t="s">
        <v>738</v>
      </c>
      <c r="D210" s="1" t="s">
        <v>986</v>
      </c>
      <c r="E210" s="4" t="s">
        <v>987</v>
      </c>
      <c r="F210" s="1" t="s">
        <v>925</v>
      </c>
      <c r="G210" s="1" t="s">
        <v>929</v>
      </c>
      <c r="H210" s="1" t="s">
        <v>168</v>
      </c>
      <c r="I210" s="1" t="s">
        <v>709</v>
      </c>
      <c r="J210" s="1">
        <v>100</v>
      </c>
      <c r="K210" s="1" t="s">
        <v>710</v>
      </c>
      <c r="L210" s="1" t="s">
        <v>741</v>
      </c>
      <c r="M210" s="1"/>
      <c r="N210" s="1">
        <v>6</v>
      </c>
      <c r="O210" s="10">
        <f t="shared" si="29"/>
        <v>0.25</v>
      </c>
      <c r="P210" s="10">
        <f t="shared" si="30"/>
        <v>6.9444446125999093E-5</v>
      </c>
      <c r="Q210" s="10" t="str">
        <f t="shared" si="31"/>
        <v/>
      </c>
      <c r="R210" s="10">
        <f t="shared" si="32"/>
        <v>0.249930555553874</v>
      </c>
      <c r="S210" s="2" t="str">
        <f t="shared" si="33"/>
        <v>02-Apr</v>
      </c>
      <c r="T210" s="2" t="str">
        <f t="shared" si="34"/>
        <v>02-Apr</v>
      </c>
      <c r="U210" s="2" t="str">
        <f t="shared" si="27"/>
        <v>01-Apr</v>
      </c>
      <c r="V210" s="2" t="str">
        <f t="shared" si="28"/>
        <v>01-Apr</v>
      </c>
    </row>
    <row r="211" spans="1:22" x14ac:dyDescent="0.25">
      <c r="A211" s="1" t="s">
        <v>988</v>
      </c>
      <c r="B211" s="1" t="s">
        <v>15</v>
      </c>
      <c r="C211" s="1" t="s">
        <v>743</v>
      </c>
      <c r="D211" s="1" t="s">
        <v>981</v>
      </c>
      <c r="E211" s="4" t="s">
        <v>981</v>
      </c>
      <c r="F211" s="1" t="s">
        <v>929</v>
      </c>
      <c r="G211" s="1" t="s">
        <v>293</v>
      </c>
      <c r="H211" s="1" t="s">
        <v>168</v>
      </c>
      <c r="I211" s="1" t="s">
        <v>709</v>
      </c>
      <c r="J211" s="1">
        <v>100</v>
      </c>
      <c r="K211" s="1" t="s">
        <v>717</v>
      </c>
      <c r="L211" s="1"/>
      <c r="M211" s="1"/>
      <c r="N211" s="1">
        <v>2</v>
      </c>
      <c r="O211" s="10">
        <f t="shared" si="29"/>
        <v>8.3333333328482695E-2</v>
      </c>
      <c r="P211" s="10">
        <f t="shared" si="30"/>
        <v>0</v>
      </c>
      <c r="Q211" s="10" t="str">
        <f t="shared" si="31"/>
        <v/>
      </c>
      <c r="R211" s="10" t="str">
        <f t="shared" si="32"/>
        <v/>
      </c>
      <c r="S211" s="2" t="str">
        <f t="shared" si="33"/>
        <v>02-Apr</v>
      </c>
      <c r="T211" s="2" t="str">
        <f t="shared" si="34"/>
        <v>02-Apr</v>
      </c>
      <c r="U211" s="2" t="str">
        <f t="shared" si="27"/>
        <v>02-Apr</v>
      </c>
      <c r="V211" s="2" t="str">
        <f t="shared" si="28"/>
        <v>02-Apr</v>
      </c>
    </row>
    <row r="212" spans="1:22" x14ac:dyDescent="0.25">
      <c r="A212" s="1" t="s">
        <v>989</v>
      </c>
      <c r="B212" s="1" t="s">
        <v>15</v>
      </c>
      <c r="C212" s="1" t="s">
        <v>748</v>
      </c>
      <c r="D212" s="1" t="s">
        <v>990</v>
      </c>
      <c r="E212" s="4" t="s">
        <v>990</v>
      </c>
      <c r="F212" s="1" t="s">
        <v>293</v>
      </c>
      <c r="G212" s="1" t="s">
        <v>759</v>
      </c>
      <c r="H212" s="1" t="s">
        <v>168</v>
      </c>
      <c r="I212" s="1" t="s">
        <v>709</v>
      </c>
      <c r="J212" s="1">
        <v>100</v>
      </c>
      <c r="K212" s="1" t="s">
        <v>710</v>
      </c>
      <c r="L212" s="1"/>
      <c r="M212" s="1"/>
      <c r="N212" s="1">
        <v>3</v>
      </c>
      <c r="O212" s="10">
        <f t="shared" si="29"/>
        <v>0.125</v>
      </c>
      <c r="P212" s="10">
        <f t="shared" si="30"/>
        <v>0</v>
      </c>
      <c r="Q212" s="10" t="str">
        <f t="shared" si="31"/>
        <v/>
      </c>
      <c r="R212" s="10" t="str">
        <f t="shared" si="32"/>
        <v/>
      </c>
      <c r="S212" s="2" t="str">
        <f t="shared" si="33"/>
        <v>02-Apr</v>
      </c>
      <c r="T212" s="2" t="str">
        <f t="shared" si="34"/>
        <v>02-Apr</v>
      </c>
      <c r="U212" s="2" t="str">
        <f t="shared" si="27"/>
        <v>02-Apr</v>
      </c>
      <c r="V212" s="2" t="str">
        <f t="shared" si="28"/>
        <v>02-Apr</v>
      </c>
    </row>
    <row r="213" spans="1:22" x14ac:dyDescent="0.25">
      <c r="A213" s="1" t="s">
        <v>991</v>
      </c>
      <c r="B213" s="1" t="s">
        <v>15</v>
      </c>
      <c r="C213" s="1" t="s">
        <v>752</v>
      </c>
      <c r="D213" s="1" t="s">
        <v>992</v>
      </c>
      <c r="E213" s="4" t="s">
        <v>992</v>
      </c>
      <c r="F213" s="1" t="s">
        <v>936</v>
      </c>
      <c r="G213" s="1" t="s">
        <v>993</v>
      </c>
      <c r="H213" s="1" t="s">
        <v>173</v>
      </c>
      <c r="I213" s="1" t="s">
        <v>709</v>
      </c>
      <c r="J213" s="1">
        <v>100</v>
      </c>
      <c r="K213" s="1" t="s">
        <v>710</v>
      </c>
      <c r="L213" s="1" t="s">
        <v>754</v>
      </c>
      <c r="M213" s="1"/>
      <c r="N213" s="1">
        <v>13</v>
      </c>
      <c r="O213" s="10">
        <f t="shared" si="29"/>
        <v>0.54166666666424135</v>
      </c>
      <c r="P213" s="10">
        <f t="shared" si="30"/>
        <v>0</v>
      </c>
      <c r="Q213" s="10" t="str">
        <f t="shared" si="31"/>
        <v/>
      </c>
      <c r="R213" s="10" t="str">
        <f t="shared" si="32"/>
        <v/>
      </c>
      <c r="S213" s="2" t="str">
        <f t="shared" si="33"/>
        <v>09-Apr</v>
      </c>
      <c r="T213" s="2" t="str">
        <f t="shared" si="34"/>
        <v>09-Apr</v>
      </c>
      <c r="U213" s="2" t="str">
        <f t="shared" si="27"/>
        <v>07-Apr</v>
      </c>
      <c r="V213" s="2" t="str">
        <f t="shared" si="28"/>
        <v>07-Apr</v>
      </c>
    </row>
    <row r="214" spans="1:22" x14ac:dyDescent="0.25">
      <c r="A214" s="1" t="s">
        <v>994</v>
      </c>
      <c r="B214" s="1" t="s">
        <v>15</v>
      </c>
      <c r="C214" s="1" t="s">
        <v>756</v>
      </c>
      <c r="D214" s="1" t="s">
        <v>992</v>
      </c>
      <c r="E214" s="4" t="s">
        <v>992</v>
      </c>
      <c r="F214" s="1" t="s">
        <v>993</v>
      </c>
      <c r="G214" s="1" t="s">
        <v>995</v>
      </c>
      <c r="H214" s="1" t="s">
        <v>173</v>
      </c>
      <c r="I214" s="1" t="s">
        <v>709</v>
      </c>
      <c r="J214" s="1">
        <v>100</v>
      </c>
      <c r="K214" s="1" t="s">
        <v>710</v>
      </c>
      <c r="L214" s="1"/>
      <c r="M214" s="1"/>
      <c r="N214" s="1">
        <v>6</v>
      </c>
      <c r="O214" s="10">
        <f t="shared" si="29"/>
        <v>0.25</v>
      </c>
      <c r="P214" s="10">
        <f t="shared" si="30"/>
        <v>0</v>
      </c>
      <c r="Q214" s="10" t="str">
        <f t="shared" si="31"/>
        <v/>
      </c>
      <c r="R214" s="10" t="str">
        <f t="shared" si="32"/>
        <v/>
      </c>
      <c r="S214" s="2" t="str">
        <f t="shared" si="33"/>
        <v>09-Apr</v>
      </c>
      <c r="T214" s="2" t="str">
        <f t="shared" si="34"/>
        <v>10-Apr</v>
      </c>
      <c r="U214" s="2" t="str">
        <f t="shared" si="27"/>
        <v>07-Apr</v>
      </c>
      <c r="V214" s="2" t="str">
        <f t="shared" si="28"/>
        <v>07-Apr</v>
      </c>
    </row>
    <row r="215" spans="1:22" x14ac:dyDescent="0.25">
      <c r="A215" s="1" t="s">
        <v>996</v>
      </c>
      <c r="B215" s="1" t="s">
        <v>15</v>
      </c>
      <c r="C215" s="1" t="s">
        <v>761</v>
      </c>
      <c r="D215" s="1" t="s">
        <v>992</v>
      </c>
      <c r="E215" s="4" t="s">
        <v>992</v>
      </c>
      <c r="F215" s="1" t="s">
        <v>995</v>
      </c>
      <c r="G215" s="1" t="s">
        <v>850</v>
      </c>
      <c r="H215" s="1" t="s">
        <v>173</v>
      </c>
      <c r="I215" s="1" t="s">
        <v>709</v>
      </c>
      <c r="J215" s="1">
        <v>100</v>
      </c>
      <c r="K215" s="1" t="s">
        <v>717</v>
      </c>
      <c r="L215" s="1" t="s">
        <v>717</v>
      </c>
      <c r="M215" s="1" t="s">
        <v>717</v>
      </c>
      <c r="N215" s="1">
        <v>6</v>
      </c>
      <c r="O215" s="10">
        <f t="shared" si="29"/>
        <v>0.25</v>
      </c>
      <c r="P215" s="10">
        <f t="shared" si="30"/>
        <v>0</v>
      </c>
      <c r="Q215" s="10" t="str">
        <f t="shared" si="31"/>
        <v/>
      </c>
      <c r="R215" s="10" t="str">
        <f t="shared" si="32"/>
        <v/>
      </c>
      <c r="S215" s="2" t="str">
        <f t="shared" si="33"/>
        <v>10-Apr</v>
      </c>
      <c r="T215" s="2" t="str">
        <f t="shared" si="34"/>
        <v>10-Apr</v>
      </c>
      <c r="U215" s="2" t="str">
        <f t="shared" si="27"/>
        <v>07-Apr</v>
      </c>
      <c r="V215" s="2" t="str">
        <f t="shared" si="28"/>
        <v>07-Apr</v>
      </c>
    </row>
    <row r="216" spans="1:22" x14ac:dyDescent="0.25">
      <c r="A216" s="1" t="s">
        <v>997</v>
      </c>
      <c r="B216" s="1" t="s">
        <v>15</v>
      </c>
      <c r="C216" s="1" t="s">
        <v>766</v>
      </c>
      <c r="D216" s="1" t="s">
        <v>998</v>
      </c>
      <c r="E216" s="4" t="s">
        <v>998</v>
      </c>
      <c r="F216" s="1" t="s">
        <v>850</v>
      </c>
      <c r="G216" s="1" t="s">
        <v>999</v>
      </c>
      <c r="H216" s="1" t="s">
        <v>173</v>
      </c>
      <c r="I216" s="1" t="s">
        <v>709</v>
      </c>
      <c r="J216" s="1">
        <v>100</v>
      </c>
      <c r="K216" s="1" t="s">
        <v>710</v>
      </c>
      <c r="L216" s="1"/>
      <c r="M216" s="1"/>
      <c r="N216" s="1">
        <v>3</v>
      </c>
      <c r="O216" s="10">
        <f t="shared" si="29"/>
        <v>0.125</v>
      </c>
      <c r="P216" s="10">
        <f t="shared" si="30"/>
        <v>0</v>
      </c>
      <c r="Q216" s="10" t="str">
        <f t="shared" si="31"/>
        <v/>
      </c>
      <c r="R216" s="10" t="str">
        <f t="shared" si="32"/>
        <v/>
      </c>
      <c r="S216" s="2" t="str">
        <f t="shared" si="33"/>
        <v>10-Apr</v>
      </c>
      <c r="T216" s="2" t="str">
        <f t="shared" si="34"/>
        <v>10-Apr</v>
      </c>
      <c r="U216" s="2" t="str">
        <f t="shared" si="27"/>
        <v>08-Apr</v>
      </c>
      <c r="V216" s="2" t="str">
        <f t="shared" si="28"/>
        <v>08-Apr</v>
      </c>
    </row>
    <row r="217" spans="1:22" x14ac:dyDescent="0.25">
      <c r="A217" s="1" t="s">
        <v>1000</v>
      </c>
      <c r="B217" s="1" t="s">
        <v>15</v>
      </c>
      <c r="C217" s="1" t="s">
        <v>771</v>
      </c>
      <c r="D217" s="1" t="s">
        <v>998</v>
      </c>
      <c r="E217" s="4" t="s">
        <v>998</v>
      </c>
      <c r="F217" s="1" t="s">
        <v>999</v>
      </c>
      <c r="G217" s="1" t="s">
        <v>950</v>
      </c>
      <c r="H217" s="1" t="s">
        <v>173</v>
      </c>
      <c r="I217" s="1" t="s">
        <v>709</v>
      </c>
      <c r="J217" s="1">
        <v>100</v>
      </c>
      <c r="K217" s="1" t="s">
        <v>710</v>
      </c>
      <c r="L217" s="1" t="s">
        <v>775</v>
      </c>
      <c r="M217" s="1"/>
      <c r="N217" s="1">
        <v>8</v>
      </c>
      <c r="O217" s="10">
        <f t="shared" si="29"/>
        <v>0.33333333333575865</v>
      </c>
      <c r="P217" s="10">
        <f t="shared" si="30"/>
        <v>0</v>
      </c>
      <c r="Q217" s="10" t="str">
        <f t="shared" si="31"/>
        <v/>
      </c>
      <c r="R217" s="10" t="str">
        <f t="shared" si="32"/>
        <v/>
      </c>
      <c r="S217" s="2" t="str">
        <f t="shared" si="33"/>
        <v>10-Apr</v>
      </c>
      <c r="T217" s="2" t="str">
        <f t="shared" si="34"/>
        <v>10-Apr</v>
      </c>
      <c r="U217" s="2" t="str">
        <f t="shared" si="27"/>
        <v>08-Apr</v>
      </c>
      <c r="V217" s="2" t="str">
        <f t="shared" si="28"/>
        <v>08-Apr</v>
      </c>
    </row>
    <row r="218" spans="1:22" x14ac:dyDescent="0.25">
      <c r="A218" s="1" t="s">
        <v>1001</v>
      </c>
      <c r="B218" s="1" t="s">
        <v>15</v>
      </c>
      <c r="C218" s="1" t="s">
        <v>777</v>
      </c>
      <c r="D218" s="1" t="s">
        <v>1002</v>
      </c>
      <c r="E218" s="4" t="s">
        <v>1003</v>
      </c>
      <c r="F218" s="1" t="s">
        <v>950</v>
      </c>
      <c r="G218" s="1" t="s">
        <v>1004</v>
      </c>
      <c r="H218" s="1" t="s">
        <v>173</v>
      </c>
      <c r="I218" s="1" t="s">
        <v>709</v>
      </c>
      <c r="J218" s="1">
        <v>100</v>
      </c>
      <c r="K218" s="1" t="s">
        <v>710</v>
      </c>
      <c r="L218" s="1"/>
      <c r="M218" s="1"/>
      <c r="N218" s="1">
        <v>6</v>
      </c>
      <c r="O218" s="10">
        <f t="shared" si="29"/>
        <v>0.25</v>
      </c>
      <c r="P218" s="10">
        <f t="shared" si="30"/>
        <v>8.1018515629693866E-5</v>
      </c>
      <c r="Q218" s="10" t="str">
        <f t="shared" si="31"/>
        <v/>
      </c>
      <c r="R218" s="10">
        <f t="shared" si="32"/>
        <v>0.24991898148437031</v>
      </c>
      <c r="S218" s="2" t="str">
        <f t="shared" si="33"/>
        <v>10-Apr</v>
      </c>
      <c r="T218" s="2" t="str">
        <f t="shared" si="34"/>
        <v>11-Apr</v>
      </c>
      <c r="U218" s="2" t="str">
        <f t="shared" si="27"/>
        <v>10-Apr</v>
      </c>
      <c r="V218" s="2" t="str">
        <f t="shared" si="28"/>
        <v>10-Apr</v>
      </c>
    </row>
    <row r="219" spans="1:22" x14ac:dyDescent="0.25">
      <c r="A219" s="1" t="s">
        <v>1005</v>
      </c>
      <c r="B219" s="1" t="s">
        <v>15</v>
      </c>
      <c r="C219" s="1" t="s">
        <v>782</v>
      </c>
      <c r="D219" s="1" t="s">
        <v>1006</v>
      </c>
      <c r="E219" s="4" t="s">
        <v>1007</v>
      </c>
      <c r="F219" s="1" t="s">
        <v>1004</v>
      </c>
      <c r="G219" s="1" t="s">
        <v>1008</v>
      </c>
      <c r="H219" s="1" t="s">
        <v>173</v>
      </c>
      <c r="I219" s="1" t="s">
        <v>709</v>
      </c>
      <c r="J219" s="1">
        <v>100</v>
      </c>
      <c r="K219" s="1" t="s">
        <v>710</v>
      </c>
      <c r="L219" s="1"/>
      <c r="M219" s="1"/>
      <c r="N219" s="1">
        <v>8</v>
      </c>
      <c r="O219" s="10">
        <f t="shared" si="29"/>
        <v>0.33333333332848269</v>
      </c>
      <c r="P219" s="10">
        <f t="shared" si="30"/>
        <v>0.46950231481605442</v>
      </c>
      <c r="Q219" s="10">
        <f t="shared" si="31"/>
        <v>0.13616898148757173</v>
      </c>
      <c r="R219" s="10" t="str">
        <f t="shared" si="32"/>
        <v/>
      </c>
      <c r="S219" s="2" t="str">
        <f t="shared" si="33"/>
        <v>11-Apr</v>
      </c>
      <c r="T219" s="2" t="str">
        <f t="shared" si="34"/>
        <v>11-Apr</v>
      </c>
      <c r="U219" s="2" t="str">
        <f t="shared" si="27"/>
        <v>10-Apr</v>
      </c>
      <c r="V219" s="2" t="str">
        <f t="shared" si="28"/>
        <v>11-Apr</v>
      </c>
    </row>
    <row r="220" spans="1:22" x14ac:dyDescent="0.25">
      <c r="A220" s="1" t="s">
        <v>1009</v>
      </c>
      <c r="B220" s="1" t="s">
        <v>15</v>
      </c>
      <c r="C220" s="1" t="s">
        <v>787</v>
      </c>
      <c r="D220" s="1" t="s">
        <v>1010</v>
      </c>
      <c r="E220" s="4" t="s">
        <v>1011</v>
      </c>
      <c r="F220" s="1" t="s">
        <v>1008</v>
      </c>
      <c r="G220" s="1" t="s">
        <v>961</v>
      </c>
      <c r="H220" s="1" t="s">
        <v>173</v>
      </c>
      <c r="I220" s="1" t="s">
        <v>709</v>
      </c>
      <c r="J220" s="1">
        <v>100</v>
      </c>
      <c r="K220" s="1" t="s">
        <v>717</v>
      </c>
      <c r="L220" s="1" t="s">
        <v>791</v>
      </c>
      <c r="M220" s="1"/>
      <c r="N220" s="1">
        <v>15</v>
      </c>
      <c r="O220" s="10">
        <f t="shared" si="29"/>
        <v>0.625</v>
      </c>
      <c r="P220" s="10">
        <f t="shared" si="30"/>
        <v>1.3793750000040745</v>
      </c>
      <c r="Q220" s="10">
        <f t="shared" si="31"/>
        <v>0.75437500000407454</v>
      </c>
      <c r="R220" s="10" t="str">
        <f t="shared" si="32"/>
        <v/>
      </c>
      <c r="S220" s="2" t="str">
        <f t="shared" si="33"/>
        <v>11-Apr</v>
      </c>
      <c r="T220" s="2" t="str">
        <f t="shared" si="34"/>
        <v>12-Apr</v>
      </c>
      <c r="U220" s="2" t="str">
        <f t="shared" si="27"/>
        <v>11-Apr</v>
      </c>
      <c r="V220" s="2" t="str">
        <f t="shared" si="28"/>
        <v>12-Apr</v>
      </c>
    </row>
    <row r="221" spans="1:22" x14ac:dyDescent="0.25">
      <c r="A221" s="1" t="s">
        <v>1012</v>
      </c>
      <c r="B221" s="1" t="s">
        <v>15</v>
      </c>
      <c r="C221" s="1" t="s">
        <v>793</v>
      </c>
      <c r="D221" s="1" t="s">
        <v>1013</v>
      </c>
      <c r="E221" s="4" t="s">
        <v>1014</v>
      </c>
      <c r="F221" s="1" t="s">
        <v>961</v>
      </c>
      <c r="G221" s="1" t="s">
        <v>963</v>
      </c>
      <c r="H221" s="1" t="s">
        <v>173</v>
      </c>
      <c r="I221" s="1" t="s">
        <v>709</v>
      </c>
      <c r="J221" s="1">
        <v>100</v>
      </c>
      <c r="K221" s="1" t="s">
        <v>710</v>
      </c>
      <c r="L221" s="1"/>
      <c r="M221" s="1"/>
      <c r="N221" s="1">
        <v>6</v>
      </c>
      <c r="O221" s="10">
        <f t="shared" si="29"/>
        <v>0.25</v>
      </c>
      <c r="P221" s="10">
        <f t="shared" si="30"/>
        <v>5.7870369346346706E-5</v>
      </c>
      <c r="Q221" s="10" t="str">
        <f t="shared" si="31"/>
        <v/>
      </c>
      <c r="R221" s="10">
        <f t="shared" si="32"/>
        <v>0.24994212963065365</v>
      </c>
      <c r="S221" s="2" t="str">
        <f t="shared" si="33"/>
        <v>12-Apr</v>
      </c>
      <c r="T221" s="2" t="str">
        <f t="shared" si="34"/>
        <v>12-Apr</v>
      </c>
      <c r="U221" s="2" t="str">
        <f t="shared" si="27"/>
        <v>12-Apr</v>
      </c>
      <c r="V221" s="2" t="str">
        <f t="shared" si="28"/>
        <v>12-Apr</v>
      </c>
    </row>
    <row r="222" spans="1:22" x14ac:dyDescent="0.25">
      <c r="A222" s="1" t="s">
        <v>1015</v>
      </c>
      <c r="B222" s="1" t="s">
        <v>15</v>
      </c>
      <c r="C222" s="1" t="s">
        <v>798</v>
      </c>
      <c r="D222" s="1" t="s">
        <v>1016</v>
      </c>
      <c r="E222" s="4" t="s">
        <v>1017</v>
      </c>
      <c r="F222" s="1" t="s">
        <v>963</v>
      </c>
      <c r="G222" s="1" t="s">
        <v>918</v>
      </c>
      <c r="H222" s="1" t="s">
        <v>173</v>
      </c>
      <c r="I222" s="1" t="s">
        <v>709</v>
      </c>
      <c r="J222" s="1">
        <v>100</v>
      </c>
      <c r="K222" s="1" t="s">
        <v>710</v>
      </c>
      <c r="L222" s="1"/>
      <c r="M222" s="1"/>
      <c r="N222" s="1">
        <v>6</v>
      </c>
      <c r="O222" s="10">
        <f t="shared" si="29"/>
        <v>0.25</v>
      </c>
      <c r="P222" s="10">
        <f t="shared" si="30"/>
        <v>0.648368055553874</v>
      </c>
      <c r="Q222" s="10">
        <f t="shared" si="31"/>
        <v>0.398368055553874</v>
      </c>
      <c r="R222" s="10" t="str">
        <f t="shared" si="32"/>
        <v/>
      </c>
      <c r="S222" s="2" t="str">
        <f t="shared" si="33"/>
        <v>12-Apr</v>
      </c>
      <c r="T222" s="2" t="str">
        <f t="shared" si="34"/>
        <v>12-Apr</v>
      </c>
      <c r="U222" s="2" t="str">
        <f t="shared" si="27"/>
        <v>12-Apr</v>
      </c>
      <c r="V222" s="2" t="str">
        <f t="shared" si="28"/>
        <v>13-Apr</v>
      </c>
    </row>
    <row r="223" spans="1:22" x14ac:dyDescent="0.25">
      <c r="A223" s="1" t="s">
        <v>1018</v>
      </c>
      <c r="B223" s="1" t="s">
        <v>15</v>
      </c>
      <c r="C223" s="1" t="s">
        <v>803</v>
      </c>
      <c r="D223" s="1" t="s">
        <v>1019</v>
      </c>
      <c r="E223" s="4" t="s">
        <v>1020</v>
      </c>
      <c r="F223" s="1" t="s">
        <v>918</v>
      </c>
      <c r="G223" s="1" t="s">
        <v>1021</v>
      </c>
      <c r="H223" s="1" t="s">
        <v>173</v>
      </c>
      <c r="I223" s="1" t="s">
        <v>709</v>
      </c>
      <c r="J223" s="1">
        <v>100</v>
      </c>
      <c r="K223" s="1" t="s">
        <v>717</v>
      </c>
      <c r="L223" s="1" t="s">
        <v>806</v>
      </c>
      <c r="M223" s="1"/>
      <c r="N223" s="1">
        <v>15</v>
      </c>
      <c r="O223" s="10">
        <f t="shared" si="29"/>
        <v>0.625</v>
      </c>
      <c r="P223" s="10">
        <f t="shared" si="30"/>
        <v>0.39403935184964212</v>
      </c>
      <c r="Q223" s="10" t="str">
        <f t="shared" si="31"/>
        <v/>
      </c>
      <c r="R223" s="10">
        <f t="shared" si="32"/>
        <v>0.23096064815035788</v>
      </c>
      <c r="S223" s="2" t="str">
        <f t="shared" si="33"/>
        <v>12-Apr</v>
      </c>
      <c r="T223" s="2" t="str">
        <f t="shared" si="34"/>
        <v>13-Apr</v>
      </c>
      <c r="U223" s="2" t="str">
        <f t="shared" si="27"/>
        <v>13-Apr</v>
      </c>
      <c r="V223" s="2" t="str">
        <f t="shared" si="28"/>
        <v>13-Apr</v>
      </c>
    </row>
    <row r="224" spans="1:22" x14ac:dyDescent="0.25">
      <c r="A224" s="1" t="s">
        <v>1022</v>
      </c>
      <c r="B224" s="1" t="s">
        <v>15</v>
      </c>
      <c r="C224" s="1" t="s">
        <v>704</v>
      </c>
      <c r="D224" s="1" t="s">
        <v>1023</v>
      </c>
      <c r="E224" s="4" t="s">
        <v>1024</v>
      </c>
      <c r="F224" s="1" t="s">
        <v>1021</v>
      </c>
      <c r="G224" s="1" t="s">
        <v>1025</v>
      </c>
      <c r="H224" s="1" t="s">
        <v>173</v>
      </c>
      <c r="I224" s="1" t="s">
        <v>709</v>
      </c>
      <c r="J224" s="1">
        <v>100</v>
      </c>
      <c r="K224" s="1" t="s">
        <v>710</v>
      </c>
      <c r="L224" s="1" t="s">
        <v>711</v>
      </c>
      <c r="M224" s="1" t="s">
        <v>711</v>
      </c>
      <c r="N224" s="1">
        <v>8</v>
      </c>
      <c r="O224" s="10">
        <f t="shared" si="29"/>
        <v>0.33333333333575865</v>
      </c>
      <c r="P224" s="10">
        <f t="shared" si="30"/>
        <v>0.61334490741137415</v>
      </c>
      <c r="Q224" s="10">
        <f t="shared" si="31"/>
        <v>0.2800115740756155</v>
      </c>
      <c r="R224" s="10" t="str">
        <f t="shared" si="32"/>
        <v/>
      </c>
      <c r="S224" s="2" t="str">
        <f t="shared" si="33"/>
        <v>13-Apr</v>
      </c>
      <c r="T224" s="2" t="str">
        <f t="shared" si="34"/>
        <v>13-Apr</v>
      </c>
      <c r="U224" s="2" t="str">
        <f t="shared" si="27"/>
        <v>13-Apr</v>
      </c>
      <c r="V224" s="2" t="str">
        <f t="shared" si="28"/>
        <v>14-Apr</v>
      </c>
    </row>
    <row r="225" spans="1:22" x14ac:dyDescent="0.25">
      <c r="A225" s="1" t="s">
        <v>1026</v>
      </c>
      <c r="B225" s="1" t="s">
        <v>15</v>
      </c>
      <c r="C225" s="1" t="s">
        <v>713</v>
      </c>
      <c r="D225" s="1" t="s">
        <v>1027</v>
      </c>
      <c r="E225" s="4" t="s">
        <v>1028</v>
      </c>
      <c r="F225" s="1" t="s">
        <v>1025</v>
      </c>
      <c r="G225" s="1" t="s">
        <v>1029</v>
      </c>
      <c r="H225" s="1" t="s">
        <v>173</v>
      </c>
      <c r="I225" s="1" t="s">
        <v>709</v>
      </c>
      <c r="J225" s="1">
        <v>100</v>
      </c>
      <c r="K225" s="1" t="s">
        <v>717</v>
      </c>
      <c r="L225" s="1" t="s">
        <v>718</v>
      </c>
      <c r="M225" s="1"/>
      <c r="N225" s="1">
        <v>15</v>
      </c>
      <c r="O225" s="10">
        <f t="shared" si="29"/>
        <v>0.625</v>
      </c>
      <c r="P225" s="10">
        <f t="shared" si="30"/>
        <v>1.2077777777740266</v>
      </c>
      <c r="Q225" s="10">
        <f t="shared" si="31"/>
        <v>0.58277777777402662</v>
      </c>
      <c r="R225" s="10" t="str">
        <f t="shared" si="32"/>
        <v/>
      </c>
      <c r="S225" s="2" t="str">
        <f t="shared" si="33"/>
        <v>13-Apr</v>
      </c>
      <c r="T225" s="2" t="str">
        <f t="shared" si="34"/>
        <v>14-Apr</v>
      </c>
      <c r="U225" s="2" t="str">
        <f t="shared" si="27"/>
        <v>14-Apr</v>
      </c>
      <c r="V225" s="2" t="str">
        <f t="shared" si="28"/>
        <v>15-Apr</v>
      </c>
    </row>
    <row r="226" spans="1:22" x14ac:dyDescent="0.25">
      <c r="A226" s="1" t="s">
        <v>1030</v>
      </c>
      <c r="B226" s="1" t="s">
        <v>15</v>
      </c>
      <c r="C226" s="1" t="s">
        <v>720</v>
      </c>
      <c r="D226" s="1" t="s">
        <v>1031</v>
      </c>
      <c r="E226" s="4" t="s">
        <v>853</v>
      </c>
      <c r="F226" s="1" t="s">
        <v>1029</v>
      </c>
      <c r="G226" s="1" t="s">
        <v>1032</v>
      </c>
      <c r="H226" s="1" t="s">
        <v>173</v>
      </c>
      <c r="I226" s="1" t="s">
        <v>709</v>
      </c>
      <c r="J226" s="1">
        <v>100</v>
      </c>
      <c r="K226" s="1" t="s">
        <v>710</v>
      </c>
      <c r="L226" s="1" t="s">
        <v>724</v>
      </c>
      <c r="M226" s="1" t="s">
        <v>724</v>
      </c>
      <c r="N226" s="1">
        <v>8</v>
      </c>
      <c r="O226" s="10">
        <f t="shared" si="29"/>
        <v>0.33333333333575865</v>
      </c>
      <c r="P226" s="10">
        <f t="shared" si="30"/>
        <v>2.7118055555547471</v>
      </c>
      <c r="Q226" s="10">
        <f t="shared" si="31"/>
        <v>2.3784722222189885</v>
      </c>
      <c r="R226" s="10" t="str">
        <f t="shared" si="32"/>
        <v/>
      </c>
      <c r="S226" s="2" t="str">
        <f t="shared" si="33"/>
        <v>14-Apr</v>
      </c>
      <c r="T226" s="2" t="str">
        <f t="shared" si="34"/>
        <v>14-Apr</v>
      </c>
      <c r="U226" s="2" t="str">
        <f t="shared" si="27"/>
        <v>17-Apr</v>
      </c>
      <c r="V226" s="2" t="str">
        <f t="shared" si="28"/>
        <v>20-Apr</v>
      </c>
    </row>
    <row r="227" spans="1:22" x14ac:dyDescent="0.25">
      <c r="A227" s="1" t="s">
        <v>1033</v>
      </c>
      <c r="B227" s="1" t="s">
        <v>15</v>
      </c>
      <c r="C227" s="1" t="s">
        <v>726</v>
      </c>
      <c r="D227" s="1" t="s">
        <v>1034</v>
      </c>
      <c r="E227" s="4" t="s">
        <v>1034</v>
      </c>
      <c r="F227" s="1" t="s">
        <v>137</v>
      </c>
      <c r="G227" s="1" t="s">
        <v>921</v>
      </c>
      <c r="H227" s="1" t="s">
        <v>173</v>
      </c>
      <c r="I227" s="1" t="s">
        <v>709</v>
      </c>
      <c r="J227" s="1">
        <v>100</v>
      </c>
      <c r="K227" s="1" t="s">
        <v>710</v>
      </c>
      <c r="L227" s="1" t="s">
        <v>730</v>
      </c>
      <c r="M227" s="1" t="s">
        <v>730</v>
      </c>
      <c r="N227" s="1">
        <v>8</v>
      </c>
      <c r="O227" s="10">
        <f t="shared" si="29"/>
        <v>0.33333333333575865</v>
      </c>
      <c r="P227" s="10">
        <f t="shared" si="30"/>
        <v>0</v>
      </c>
      <c r="Q227" s="10" t="str">
        <f t="shared" si="31"/>
        <v/>
      </c>
      <c r="R227" s="10" t="str">
        <f t="shared" si="32"/>
        <v/>
      </c>
      <c r="S227" s="2" t="str">
        <f t="shared" si="33"/>
        <v>01-Apr</v>
      </c>
      <c r="T227" s="2" t="str">
        <f t="shared" si="34"/>
        <v>01-Apr</v>
      </c>
      <c r="U227" s="2" t="str">
        <f t="shared" si="27"/>
        <v>02-Apr</v>
      </c>
      <c r="V227" s="2" t="str">
        <f t="shared" si="28"/>
        <v>02-Apr</v>
      </c>
    </row>
    <row r="228" spans="1:22" x14ac:dyDescent="0.25">
      <c r="A228" s="1" t="s">
        <v>1035</v>
      </c>
      <c r="B228" s="1" t="s">
        <v>15</v>
      </c>
      <c r="C228" s="1" t="s">
        <v>732</v>
      </c>
      <c r="D228" s="1" t="s">
        <v>1036</v>
      </c>
      <c r="E228" s="4" t="s">
        <v>1037</v>
      </c>
      <c r="F228" s="1" t="s">
        <v>921</v>
      </c>
      <c r="G228" s="1" t="s">
        <v>925</v>
      </c>
      <c r="H228" s="1" t="s">
        <v>173</v>
      </c>
      <c r="I228" s="1" t="s">
        <v>709</v>
      </c>
      <c r="J228" s="1">
        <v>100</v>
      </c>
      <c r="K228" s="1" t="s">
        <v>710</v>
      </c>
      <c r="L228" s="1" t="s">
        <v>736</v>
      </c>
      <c r="M228" s="1" t="s">
        <v>736</v>
      </c>
      <c r="N228" s="1">
        <v>8</v>
      </c>
      <c r="O228" s="10">
        <f t="shared" si="29"/>
        <v>0.33333333333575865</v>
      </c>
      <c r="P228" s="10">
        <f t="shared" si="30"/>
        <v>1.4777314814855345</v>
      </c>
      <c r="Q228" s="10">
        <f t="shared" si="31"/>
        <v>1.1443981481497758</v>
      </c>
      <c r="R228" s="10" t="str">
        <f t="shared" si="32"/>
        <v/>
      </c>
      <c r="S228" s="2" t="str">
        <f t="shared" si="33"/>
        <v>01-Apr</v>
      </c>
      <c r="T228" s="2" t="str">
        <f t="shared" si="34"/>
        <v>02-Apr</v>
      </c>
      <c r="U228" s="2" t="str">
        <f t="shared" si="27"/>
        <v>31-Mar</v>
      </c>
      <c r="V228" s="2" t="str">
        <f t="shared" si="28"/>
        <v>02-Apr</v>
      </c>
    </row>
    <row r="229" spans="1:22" x14ac:dyDescent="0.25">
      <c r="A229" s="1" t="s">
        <v>1038</v>
      </c>
      <c r="B229" s="1" t="s">
        <v>15</v>
      </c>
      <c r="C229" s="1" t="s">
        <v>738</v>
      </c>
      <c r="D229" s="1" t="s">
        <v>1039</v>
      </c>
      <c r="E229" s="4" t="s">
        <v>1040</v>
      </c>
      <c r="F229" s="1" t="s">
        <v>925</v>
      </c>
      <c r="G229" s="1" t="s">
        <v>929</v>
      </c>
      <c r="H229" s="1" t="s">
        <v>173</v>
      </c>
      <c r="I229" s="1" t="s">
        <v>709</v>
      </c>
      <c r="J229" s="1">
        <v>100</v>
      </c>
      <c r="K229" s="1" t="s">
        <v>710</v>
      </c>
      <c r="L229" s="1" t="s">
        <v>741</v>
      </c>
      <c r="M229" s="1"/>
      <c r="N229" s="1">
        <v>6</v>
      </c>
      <c r="O229" s="10">
        <f t="shared" si="29"/>
        <v>0.25</v>
      </c>
      <c r="P229" s="10">
        <f t="shared" si="30"/>
        <v>6.9444446125999093E-5</v>
      </c>
      <c r="Q229" s="10" t="str">
        <f t="shared" si="31"/>
        <v/>
      </c>
      <c r="R229" s="10">
        <f t="shared" si="32"/>
        <v>0.249930555553874</v>
      </c>
      <c r="S229" s="2" t="str">
        <f t="shared" si="33"/>
        <v>02-Apr</v>
      </c>
      <c r="T229" s="2" t="str">
        <f t="shared" si="34"/>
        <v>02-Apr</v>
      </c>
      <c r="U229" s="2" t="str">
        <f t="shared" si="27"/>
        <v>02-Apr</v>
      </c>
      <c r="V229" s="2" t="str">
        <f t="shared" si="28"/>
        <v>02-Apr</v>
      </c>
    </row>
    <row r="230" spans="1:22" x14ac:dyDescent="0.25">
      <c r="A230" s="1" t="s">
        <v>1041</v>
      </c>
      <c r="B230" s="1" t="s">
        <v>15</v>
      </c>
      <c r="C230" s="1" t="s">
        <v>743</v>
      </c>
      <c r="D230" s="1" t="s">
        <v>1042</v>
      </c>
      <c r="E230" s="4" t="s">
        <v>1042</v>
      </c>
      <c r="F230" s="1" t="s">
        <v>929</v>
      </c>
      <c r="G230" s="1" t="s">
        <v>293</v>
      </c>
      <c r="H230" s="1" t="s">
        <v>173</v>
      </c>
      <c r="I230" s="1" t="s">
        <v>709</v>
      </c>
      <c r="J230" s="1">
        <v>100</v>
      </c>
      <c r="K230" s="1" t="s">
        <v>717</v>
      </c>
      <c r="L230" s="1"/>
      <c r="M230" s="1"/>
      <c r="N230" s="1">
        <v>2</v>
      </c>
      <c r="O230" s="10">
        <f t="shared" si="29"/>
        <v>8.3333333328482695E-2</v>
      </c>
      <c r="P230" s="10">
        <f t="shared" si="30"/>
        <v>0</v>
      </c>
      <c r="Q230" s="10" t="str">
        <f t="shared" si="31"/>
        <v/>
      </c>
      <c r="R230" s="10" t="str">
        <f t="shared" si="32"/>
        <v/>
      </c>
      <c r="S230" s="2" t="str">
        <f t="shared" si="33"/>
        <v>02-Apr</v>
      </c>
      <c r="T230" s="2" t="str">
        <f t="shared" si="34"/>
        <v>02-Apr</v>
      </c>
      <c r="U230" s="2" t="str">
        <f t="shared" si="27"/>
        <v>03-Apr</v>
      </c>
      <c r="V230" s="2" t="str">
        <f t="shared" si="28"/>
        <v>03-Apr</v>
      </c>
    </row>
    <row r="231" spans="1:22" x14ac:dyDescent="0.25">
      <c r="A231" s="1" t="s">
        <v>1043</v>
      </c>
      <c r="B231" s="1" t="s">
        <v>15</v>
      </c>
      <c r="C231" s="1" t="s">
        <v>748</v>
      </c>
      <c r="D231" s="1" t="s">
        <v>1044</v>
      </c>
      <c r="E231" s="4" t="s">
        <v>1045</v>
      </c>
      <c r="F231" s="1" t="s">
        <v>293</v>
      </c>
      <c r="G231" s="1" t="s">
        <v>759</v>
      </c>
      <c r="H231" s="1" t="s">
        <v>173</v>
      </c>
      <c r="I231" s="1" t="s">
        <v>709</v>
      </c>
      <c r="J231" s="1">
        <v>100</v>
      </c>
      <c r="K231" s="1" t="s">
        <v>710</v>
      </c>
      <c r="L231" s="1"/>
      <c r="M231" s="1"/>
      <c r="N231" s="1">
        <v>3</v>
      </c>
      <c r="O231" s="10">
        <f t="shared" si="29"/>
        <v>0.125</v>
      </c>
      <c r="P231" s="10">
        <f t="shared" si="30"/>
        <v>3.4722223062999547E-5</v>
      </c>
      <c r="Q231" s="10" t="str">
        <f t="shared" si="31"/>
        <v/>
      </c>
      <c r="R231" s="10">
        <f t="shared" si="32"/>
        <v>0.124965277776937</v>
      </c>
      <c r="S231" s="2" t="str">
        <f t="shared" si="33"/>
        <v>02-Apr</v>
      </c>
      <c r="T231" s="2" t="str">
        <f t="shared" si="34"/>
        <v>02-Apr</v>
      </c>
      <c r="U231" s="2" t="str">
        <f t="shared" si="27"/>
        <v>04-Apr</v>
      </c>
      <c r="V231" s="2" t="str">
        <f t="shared" si="28"/>
        <v>04-Apr</v>
      </c>
    </row>
    <row r="232" spans="1:22" x14ac:dyDescent="0.25">
      <c r="A232" s="1" t="s">
        <v>1046</v>
      </c>
      <c r="B232" s="1" t="s">
        <v>15</v>
      </c>
      <c r="C232" s="1" t="s">
        <v>752</v>
      </c>
      <c r="D232" s="1" t="s">
        <v>1047</v>
      </c>
      <c r="E232" s="4" t="s">
        <v>1047</v>
      </c>
      <c r="F232" s="1" t="s">
        <v>993</v>
      </c>
      <c r="G232" s="1" t="s">
        <v>1048</v>
      </c>
      <c r="H232" s="1" t="s">
        <v>178</v>
      </c>
      <c r="I232" s="1" t="s">
        <v>709</v>
      </c>
      <c r="J232" s="1">
        <v>100</v>
      </c>
      <c r="K232" s="1" t="s">
        <v>710</v>
      </c>
      <c r="L232" s="1" t="s">
        <v>754</v>
      </c>
      <c r="M232" s="1"/>
      <c r="N232" s="1">
        <v>13</v>
      </c>
      <c r="O232" s="10">
        <f t="shared" si="29"/>
        <v>0.54166666666424135</v>
      </c>
      <c r="P232" s="10">
        <f t="shared" si="30"/>
        <v>0</v>
      </c>
      <c r="Q232" s="10" t="str">
        <f t="shared" si="31"/>
        <v/>
      </c>
      <c r="R232" s="10" t="str">
        <f t="shared" si="32"/>
        <v/>
      </c>
      <c r="S232" s="2" t="str">
        <f t="shared" si="33"/>
        <v>09-Apr</v>
      </c>
      <c r="T232" s="2" t="str">
        <f t="shared" si="34"/>
        <v>10-Apr</v>
      </c>
      <c r="U232" s="2" t="str">
        <f t="shared" si="27"/>
        <v>04-Apr</v>
      </c>
      <c r="V232" s="2" t="str">
        <f t="shared" si="28"/>
        <v>04-Apr</v>
      </c>
    </row>
    <row r="233" spans="1:22" x14ac:dyDescent="0.25">
      <c r="A233" s="1" t="s">
        <v>1049</v>
      </c>
      <c r="B233" s="1" t="s">
        <v>15</v>
      </c>
      <c r="C233" s="1" t="s">
        <v>756</v>
      </c>
      <c r="D233" s="1" t="s">
        <v>1047</v>
      </c>
      <c r="E233" s="4" t="s">
        <v>1047</v>
      </c>
      <c r="F233" s="1" t="s">
        <v>1048</v>
      </c>
      <c r="G233" s="1" t="s">
        <v>1050</v>
      </c>
      <c r="H233" s="1" t="s">
        <v>178</v>
      </c>
      <c r="I233" s="1" t="s">
        <v>709</v>
      </c>
      <c r="J233" s="1">
        <v>100</v>
      </c>
      <c r="K233" s="1" t="s">
        <v>710</v>
      </c>
      <c r="L233" s="1"/>
      <c r="M233" s="1"/>
      <c r="N233" s="1">
        <v>6</v>
      </c>
      <c r="O233" s="10">
        <f t="shared" si="29"/>
        <v>0.25</v>
      </c>
      <c r="P233" s="10">
        <f t="shared" si="30"/>
        <v>0</v>
      </c>
      <c r="Q233" s="10" t="str">
        <f t="shared" si="31"/>
        <v/>
      </c>
      <c r="R233" s="10" t="str">
        <f t="shared" si="32"/>
        <v/>
      </c>
      <c r="S233" s="2" t="str">
        <f t="shared" si="33"/>
        <v>10-Apr</v>
      </c>
      <c r="T233" s="2" t="str">
        <f t="shared" si="34"/>
        <v>10-Apr</v>
      </c>
      <c r="U233" s="2" t="str">
        <f t="shared" si="27"/>
        <v>04-Apr</v>
      </c>
      <c r="V233" s="2" t="str">
        <f t="shared" si="28"/>
        <v>04-Apr</v>
      </c>
    </row>
    <row r="234" spans="1:22" x14ac:dyDescent="0.25">
      <c r="A234" s="1" t="s">
        <v>1051</v>
      </c>
      <c r="B234" s="1" t="s">
        <v>15</v>
      </c>
      <c r="C234" s="1" t="s">
        <v>761</v>
      </c>
      <c r="D234" s="1" t="s">
        <v>1047</v>
      </c>
      <c r="E234" s="4" t="s">
        <v>1047</v>
      </c>
      <c r="F234" s="1" t="s">
        <v>1050</v>
      </c>
      <c r="G234" s="1" t="s">
        <v>1052</v>
      </c>
      <c r="H234" s="1" t="s">
        <v>178</v>
      </c>
      <c r="I234" s="1" t="s">
        <v>709</v>
      </c>
      <c r="J234" s="1">
        <v>100</v>
      </c>
      <c r="K234" s="1" t="s">
        <v>717</v>
      </c>
      <c r="L234" s="1" t="s">
        <v>717</v>
      </c>
      <c r="M234" s="1" t="s">
        <v>717</v>
      </c>
      <c r="N234" s="1">
        <v>6</v>
      </c>
      <c r="O234" s="10">
        <f t="shared" si="29"/>
        <v>0.25</v>
      </c>
      <c r="P234" s="10">
        <f t="shared" si="30"/>
        <v>0</v>
      </c>
      <c r="Q234" s="10" t="str">
        <f t="shared" si="31"/>
        <v/>
      </c>
      <c r="R234" s="10" t="str">
        <f t="shared" si="32"/>
        <v/>
      </c>
      <c r="S234" s="2" t="str">
        <f t="shared" si="33"/>
        <v>10-Apr</v>
      </c>
      <c r="T234" s="2" t="str">
        <f t="shared" si="34"/>
        <v>10-Apr</v>
      </c>
      <c r="U234" s="2" t="str">
        <f t="shared" si="27"/>
        <v>04-Apr</v>
      </c>
      <c r="V234" s="2" t="str">
        <f t="shared" si="28"/>
        <v>04-Apr</v>
      </c>
    </row>
    <row r="235" spans="1:22" x14ac:dyDescent="0.25">
      <c r="A235" s="1" t="s">
        <v>1053</v>
      </c>
      <c r="B235" s="1" t="s">
        <v>15</v>
      </c>
      <c r="C235" s="1" t="s">
        <v>766</v>
      </c>
      <c r="D235" s="1" t="s">
        <v>1054</v>
      </c>
      <c r="E235" s="4" t="s">
        <v>1054</v>
      </c>
      <c r="F235" s="1" t="s">
        <v>1052</v>
      </c>
      <c r="G235" s="1" t="s">
        <v>1055</v>
      </c>
      <c r="H235" s="1" t="s">
        <v>178</v>
      </c>
      <c r="I235" s="1" t="s">
        <v>709</v>
      </c>
      <c r="J235" s="1">
        <v>100</v>
      </c>
      <c r="K235" s="1" t="s">
        <v>710</v>
      </c>
      <c r="L235" s="1"/>
      <c r="M235" s="1"/>
      <c r="N235" s="1">
        <v>3</v>
      </c>
      <c r="O235" s="10">
        <f t="shared" si="29"/>
        <v>0.125</v>
      </c>
      <c r="P235" s="10">
        <f t="shared" si="30"/>
        <v>0</v>
      </c>
      <c r="Q235" s="10" t="str">
        <f t="shared" si="31"/>
        <v/>
      </c>
      <c r="R235" s="10" t="str">
        <f t="shared" si="32"/>
        <v/>
      </c>
      <c r="S235" s="2" t="str">
        <f t="shared" si="33"/>
        <v>10-Apr</v>
      </c>
      <c r="T235" s="2" t="str">
        <f t="shared" si="34"/>
        <v>11-Apr</v>
      </c>
      <c r="U235" s="2" t="str">
        <f t="shared" si="27"/>
        <v>06-Apr</v>
      </c>
      <c r="V235" s="2" t="str">
        <f t="shared" si="28"/>
        <v>06-Apr</v>
      </c>
    </row>
    <row r="236" spans="1:22" x14ac:dyDescent="0.25">
      <c r="A236" s="1" t="s">
        <v>1056</v>
      </c>
      <c r="B236" s="1" t="s">
        <v>15</v>
      </c>
      <c r="C236" s="1" t="s">
        <v>771</v>
      </c>
      <c r="D236" s="1" t="s">
        <v>1054</v>
      </c>
      <c r="E236" s="4" t="s">
        <v>1054</v>
      </c>
      <c r="F236" s="1" t="s">
        <v>1055</v>
      </c>
      <c r="G236" s="1" t="s">
        <v>1057</v>
      </c>
      <c r="H236" s="1" t="s">
        <v>178</v>
      </c>
      <c r="I236" s="1" t="s">
        <v>709</v>
      </c>
      <c r="J236" s="1">
        <v>100</v>
      </c>
      <c r="K236" s="1" t="s">
        <v>710</v>
      </c>
      <c r="L236" s="1" t="s">
        <v>775</v>
      </c>
      <c r="M236" s="1"/>
      <c r="N236" s="1">
        <v>8</v>
      </c>
      <c r="O236" s="10">
        <f t="shared" si="29"/>
        <v>0.33333333333575865</v>
      </c>
      <c r="P236" s="10">
        <f t="shared" si="30"/>
        <v>0</v>
      </c>
      <c r="Q236" s="10" t="str">
        <f t="shared" si="31"/>
        <v/>
      </c>
      <c r="R236" s="10" t="str">
        <f t="shared" si="32"/>
        <v/>
      </c>
      <c r="S236" s="2" t="str">
        <f t="shared" si="33"/>
        <v>11-Apr</v>
      </c>
      <c r="T236" s="2" t="str">
        <f t="shared" si="34"/>
        <v>11-Apr</v>
      </c>
      <c r="U236" s="2" t="str">
        <f t="shared" si="27"/>
        <v>06-Apr</v>
      </c>
      <c r="V236" s="2" t="str">
        <f t="shared" si="28"/>
        <v>06-Apr</v>
      </c>
    </row>
    <row r="237" spans="1:22" x14ac:dyDescent="0.25">
      <c r="A237" s="1" t="s">
        <v>1058</v>
      </c>
      <c r="B237" s="1" t="s">
        <v>15</v>
      </c>
      <c r="C237" s="1" t="s">
        <v>777</v>
      </c>
      <c r="D237" s="1" t="s">
        <v>1059</v>
      </c>
      <c r="E237" s="4" t="s">
        <v>1059</v>
      </c>
      <c r="F237" s="1" t="s">
        <v>1057</v>
      </c>
      <c r="G237" s="1" t="s">
        <v>1060</v>
      </c>
      <c r="H237" s="1" t="s">
        <v>178</v>
      </c>
      <c r="I237" s="1" t="s">
        <v>709</v>
      </c>
      <c r="J237" s="1">
        <v>100</v>
      </c>
      <c r="K237" s="1" t="s">
        <v>710</v>
      </c>
      <c r="L237" s="1"/>
      <c r="M237" s="1"/>
      <c r="N237" s="1">
        <v>6</v>
      </c>
      <c r="O237" s="10">
        <f t="shared" si="29"/>
        <v>0.25</v>
      </c>
      <c r="P237" s="10">
        <f t="shared" si="30"/>
        <v>0</v>
      </c>
      <c r="Q237" s="10" t="str">
        <f t="shared" si="31"/>
        <v/>
      </c>
      <c r="R237" s="10" t="str">
        <f t="shared" si="32"/>
        <v/>
      </c>
      <c r="S237" s="2" t="str">
        <f t="shared" si="33"/>
        <v>11-Apr</v>
      </c>
      <c r="T237" s="2" t="str">
        <f t="shared" si="34"/>
        <v>11-Apr</v>
      </c>
      <c r="U237" s="2" t="str">
        <f t="shared" si="27"/>
        <v>07-Apr</v>
      </c>
      <c r="V237" s="2" t="str">
        <f t="shared" si="28"/>
        <v>07-Apr</v>
      </c>
    </row>
    <row r="238" spans="1:22" x14ac:dyDescent="0.25">
      <c r="A238" s="1" t="s">
        <v>1061</v>
      </c>
      <c r="B238" s="1" t="s">
        <v>15</v>
      </c>
      <c r="C238" s="1" t="s">
        <v>782</v>
      </c>
      <c r="D238" s="1" t="s">
        <v>1062</v>
      </c>
      <c r="E238" s="4" t="s">
        <v>1063</v>
      </c>
      <c r="F238" s="1" t="s">
        <v>1060</v>
      </c>
      <c r="G238" s="1" t="s">
        <v>1064</v>
      </c>
      <c r="H238" s="1" t="s">
        <v>178</v>
      </c>
      <c r="I238" s="1" t="s">
        <v>709</v>
      </c>
      <c r="J238" s="1">
        <v>100</v>
      </c>
      <c r="K238" s="1" t="s">
        <v>710</v>
      </c>
      <c r="L238" s="1"/>
      <c r="M238" s="1"/>
      <c r="N238" s="1">
        <v>8</v>
      </c>
      <c r="O238" s="10">
        <f t="shared" si="29"/>
        <v>0.33333333333575865</v>
      </c>
      <c r="P238" s="10">
        <f t="shared" si="30"/>
        <v>1.4004629629198462E-3</v>
      </c>
      <c r="Q238" s="10" t="str">
        <f t="shared" si="31"/>
        <v/>
      </c>
      <c r="R238" s="10">
        <f t="shared" si="32"/>
        <v>0.33193287037283881</v>
      </c>
      <c r="S238" s="2" t="str">
        <f t="shared" si="33"/>
        <v>11-Apr</v>
      </c>
      <c r="T238" s="2" t="str">
        <f t="shared" si="34"/>
        <v>12-Apr</v>
      </c>
      <c r="U238" s="2" t="str">
        <f t="shared" si="27"/>
        <v>07-Apr</v>
      </c>
      <c r="V238" s="2" t="str">
        <f t="shared" si="28"/>
        <v>07-Apr</v>
      </c>
    </row>
    <row r="239" spans="1:22" x14ac:dyDescent="0.25">
      <c r="A239" s="1" t="s">
        <v>1065</v>
      </c>
      <c r="B239" s="1" t="s">
        <v>15</v>
      </c>
      <c r="C239" s="1" t="s">
        <v>787</v>
      </c>
      <c r="D239" s="1" t="s">
        <v>1062</v>
      </c>
      <c r="E239" s="4" t="s">
        <v>1066</v>
      </c>
      <c r="F239" s="1" t="s">
        <v>1064</v>
      </c>
      <c r="G239" s="1" t="s">
        <v>1067</v>
      </c>
      <c r="H239" s="1" t="s">
        <v>178</v>
      </c>
      <c r="I239" s="1" t="s">
        <v>709</v>
      </c>
      <c r="J239" s="1">
        <v>100</v>
      </c>
      <c r="K239" s="1" t="s">
        <v>717</v>
      </c>
      <c r="L239" s="1" t="s">
        <v>791</v>
      </c>
      <c r="M239" s="1"/>
      <c r="N239" s="1">
        <v>15</v>
      </c>
      <c r="O239" s="10">
        <f t="shared" si="29"/>
        <v>0.625</v>
      </c>
      <c r="P239" s="10">
        <f t="shared" si="30"/>
        <v>0.28932870370044839</v>
      </c>
      <c r="Q239" s="10" t="str">
        <f t="shared" si="31"/>
        <v/>
      </c>
      <c r="R239" s="10">
        <f t="shared" si="32"/>
        <v>0.33567129629955161</v>
      </c>
      <c r="S239" s="2" t="str">
        <f t="shared" si="33"/>
        <v>12-Apr</v>
      </c>
      <c r="T239" s="2" t="str">
        <f t="shared" si="34"/>
        <v>12-Apr</v>
      </c>
      <c r="U239" s="2" t="str">
        <f t="shared" si="27"/>
        <v>07-Apr</v>
      </c>
      <c r="V239" s="2" t="str">
        <f t="shared" si="28"/>
        <v>07-Apr</v>
      </c>
    </row>
    <row r="240" spans="1:22" x14ac:dyDescent="0.25">
      <c r="A240" s="1" t="s">
        <v>1068</v>
      </c>
      <c r="B240" s="1" t="s">
        <v>15</v>
      </c>
      <c r="C240" s="1" t="s">
        <v>793</v>
      </c>
      <c r="D240" s="1" t="s">
        <v>1069</v>
      </c>
      <c r="E240" s="4" t="s">
        <v>1070</v>
      </c>
      <c r="F240" s="1" t="s">
        <v>1067</v>
      </c>
      <c r="G240" s="1" t="s">
        <v>1071</v>
      </c>
      <c r="H240" s="1" t="s">
        <v>178</v>
      </c>
      <c r="I240" s="1" t="s">
        <v>709</v>
      </c>
      <c r="J240" s="1">
        <v>100</v>
      </c>
      <c r="K240" s="1" t="s">
        <v>710</v>
      </c>
      <c r="L240" s="1"/>
      <c r="M240" s="1"/>
      <c r="N240" s="1">
        <v>6</v>
      </c>
      <c r="O240" s="10">
        <f t="shared" si="29"/>
        <v>0.25</v>
      </c>
      <c r="P240" s="10">
        <f t="shared" si="30"/>
        <v>8.1018515629693866E-5</v>
      </c>
      <c r="Q240" s="10" t="str">
        <f t="shared" si="31"/>
        <v/>
      </c>
      <c r="R240" s="10">
        <f t="shared" si="32"/>
        <v>0.24991898148437031</v>
      </c>
      <c r="S240" s="2" t="str">
        <f t="shared" si="33"/>
        <v>12-Apr</v>
      </c>
      <c r="T240" s="2" t="str">
        <f t="shared" si="34"/>
        <v>12-Apr</v>
      </c>
      <c r="U240" s="2" t="str">
        <f t="shared" si="27"/>
        <v>07-Apr</v>
      </c>
      <c r="V240" s="2" t="str">
        <f t="shared" si="28"/>
        <v>07-Apr</v>
      </c>
    </row>
    <row r="241" spans="1:22" x14ac:dyDescent="0.25">
      <c r="A241" s="1" t="s">
        <v>1072</v>
      </c>
      <c r="B241" s="1" t="s">
        <v>15</v>
      </c>
      <c r="C241" s="1" t="s">
        <v>798</v>
      </c>
      <c r="D241" s="1" t="s">
        <v>1073</v>
      </c>
      <c r="E241" s="4" t="s">
        <v>1074</v>
      </c>
      <c r="F241" s="1" t="s">
        <v>1071</v>
      </c>
      <c r="G241" s="1" t="s">
        <v>1075</v>
      </c>
      <c r="H241" s="1" t="s">
        <v>178</v>
      </c>
      <c r="I241" s="1" t="s">
        <v>709</v>
      </c>
      <c r="J241" s="1">
        <v>100</v>
      </c>
      <c r="K241" s="1" t="s">
        <v>710</v>
      </c>
      <c r="L241" s="1"/>
      <c r="M241" s="1"/>
      <c r="N241" s="1">
        <v>6</v>
      </c>
      <c r="O241" s="10">
        <f t="shared" si="29"/>
        <v>0.25</v>
      </c>
      <c r="P241" s="10">
        <f t="shared" si="30"/>
        <v>0.53065972222248092</v>
      </c>
      <c r="Q241" s="10">
        <f t="shared" si="31"/>
        <v>0.28065972222248092</v>
      </c>
      <c r="R241" s="10" t="str">
        <f t="shared" si="32"/>
        <v/>
      </c>
      <c r="S241" s="2" t="str">
        <f t="shared" si="33"/>
        <v>12-Apr</v>
      </c>
      <c r="T241" s="2" t="str">
        <f t="shared" si="34"/>
        <v>13-Apr</v>
      </c>
      <c r="U241" s="2" t="str">
        <f t="shared" si="27"/>
        <v>07-Apr</v>
      </c>
      <c r="V241" s="2" t="str">
        <f t="shared" si="28"/>
        <v>08-Apr</v>
      </c>
    </row>
    <row r="242" spans="1:22" x14ac:dyDescent="0.25">
      <c r="A242" s="1" t="s">
        <v>1076</v>
      </c>
      <c r="B242" s="1" t="s">
        <v>15</v>
      </c>
      <c r="C242" s="1" t="s">
        <v>803</v>
      </c>
      <c r="D242" s="1" t="s">
        <v>1077</v>
      </c>
      <c r="E242" s="4" t="s">
        <v>1078</v>
      </c>
      <c r="F242" s="1" t="s">
        <v>1075</v>
      </c>
      <c r="G242" s="1" t="s">
        <v>1079</v>
      </c>
      <c r="H242" s="1" t="s">
        <v>178</v>
      </c>
      <c r="I242" s="1" t="s">
        <v>709</v>
      </c>
      <c r="J242" s="1">
        <v>100</v>
      </c>
      <c r="K242" s="1" t="s">
        <v>717</v>
      </c>
      <c r="L242" s="1" t="s">
        <v>806</v>
      </c>
      <c r="M242" s="1"/>
      <c r="N242" s="1">
        <v>15</v>
      </c>
      <c r="O242" s="10">
        <f t="shared" si="29"/>
        <v>0.625</v>
      </c>
      <c r="P242" s="10">
        <f t="shared" si="30"/>
        <v>0.26256944445049157</v>
      </c>
      <c r="Q242" s="10" t="str">
        <f t="shared" si="31"/>
        <v/>
      </c>
      <c r="R242" s="10">
        <f t="shared" si="32"/>
        <v>0.36243055554950843</v>
      </c>
      <c r="S242" s="2" t="str">
        <f t="shared" si="33"/>
        <v>13-Apr</v>
      </c>
      <c r="T242" s="2" t="str">
        <f t="shared" si="34"/>
        <v>13-Apr</v>
      </c>
      <c r="U242" s="2" t="str">
        <f t="shared" si="27"/>
        <v>08-Apr</v>
      </c>
      <c r="V242" s="2" t="str">
        <f t="shared" si="28"/>
        <v>08-Apr</v>
      </c>
    </row>
    <row r="243" spans="1:22" x14ac:dyDescent="0.25">
      <c r="A243" s="1" t="s">
        <v>1080</v>
      </c>
      <c r="B243" s="1" t="s">
        <v>15</v>
      </c>
      <c r="C243" s="1" t="s">
        <v>704</v>
      </c>
      <c r="D243" s="1" t="s">
        <v>1081</v>
      </c>
      <c r="E243" s="4" t="s">
        <v>1082</v>
      </c>
      <c r="F243" s="1" t="s">
        <v>1079</v>
      </c>
      <c r="G243" s="1" t="s">
        <v>1083</v>
      </c>
      <c r="H243" s="1" t="s">
        <v>178</v>
      </c>
      <c r="I243" s="1" t="s">
        <v>709</v>
      </c>
      <c r="J243" s="1">
        <v>100</v>
      </c>
      <c r="K243" s="1" t="s">
        <v>710</v>
      </c>
      <c r="L243" s="1" t="s">
        <v>711</v>
      </c>
      <c r="M243" s="1" t="s">
        <v>711</v>
      </c>
      <c r="N243" s="1">
        <v>8</v>
      </c>
      <c r="O243" s="10">
        <f t="shared" si="29"/>
        <v>0.33333333332848269</v>
      </c>
      <c r="P243" s="10">
        <f t="shared" si="30"/>
        <v>0.768171296294895</v>
      </c>
      <c r="Q243" s="10">
        <f t="shared" si="31"/>
        <v>0.43483796296641231</v>
      </c>
      <c r="R243" s="10" t="str">
        <f t="shared" si="32"/>
        <v/>
      </c>
      <c r="S243" s="2" t="str">
        <f t="shared" si="33"/>
        <v>13-Apr</v>
      </c>
      <c r="T243" s="2" t="str">
        <f t="shared" si="34"/>
        <v>14-Apr</v>
      </c>
      <c r="U243" s="2" t="str">
        <f t="shared" si="27"/>
        <v>08-Apr</v>
      </c>
      <c r="V243" s="2" t="str">
        <f t="shared" si="28"/>
        <v>09-Apr</v>
      </c>
    </row>
    <row r="244" spans="1:22" x14ac:dyDescent="0.25">
      <c r="A244" s="1" t="s">
        <v>1084</v>
      </c>
      <c r="B244" s="1" t="s">
        <v>15</v>
      </c>
      <c r="C244" s="1" t="s">
        <v>713</v>
      </c>
      <c r="D244" s="1" t="s">
        <v>1085</v>
      </c>
      <c r="E244" s="4" t="s">
        <v>1086</v>
      </c>
      <c r="F244" s="1" t="s">
        <v>1083</v>
      </c>
      <c r="G244" s="1" t="s">
        <v>1087</v>
      </c>
      <c r="H244" s="1" t="s">
        <v>178</v>
      </c>
      <c r="I244" s="1" t="s">
        <v>709</v>
      </c>
      <c r="J244" s="1">
        <v>100</v>
      </c>
      <c r="K244" s="1" t="s">
        <v>717</v>
      </c>
      <c r="L244" s="1" t="s">
        <v>718</v>
      </c>
      <c r="M244" s="1"/>
      <c r="N244" s="1">
        <v>15</v>
      </c>
      <c r="O244" s="10">
        <f t="shared" si="29"/>
        <v>0.625</v>
      </c>
      <c r="P244" s="10">
        <f t="shared" si="30"/>
        <v>0.62024305555678438</v>
      </c>
      <c r="Q244" s="10" t="str">
        <f t="shared" si="31"/>
        <v/>
      </c>
      <c r="R244" s="10">
        <f t="shared" si="32"/>
        <v>4.756944443215616E-3</v>
      </c>
      <c r="S244" s="2" t="str">
        <f t="shared" si="33"/>
        <v>14-Apr</v>
      </c>
      <c r="T244" s="2" t="str">
        <f t="shared" si="34"/>
        <v>14-Apr</v>
      </c>
      <c r="U244" s="2" t="str">
        <f t="shared" si="27"/>
        <v>09-Apr</v>
      </c>
      <c r="V244" s="2" t="str">
        <f t="shared" si="28"/>
        <v>10-Apr</v>
      </c>
    </row>
    <row r="245" spans="1:22" x14ac:dyDescent="0.25">
      <c r="A245" s="1" t="s">
        <v>1088</v>
      </c>
      <c r="B245" s="1" t="s">
        <v>15</v>
      </c>
      <c r="C245" s="1" t="s">
        <v>720</v>
      </c>
      <c r="D245" s="1" t="s">
        <v>917</v>
      </c>
      <c r="E245" s="4" t="s">
        <v>1089</v>
      </c>
      <c r="F245" s="1" t="s">
        <v>1087</v>
      </c>
      <c r="G245" s="1" t="s">
        <v>1090</v>
      </c>
      <c r="H245" s="1" t="s">
        <v>178</v>
      </c>
      <c r="I245" s="1" t="s">
        <v>709</v>
      </c>
      <c r="J245" s="1">
        <v>100</v>
      </c>
      <c r="K245" s="1" t="s">
        <v>710</v>
      </c>
      <c r="L245" s="1" t="s">
        <v>724</v>
      </c>
      <c r="M245" s="1" t="s">
        <v>724</v>
      </c>
      <c r="N245" s="1">
        <v>8</v>
      </c>
      <c r="O245" s="10">
        <f t="shared" si="29"/>
        <v>0.33333333333575865</v>
      </c>
      <c r="P245" s="10">
        <f t="shared" si="30"/>
        <v>0.33333333333575865</v>
      </c>
      <c r="Q245" s="10" t="str">
        <f t="shared" si="31"/>
        <v/>
      </c>
      <c r="R245" s="10" t="str">
        <f t="shared" si="32"/>
        <v/>
      </c>
      <c r="S245" s="2" t="str">
        <f t="shared" si="33"/>
        <v>14-Apr</v>
      </c>
      <c r="T245" s="2" t="str">
        <f t="shared" si="34"/>
        <v>15-Apr</v>
      </c>
      <c r="U245" s="2" t="str">
        <f t="shared" si="27"/>
        <v>18-Apr</v>
      </c>
      <c r="V245" s="2" t="str">
        <f t="shared" si="28"/>
        <v>18-Apr</v>
      </c>
    </row>
    <row r="246" spans="1:22" x14ac:dyDescent="0.25">
      <c r="A246" s="1" t="s">
        <v>1091</v>
      </c>
      <c r="B246" s="1" t="s">
        <v>15</v>
      </c>
      <c r="C246" s="1" t="s">
        <v>726</v>
      </c>
      <c r="D246" s="1" t="s">
        <v>1092</v>
      </c>
      <c r="E246" s="4" t="s">
        <v>1093</v>
      </c>
      <c r="F246" s="1" t="s">
        <v>137</v>
      </c>
      <c r="G246" s="1" t="s">
        <v>921</v>
      </c>
      <c r="H246" s="1" t="s">
        <v>178</v>
      </c>
      <c r="I246" s="1" t="s">
        <v>709</v>
      </c>
      <c r="J246" s="1">
        <v>100</v>
      </c>
      <c r="K246" s="1" t="s">
        <v>710</v>
      </c>
      <c r="L246" s="1" t="s">
        <v>730</v>
      </c>
      <c r="M246" s="1" t="s">
        <v>730</v>
      </c>
      <c r="N246" s="1">
        <v>8</v>
      </c>
      <c r="O246" s="10">
        <f t="shared" si="29"/>
        <v>0.33333333333575865</v>
      </c>
      <c r="P246" s="10">
        <f t="shared" si="30"/>
        <v>2.3148148466134444E-4</v>
      </c>
      <c r="Q246" s="10" t="str">
        <f t="shared" si="31"/>
        <v/>
      </c>
      <c r="R246" s="10">
        <f t="shared" si="32"/>
        <v>0.33310185185109731</v>
      </c>
      <c r="S246" s="2" t="str">
        <f t="shared" si="33"/>
        <v>01-Apr</v>
      </c>
      <c r="T246" s="2" t="str">
        <f t="shared" si="34"/>
        <v>01-Apr</v>
      </c>
      <c r="U246" s="2" t="str">
        <f t="shared" si="27"/>
        <v>01-Apr</v>
      </c>
      <c r="V246" s="2" t="str">
        <f t="shared" si="28"/>
        <v>01-Apr</v>
      </c>
    </row>
    <row r="247" spans="1:22" x14ac:dyDescent="0.25">
      <c r="A247" s="1" t="s">
        <v>1094</v>
      </c>
      <c r="B247" s="1" t="s">
        <v>15</v>
      </c>
      <c r="C247" s="1" t="s">
        <v>732</v>
      </c>
      <c r="D247" s="1" t="s">
        <v>1095</v>
      </c>
      <c r="E247" s="4" t="s">
        <v>1096</v>
      </c>
      <c r="F247" s="1" t="s">
        <v>921</v>
      </c>
      <c r="G247" s="1" t="s">
        <v>925</v>
      </c>
      <c r="H247" s="1" t="s">
        <v>178</v>
      </c>
      <c r="I247" s="1" t="s">
        <v>709</v>
      </c>
      <c r="J247" s="1">
        <v>100</v>
      </c>
      <c r="K247" s="1" t="s">
        <v>710</v>
      </c>
      <c r="L247" s="1" t="s">
        <v>736</v>
      </c>
      <c r="M247" s="1" t="s">
        <v>736</v>
      </c>
      <c r="N247" s="1">
        <v>8</v>
      </c>
      <c r="O247" s="10">
        <f t="shared" si="29"/>
        <v>0.33333333333575865</v>
      </c>
      <c r="P247" s="10">
        <f t="shared" si="30"/>
        <v>0.29303240741137415</v>
      </c>
      <c r="Q247" s="10" t="str">
        <f t="shared" si="31"/>
        <v/>
      </c>
      <c r="R247" s="10">
        <f t="shared" si="32"/>
        <v>4.0300925924384501E-2</v>
      </c>
      <c r="S247" s="2" t="str">
        <f t="shared" si="33"/>
        <v>01-Apr</v>
      </c>
      <c r="T247" s="2" t="str">
        <f t="shared" si="34"/>
        <v>02-Apr</v>
      </c>
      <c r="U247" s="2" t="str">
        <f t="shared" si="27"/>
        <v>01-Apr</v>
      </c>
      <c r="V247" s="2" t="str">
        <f t="shared" si="28"/>
        <v>01-Apr</v>
      </c>
    </row>
    <row r="248" spans="1:22" x14ac:dyDescent="0.25">
      <c r="A248" s="1" t="s">
        <v>1097</v>
      </c>
      <c r="B248" s="1" t="s">
        <v>15</v>
      </c>
      <c r="C248" s="1" t="s">
        <v>738</v>
      </c>
      <c r="D248" s="1" t="s">
        <v>1098</v>
      </c>
      <c r="E248" s="4" t="s">
        <v>1099</v>
      </c>
      <c r="F248" s="1" t="s">
        <v>925</v>
      </c>
      <c r="G248" s="1" t="s">
        <v>929</v>
      </c>
      <c r="H248" s="1" t="s">
        <v>178</v>
      </c>
      <c r="I248" s="1" t="s">
        <v>709</v>
      </c>
      <c r="J248" s="1">
        <v>100</v>
      </c>
      <c r="K248" s="1" t="s">
        <v>710</v>
      </c>
      <c r="L248" s="1" t="s">
        <v>741</v>
      </c>
      <c r="M248" s="1"/>
      <c r="N248" s="1">
        <v>6</v>
      </c>
      <c r="O248" s="10">
        <f t="shared" si="29"/>
        <v>0.25</v>
      </c>
      <c r="P248" s="10">
        <f t="shared" si="30"/>
        <v>6.9444446125999093E-5</v>
      </c>
      <c r="Q248" s="10" t="str">
        <f t="shared" si="31"/>
        <v/>
      </c>
      <c r="R248" s="10">
        <f t="shared" si="32"/>
        <v>0.249930555553874</v>
      </c>
      <c r="S248" s="2" t="str">
        <f t="shared" si="33"/>
        <v>02-Apr</v>
      </c>
      <c r="T248" s="2" t="str">
        <f t="shared" si="34"/>
        <v>02-Apr</v>
      </c>
      <c r="U248" s="2" t="str">
        <f t="shared" si="27"/>
        <v>02-Apr</v>
      </c>
      <c r="V248" s="2" t="str">
        <f t="shared" si="28"/>
        <v>02-Apr</v>
      </c>
    </row>
    <row r="249" spans="1:22" x14ac:dyDescent="0.25">
      <c r="A249" s="1" t="s">
        <v>1100</v>
      </c>
      <c r="B249" s="1" t="s">
        <v>15</v>
      </c>
      <c r="C249" s="1" t="s">
        <v>743</v>
      </c>
      <c r="D249" s="1" t="s">
        <v>1101</v>
      </c>
      <c r="E249" s="4" t="s">
        <v>1101</v>
      </c>
      <c r="F249" s="1" t="s">
        <v>929</v>
      </c>
      <c r="G249" s="1" t="s">
        <v>293</v>
      </c>
      <c r="H249" s="1" t="s">
        <v>178</v>
      </c>
      <c r="I249" s="1" t="s">
        <v>709</v>
      </c>
      <c r="J249" s="1">
        <v>100</v>
      </c>
      <c r="K249" s="1" t="s">
        <v>717</v>
      </c>
      <c r="L249" s="1"/>
      <c r="M249" s="1"/>
      <c r="N249" s="1">
        <v>2</v>
      </c>
      <c r="O249" s="10">
        <f t="shared" si="29"/>
        <v>8.3333333328482695E-2</v>
      </c>
      <c r="P249" s="10">
        <f t="shared" si="30"/>
        <v>0</v>
      </c>
      <c r="Q249" s="10" t="str">
        <f t="shared" si="31"/>
        <v/>
      </c>
      <c r="R249" s="10" t="str">
        <f t="shared" si="32"/>
        <v/>
      </c>
      <c r="S249" s="2" t="str">
        <f t="shared" si="33"/>
        <v>02-Apr</v>
      </c>
      <c r="T249" s="2" t="str">
        <f t="shared" si="34"/>
        <v>02-Apr</v>
      </c>
      <c r="U249" s="2" t="str">
        <f t="shared" si="27"/>
        <v>03-Apr</v>
      </c>
      <c r="V249" s="2" t="str">
        <f t="shared" si="28"/>
        <v>03-Apr</v>
      </c>
    </row>
    <row r="250" spans="1:22" x14ac:dyDescent="0.25">
      <c r="A250" s="1" t="s">
        <v>1102</v>
      </c>
      <c r="B250" s="1" t="s">
        <v>15</v>
      </c>
      <c r="C250" s="1" t="s">
        <v>748</v>
      </c>
      <c r="D250" s="1" t="s">
        <v>1103</v>
      </c>
      <c r="E250" s="4" t="s">
        <v>1103</v>
      </c>
      <c r="F250" s="1" t="s">
        <v>293</v>
      </c>
      <c r="G250" s="1" t="s">
        <v>759</v>
      </c>
      <c r="H250" s="1" t="s">
        <v>178</v>
      </c>
      <c r="I250" s="1" t="s">
        <v>709</v>
      </c>
      <c r="J250" s="1">
        <v>100</v>
      </c>
      <c r="K250" s="1" t="s">
        <v>710</v>
      </c>
      <c r="L250" s="1"/>
      <c r="M250" s="1"/>
      <c r="N250" s="1">
        <v>3</v>
      </c>
      <c r="O250" s="10">
        <f t="shared" si="29"/>
        <v>0.125</v>
      </c>
      <c r="P250" s="10">
        <f t="shared" si="30"/>
        <v>0</v>
      </c>
      <c r="Q250" s="10" t="str">
        <f t="shared" si="31"/>
        <v/>
      </c>
      <c r="R250" s="10" t="str">
        <f t="shared" si="32"/>
        <v/>
      </c>
      <c r="S250" s="2" t="str">
        <f t="shared" si="33"/>
        <v>02-Apr</v>
      </c>
      <c r="T250" s="2" t="str">
        <f t="shared" si="34"/>
        <v>02-Apr</v>
      </c>
      <c r="U250" s="2" t="str">
        <f t="shared" si="27"/>
        <v>03-Apr</v>
      </c>
      <c r="V250" s="2" t="str">
        <f t="shared" si="28"/>
        <v>03-Apr</v>
      </c>
    </row>
    <row r="251" spans="1:22" x14ac:dyDescent="0.25">
      <c r="A251" s="1" t="s">
        <v>1104</v>
      </c>
      <c r="B251" s="1" t="s">
        <v>15</v>
      </c>
      <c r="C251" s="1" t="s">
        <v>752</v>
      </c>
      <c r="D251" s="1" t="s">
        <v>1105</v>
      </c>
      <c r="E251" s="4" t="s">
        <v>1105</v>
      </c>
      <c r="F251" s="1" t="s">
        <v>1048</v>
      </c>
      <c r="G251" s="1" t="s">
        <v>1106</v>
      </c>
      <c r="H251" s="1" t="s">
        <v>183</v>
      </c>
      <c r="I251" s="1" t="s">
        <v>709</v>
      </c>
      <c r="J251" s="1">
        <v>100</v>
      </c>
      <c r="K251" s="1" t="s">
        <v>710</v>
      </c>
      <c r="L251" s="1" t="s">
        <v>754</v>
      </c>
      <c r="M251" s="1"/>
      <c r="N251" s="1">
        <v>13</v>
      </c>
      <c r="O251" s="10">
        <f t="shared" si="29"/>
        <v>0.54166666667151731</v>
      </c>
      <c r="P251" s="10">
        <f t="shared" si="30"/>
        <v>0</v>
      </c>
      <c r="Q251" s="10" t="str">
        <f t="shared" si="31"/>
        <v/>
      </c>
      <c r="R251" s="10" t="str">
        <f t="shared" si="32"/>
        <v/>
      </c>
      <c r="S251" s="2" t="str">
        <f t="shared" si="33"/>
        <v>10-Apr</v>
      </c>
      <c r="T251" s="2" t="str">
        <f t="shared" si="34"/>
        <v>11-Apr</v>
      </c>
      <c r="U251" s="2" t="str">
        <f t="shared" si="27"/>
        <v>04-Apr</v>
      </c>
      <c r="V251" s="2" t="str">
        <f t="shared" si="28"/>
        <v>04-Apr</v>
      </c>
    </row>
    <row r="252" spans="1:22" x14ac:dyDescent="0.25">
      <c r="A252" s="1" t="s">
        <v>1107</v>
      </c>
      <c r="B252" s="1" t="s">
        <v>15</v>
      </c>
      <c r="C252" s="1" t="s">
        <v>756</v>
      </c>
      <c r="D252" s="1" t="s">
        <v>1105</v>
      </c>
      <c r="E252" s="4" t="s">
        <v>1105</v>
      </c>
      <c r="F252" s="1" t="s">
        <v>1106</v>
      </c>
      <c r="G252" s="1" t="s">
        <v>907</v>
      </c>
      <c r="H252" s="1" t="s">
        <v>183</v>
      </c>
      <c r="I252" s="1" t="s">
        <v>709</v>
      </c>
      <c r="J252" s="1">
        <v>100</v>
      </c>
      <c r="K252" s="1" t="s">
        <v>710</v>
      </c>
      <c r="L252" s="1"/>
      <c r="M252" s="1"/>
      <c r="N252" s="1">
        <v>6</v>
      </c>
      <c r="O252" s="10">
        <f t="shared" si="29"/>
        <v>0.25</v>
      </c>
      <c r="P252" s="10">
        <f t="shared" si="30"/>
        <v>0</v>
      </c>
      <c r="Q252" s="10" t="str">
        <f t="shared" si="31"/>
        <v/>
      </c>
      <c r="R252" s="10" t="str">
        <f t="shared" si="32"/>
        <v/>
      </c>
      <c r="S252" s="2" t="str">
        <f t="shared" si="33"/>
        <v>11-Apr</v>
      </c>
      <c r="T252" s="2" t="str">
        <f t="shared" si="34"/>
        <v>11-Apr</v>
      </c>
      <c r="U252" s="2" t="str">
        <f t="shared" si="27"/>
        <v>04-Apr</v>
      </c>
      <c r="V252" s="2" t="str">
        <f t="shared" si="28"/>
        <v>04-Apr</v>
      </c>
    </row>
    <row r="253" spans="1:22" x14ac:dyDescent="0.25">
      <c r="A253" s="1" t="s">
        <v>1108</v>
      </c>
      <c r="B253" s="1" t="s">
        <v>15</v>
      </c>
      <c r="C253" s="1" t="s">
        <v>761</v>
      </c>
      <c r="D253" s="1" t="s">
        <v>1105</v>
      </c>
      <c r="E253" s="4" t="s">
        <v>1105</v>
      </c>
      <c r="F253" s="1" t="s">
        <v>907</v>
      </c>
      <c r="G253" s="1" t="s">
        <v>1109</v>
      </c>
      <c r="H253" s="1" t="s">
        <v>183</v>
      </c>
      <c r="I253" s="1" t="s">
        <v>709</v>
      </c>
      <c r="J253" s="1">
        <v>100</v>
      </c>
      <c r="K253" s="1" t="s">
        <v>717</v>
      </c>
      <c r="L253" s="1" t="s">
        <v>717</v>
      </c>
      <c r="M253" s="1" t="s">
        <v>717</v>
      </c>
      <c r="N253" s="1">
        <v>6</v>
      </c>
      <c r="O253" s="10">
        <f t="shared" si="29"/>
        <v>0.25</v>
      </c>
      <c r="P253" s="10">
        <f t="shared" si="30"/>
        <v>0</v>
      </c>
      <c r="Q253" s="10" t="str">
        <f t="shared" si="31"/>
        <v/>
      </c>
      <c r="R253" s="10" t="str">
        <f t="shared" si="32"/>
        <v/>
      </c>
      <c r="S253" s="2" t="str">
        <f t="shared" si="33"/>
        <v>11-Apr</v>
      </c>
      <c r="T253" s="2" t="str">
        <f t="shared" si="34"/>
        <v>11-Apr</v>
      </c>
      <c r="U253" s="2" t="str">
        <f t="shared" si="27"/>
        <v>04-Apr</v>
      </c>
      <c r="V253" s="2" t="str">
        <f t="shared" si="28"/>
        <v>04-Apr</v>
      </c>
    </row>
    <row r="254" spans="1:22" x14ac:dyDescent="0.25">
      <c r="A254" s="1" t="s">
        <v>1110</v>
      </c>
      <c r="B254" s="1" t="s">
        <v>15</v>
      </c>
      <c r="C254" s="1" t="s">
        <v>766</v>
      </c>
      <c r="D254" s="1" t="s">
        <v>1111</v>
      </c>
      <c r="E254" s="4" t="s">
        <v>1111</v>
      </c>
      <c r="F254" s="1" t="s">
        <v>1109</v>
      </c>
      <c r="G254" s="1" t="s">
        <v>1112</v>
      </c>
      <c r="H254" s="1" t="s">
        <v>183</v>
      </c>
      <c r="I254" s="1" t="s">
        <v>709</v>
      </c>
      <c r="J254" s="1">
        <v>100</v>
      </c>
      <c r="K254" s="1" t="s">
        <v>710</v>
      </c>
      <c r="L254" s="1"/>
      <c r="M254" s="1"/>
      <c r="N254" s="1">
        <v>3</v>
      </c>
      <c r="O254" s="10">
        <f t="shared" si="29"/>
        <v>0.125</v>
      </c>
      <c r="P254" s="10">
        <f t="shared" si="30"/>
        <v>0</v>
      </c>
      <c r="Q254" s="10" t="str">
        <f t="shared" si="31"/>
        <v/>
      </c>
      <c r="R254" s="10" t="str">
        <f t="shared" si="32"/>
        <v/>
      </c>
      <c r="S254" s="2" t="str">
        <f t="shared" si="33"/>
        <v>11-Apr</v>
      </c>
      <c r="T254" s="2" t="str">
        <f t="shared" si="34"/>
        <v>11-Apr</v>
      </c>
      <c r="U254" s="2" t="str">
        <f t="shared" si="27"/>
        <v>05-Apr</v>
      </c>
      <c r="V254" s="2" t="str">
        <f t="shared" si="28"/>
        <v>05-Apr</v>
      </c>
    </row>
    <row r="255" spans="1:22" x14ac:dyDescent="0.25">
      <c r="A255" s="1" t="s">
        <v>1113</v>
      </c>
      <c r="B255" s="1" t="s">
        <v>15</v>
      </c>
      <c r="C255" s="1" t="s">
        <v>771</v>
      </c>
      <c r="D255" s="1" t="s">
        <v>1111</v>
      </c>
      <c r="E255" s="4" t="s">
        <v>1111</v>
      </c>
      <c r="F255" s="1" t="s">
        <v>1112</v>
      </c>
      <c r="G255" s="1" t="s">
        <v>1114</v>
      </c>
      <c r="H255" s="1" t="s">
        <v>183</v>
      </c>
      <c r="I255" s="1" t="s">
        <v>709</v>
      </c>
      <c r="J255" s="1">
        <v>100</v>
      </c>
      <c r="K255" s="1" t="s">
        <v>710</v>
      </c>
      <c r="L255" s="1" t="s">
        <v>775</v>
      </c>
      <c r="M255" s="1"/>
      <c r="N255" s="1">
        <v>8</v>
      </c>
      <c r="O255" s="10">
        <f t="shared" si="29"/>
        <v>0.33333333332848269</v>
      </c>
      <c r="P255" s="10">
        <f t="shared" si="30"/>
        <v>0</v>
      </c>
      <c r="Q255" s="10" t="str">
        <f t="shared" si="31"/>
        <v/>
      </c>
      <c r="R255" s="10" t="str">
        <f t="shared" si="32"/>
        <v/>
      </c>
      <c r="S255" s="2" t="str">
        <f t="shared" si="33"/>
        <v>11-Apr</v>
      </c>
      <c r="T255" s="2" t="str">
        <f t="shared" si="34"/>
        <v>11-Apr</v>
      </c>
      <c r="U255" s="2" t="str">
        <f t="shared" si="27"/>
        <v>05-Apr</v>
      </c>
      <c r="V255" s="2" t="str">
        <f t="shared" si="28"/>
        <v>05-Apr</v>
      </c>
    </row>
    <row r="256" spans="1:22" x14ac:dyDescent="0.25">
      <c r="A256" s="1" t="s">
        <v>1115</v>
      </c>
      <c r="B256" s="1" t="s">
        <v>15</v>
      </c>
      <c r="C256" s="1" t="s">
        <v>777</v>
      </c>
      <c r="D256" s="1" t="s">
        <v>1116</v>
      </c>
      <c r="E256" s="4" t="s">
        <v>1117</v>
      </c>
      <c r="F256" s="1" t="s">
        <v>1114</v>
      </c>
      <c r="G256" s="1" t="s">
        <v>915</v>
      </c>
      <c r="H256" s="1" t="s">
        <v>183</v>
      </c>
      <c r="I256" s="1" t="s">
        <v>709</v>
      </c>
      <c r="J256" s="1">
        <v>100</v>
      </c>
      <c r="K256" s="1" t="s">
        <v>710</v>
      </c>
      <c r="L256" s="1"/>
      <c r="M256" s="1"/>
      <c r="N256" s="1">
        <v>6</v>
      </c>
      <c r="O256" s="10">
        <f t="shared" si="29"/>
        <v>0.25</v>
      </c>
      <c r="P256" s="10">
        <f t="shared" si="30"/>
        <v>0.65071759259444661</v>
      </c>
      <c r="Q256" s="10">
        <f t="shared" si="31"/>
        <v>0.40071759259444661</v>
      </c>
      <c r="R256" s="10" t="str">
        <f t="shared" si="32"/>
        <v/>
      </c>
      <c r="S256" s="2" t="str">
        <f t="shared" si="33"/>
        <v>11-Apr</v>
      </c>
      <c r="T256" s="2" t="str">
        <f t="shared" si="34"/>
        <v>12-Apr</v>
      </c>
      <c r="U256" s="2" t="str">
        <f t="shared" si="27"/>
        <v>06-Apr</v>
      </c>
      <c r="V256" s="2" t="str">
        <f t="shared" si="28"/>
        <v>07-Apr</v>
      </c>
    </row>
    <row r="257" spans="1:22" x14ac:dyDescent="0.25">
      <c r="A257" s="1" t="s">
        <v>1118</v>
      </c>
      <c r="B257" s="1" t="s">
        <v>15</v>
      </c>
      <c r="C257" s="1" t="s">
        <v>782</v>
      </c>
      <c r="D257" s="1" t="s">
        <v>1119</v>
      </c>
      <c r="E257" s="4" t="s">
        <v>1117</v>
      </c>
      <c r="F257" s="1" t="s">
        <v>915</v>
      </c>
      <c r="G257" s="1" t="s">
        <v>1120</v>
      </c>
      <c r="H257" s="1" t="s">
        <v>183</v>
      </c>
      <c r="I257" s="1" t="s">
        <v>709</v>
      </c>
      <c r="J257" s="1">
        <v>100</v>
      </c>
      <c r="K257" s="1" t="s">
        <v>710</v>
      </c>
      <c r="L257" s="1"/>
      <c r="M257" s="1"/>
      <c r="N257" s="1">
        <v>8</v>
      </c>
      <c r="O257" s="10">
        <f t="shared" si="29"/>
        <v>0.33333333333575865</v>
      </c>
      <c r="P257" s="10">
        <f t="shared" si="30"/>
        <v>0.65030092592496658</v>
      </c>
      <c r="Q257" s="10">
        <f t="shared" si="31"/>
        <v>0.31696759258920792</v>
      </c>
      <c r="R257" s="10" t="str">
        <f t="shared" si="32"/>
        <v/>
      </c>
      <c r="S257" s="2" t="str">
        <f t="shared" si="33"/>
        <v>12-Apr</v>
      </c>
      <c r="T257" s="2" t="str">
        <f t="shared" si="34"/>
        <v>12-Apr</v>
      </c>
      <c r="U257" s="2" t="str">
        <f t="shared" si="27"/>
        <v>06-Apr</v>
      </c>
      <c r="V257" s="2" t="str">
        <f t="shared" si="28"/>
        <v>07-Apr</v>
      </c>
    </row>
    <row r="258" spans="1:22" x14ac:dyDescent="0.25">
      <c r="A258" s="1" t="s">
        <v>1121</v>
      </c>
      <c r="B258" s="1" t="s">
        <v>15</v>
      </c>
      <c r="C258" s="1" t="s">
        <v>787</v>
      </c>
      <c r="D258" s="1" t="s">
        <v>1122</v>
      </c>
      <c r="E258" s="4" t="s">
        <v>1122</v>
      </c>
      <c r="F258" s="1" t="s">
        <v>1120</v>
      </c>
      <c r="G258" s="1" t="s">
        <v>1123</v>
      </c>
      <c r="H258" s="1" t="s">
        <v>183</v>
      </c>
      <c r="I258" s="1" t="s">
        <v>709</v>
      </c>
      <c r="J258" s="1">
        <v>100</v>
      </c>
      <c r="K258" s="1" t="s">
        <v>717</v>
      </c>
      <c r="L258" s="1" t="s">
        <v>791</v>
      </c>
      <c r="M258" s="1"/>
      <c r="N258" s="1">
        <v>15</v>
      </c>
      <c r="O258" s="10">
        <f t="shared" si="29"/>
        <v>0.625</v>
      </c>
      <c r="P258" s="10">
        <f t="shared" si="30"/>
        <v>0</v>
      </c>
      <c r="Q258" s="10" t="str">
        <f t="shared" si="31"/>
        <v/>
      </c>
      <c r="R258" s="10" t="str">
        <f t="shared" si="32"/>
        <v/>
      </c>
      <c r="S258" s="2" t="str">
        <f t="shared" si="33"/>
        <v>12-Apr</v>
      </c>
      <c r="T258" s="2" t="str">
        <f t="shared" si="34"/>
        <v>13-Apr</v>
      </c>
      <c r="U258" s="2" t="str">
        <f t="shared" si="27"/>
        <v>07-Apr</v>
      </c>
      <c r="V258" s="2" t="str">
        <f t="shared" si="28"/>
        <v>07-Apr</v>
      </c>
    </row>
    <row r="259" spans="1:22" x14ac:dyDescent="0.25">
      <c r="A259" s="1" t="s">
        <v>1124</v>
      </c>
      <c r="B259" s="1" t="s">
        <v>15</v>
      </c>
      <c r="C259" s="1" t="s">
        <v>793</v>
      </c>
      <c r="D259" s="1" t="s">
        <v>1125</v>
      </c>
      <c r="E259" s="4" t="s">
        <v>1126</v>
      </c>
      <c r="F259" s="1" t="s">
        <v>1123</v>
      </c>
      <c r="G259" s="1" t="s">
        <v>1127</v>
      </c>
      <c r="H259" s="1" t="s">
        <v>183</v>
      </c>
      <c r="I259" s="1" t="s">
        <v>709</v>
      </c>
      <c r="J259" s="1">
        <v>100</v>
      </c>
      <c r="K259" s="1" t="s">
        <v>710</v>
      </c>
      <c r="L259" s="1"/>
      <c r="M259" s="1"/>
      <c r="N259" s="1">
        <v>6</v>
      </c>
      <c r="O259" s="10">
        <f t="shared" si="29"/>
        <v>0.25</v>
      </c>
      <c r="P259" s="10">
        <f t="shared" si="30"/>
        <v>8.101852290565148E-5</v>
      </c>
      <c r="Q259" s="10" t="str">
        <f t="shared" si="31"/>
        <v/>
      </c>
      <c r="R259" s="10">
        <f t="shared" si="32"/>
        <v>0.24991898147709435</v>
      </c>
      <c r="S259" s="2" t="str">
        <f t="shared" si="33"/>
        <v>13-Apr</v>
      </c>
      <c r="T259" s="2" t="str">
        <f t="shared" si="34"/>
        <v>13-Apr</v>
      </c>
      <c r="U259" s="2" t="str">
        <f t="shared" ref="U259:U322" si="35">CONCATENATE(LEFT(D259,2),"-",_xlfn.XLOOKUP(MID(D259,4,2),$AB$2:$AB$7,$AC$2:$AC$7," Date check",0,1))</f>
        <v>07-Apr</v>
      </c>
      <c r="V259" s="2" t="str">
        <f t="shared" ref="V259:V322" si="36">CONCATENATE(LEFT(E259,2),"-",_xlfn.XLOOKUP(MID(E259,4,2),$AB$2:$AB$7,$AC$2:$AC$7," Date check",0,1))</f>
        <v>07-Apr</v>
      </c>
    </row>
    <row r="260" spans="1:22" x14ac:dyDescent="0.25">
      <c r="A260" s="1" t="s">
        <v>1128</v>
      </c>
      <c r="B260" s="1" t="s">
        <v>15</v>
      </c>
      <c r="C260" s="1" t="s">
        <v>798</v>
      </c>
      <c r="D260" s="1" t="s">
        <v>1129</v>
      </c>
      <c r="E260" s="4" t="s">
        <v>1130</v>
      </c>
      <c r="F260" s="1" t="s">
        <v>1127</v>
      </c>
      <c r="G260" s="1" t="s">
        <v>1131</v>
      </c>
      <c r="H260" s="1" t="s">
        <v>183</v>
      </c>
      <c r="I260" s="1" t="s">
        <v>709</v>
      </c>
      <c r="J260" s="1">
        <v>100</v>
      </c>
      <c r="K260" s="1" t="s">
        <v>710</v>
      </c>
      <c r="L260" s="1"/>
      <c r="M260" s="1"/>
      <c r="N260" s="1">
        <v>6</v>
      </c>
      <c r="O260" s="10">
        <f t="shared" ref="O260:O323" si="37">G260-F260</f>
        <v>0.25</v>
      </c>
      <c r="P260" s="10">
        <f t="shared" ref="P260:P323" si="38">IF(NOT(ISBLANK(E260)),E260-D260,"")</f>
        <v>0.52721064814977581</v>
      </c>
      <c r="Q260" s="10">
        <f t="shared" ref="Q260:Q323" si="39">IF(AND(P260&gt;O260,P260&lt;&gt;0),P260-O260,"")</f>
        <v>0.27721064814977581</v>
      </c>
      <c r="R260" s="10" t="str">
        <f t="shared" ref="R260:R323" si="40">IF(AND(O260&gt;P260,P260&lt;&gt;0),O260-P260,"")</f>
        <v/>
      </c>
      <c r="S260" s="2" t="str">
        <f t="shared" si="33"/>
        <v>13-Apr</v>
      </c>
      <c r="T260" s="2" t="str">
        <f t="shared" si="34"/>
        <v>13-Apr</v>
      </c>
      <c r="U260" s="2" t="str">
        <f t="shared" si="35"/>
        <v>07-Apr</v>
      </c>
      <c r="V260" s="2" t="str">
        <f t="shared" si="36"/>
        <v>08-Apr</v>
      </c>
    </row>
    <row r="261" spans="1:22" x14ac:dyDescent="0.25">
      <c r="A261" s="1" t="s">
        <v>1132</v>
      </c>
      <c r="B261" s="1" t="s">
        <v>15</v>
      </c>
      <c r="C261" s="1" t="s">
        <v>803</v>
      </c>
      <c r="D261" s="1" t="s">
        <v>1133</v>
      </c>
      <c r="E261" s="4" t="s">
        <v>1134</v>
      </c>
      <c r="F261" s="1" t="s">
        <v>1131</v>
      </c>
      <c r="G261" s="1" t="s">
        <v>1135</v>
      </c>
      <c r="H261" s="1" t="s">
        <v>183</v>
      </c>
      <c r="I261" s="1" t="s">
        <v>709</v>
      </c>
      <c r="J261" s="1">
        <v>100</v>
      </c>
      <c r="K261" s="1" t="s">
        <v>717</v>
      </c>
      <c r="L261" s="1" t="s">
        <v>806</v>
      </c>
      <c r="M261" s="1"/>
      <c r="N261" s="1">
        <v>15</v>
      </c>
      <c r="O261" s="10">
        <f t="shared" si="37"/>
        <v>0.625</v>
      </c>
      <c r="P261" s="10">
        <f t="shared" si="38"/>
        <v>0.35031249999883585</v>
      </c>
      <c r="Q261" s="10" t="str">
        <f t="shared" si="39"/>
        <v/>
      </c>
      <c r="R261" s="10">
        <f t="shared" si="40"/>
        <v>0.27468750000116415</v>
      </c>
      <c r="S261" s="2" t="str">
        <f t="shared" si="33"/>
        <v>13-Apr</v>
      </c>
      <c r="T261" s="2" t="str">
        <f t="shared" si="34"/>
        <v>14-Apr</v>
      </c>
      <c r="U261" s="2" t="str">
        <f t="shared" si="35"/>
        <v>08-Apr</v>
      </c>
      <c r="V261" s="2" t="str">
        <f t="shared" si="36"/>
        <v>08-Apr</v>
      </c>
    </row>
    <row r="262" spans="1:22" x14ac:dyDescent="0.25">
      <c r="A262" s="1" t="s">
        <v>1136</v>
      </c>
      <c r="B262" s="1" t="s">
        <v>15</v>
      </c>
      <c r="C262" s="1" t="s">
        <v>704</v>
      </c>
      <c r="D262" s="1" t="s">
        <v>1137</v>
      </c>
      <c r="E262" s="4" t="s">
        <v>1137</v>
      </c>
      <c r="F262" s="1" t="s">
        <v>1135</v>
      </c>
      <c r="G262" s="1" t="s">
        <v>1138</v>
      </c>
      <c r="H262" s="1" t="s">
        <v>183</v>
      </c>
      <c r="I262" s="1" t="s">
        <v>709</v>
      </c>
      <c r="J262" s="1">
        <v>100</v>
      </c>
      <c r="K262" s="1" t="s">
        <v>710</v>
      </c>
      <c r="L262" s="1" t="s">
        <v>711</v>
      </c>
      <c r="M262" s="1" t="s">
        <v>711</v>
      </c>
      <c r="N262" s="1">
        <v>8</v>
      </c>
      <c r="O262" s="10">
        <f t="shared" si="37"/>
        <v>0.33333333333575865</v>
      </c>
      <c r="P262" s="10">
        <f t="shared" si="38"/>
        <v>0</v>
      </c>
      <c r="Q262" s="10" t="str">
        <f t="shared" si="39"/>
        <v/>
      </c>
      <c r="R262" s="10" t="str">
        <f t="shared" si="40"/>
        <v/>
      </c>
      <c r="S262" s="2" t="str">
        <f t="shared" si="33"/>
        <v>14-Apr</v>
      </c>
      <c r="T262" s="2" t="str">
        <f t="shared" si="34"/>
        <v>14-Apr</v>
      </c>
      <c r="U262" s="2" t="str">
        <f t="shared" si="35"/>
        <v>09-Apr</v>
      </c>
      <c r="V262" s="2" t="str">
        <f t="shared" si="36"/>
        <v>09-Apr</v>
      </c>
    </row>
    <row r="263" spans="1:22" x14ac:dyDescent="0.25">
      <c r="A263" s="1" t="s">
        <v>1139</v>
      </c>
      <c r="B263" s="1" t="s">
        <v>15</v>
      </c>
      <c r="C263" s="1" t="s">
        <v>713</v>
      </c>
      <c r="D263" s="1" t="s">
        <v>1140</v>
      </c>
      <c r="E263" s="4" t="s">
        <v>1141</v>
      </c>
      <c r="F263" s="1" t="s">
        <v>1138</v>
      </c>
      <c r="G263" s="1" t="s">
        <v>1142</v>
      </c>
      <c r="H263" s="1" t="s">
        <v>183</v>
      </c>
      <c r="I263" s="1" t="s">
        <v>709</v>
      </c>
      <c r="J263" s="1">
        <v>100</v>
      </c>
      <c r="K263" s="1" t="s">
        <v>717</v>
      </c>
      <c r="L263" s="1" t="s">
        <v>718</v>
      </c>
      <c r="M263" s="1"/>
      <c r="N263" s="1">
        <v>15</v>
      </c>
      <c r="O263" s="10">
        <f t="shared" si="37"/>
        <v>0.625</v>
      </c>
      <c r="P263" s="10">
        <f t="shared" si="38"/>
        <v>9.4039351854007691E-2</v>
      </c>
      <c r="Q263" s="10" t="str">
        <f t="shared" si="39"/>
        <v/>
      </c>
      <c r="R263" s="10">
        <f t="shared" si="40"/>
        <v>0.53096064814599231</v>
      </c>
      <c r="S263" s="2" t="str">
        <f t="shared" ref="S263:S326" si="41">CONCATENATE(LEFT(F263,2),"-",_xlfn.XLOOKUP(MID(F263,4,2),$AB$2:$AB$7,$AC$2:$AC$7," Date check",0,1))</f>
        <v>14-Apr</v>
      </c>
      <c r="T263" s="2" t="str">
        <f t="shared" ref="T263:T326" si="42">CONCATENATE(LEFT(G263,2),"-",_xlfn.XLOOKUP(MID(G263,4,2),$AB$2:$AB$7,$AC$2:$AC$7," Date check",0,1))</f>
        <v>15-Apr</v>
      </c>
      <c r="U263" s="2" t="str">
        <f t="shared" si="35"/>
        <v>10-Apr</v>
      </c>
      <c r="V263" s="2" t="str">
        <f t="shared" si="36"/>
        <v>10-Apr</v>
      </c>
    </row>
    <row r="264" spans="1:22" x14ac:dyDescent="0.25">
      <c r="A264" s="1" t="s">
        <v>1143</v>
      </c>
      <c r="B264" s="1" t="s">
        <v>15</v>
      </c>
      <c r="C264" s="1" t="s">
        <v>720</v>
      </c>
      <c r="D264" s="1" t="s">
        <v>1144</v>
      </c>
      <c r="E264" s="4" t="s">
        <v>1145</v>
      </c>
      <c r="F264" s="1" t="s">
        <v>1142</v>
      </c>
      <c r="G264" s="1" t="s">
        <v>1146</v>
      </c>
      <c r="H264" s="1" t="s">
        <v>183</v>
      </c>
      <c r="I264" s="1" t="s">
        <v>709</v>
      </c>
      <c r="J264" s="1">
        <v>100</v>
      </c>
      <c r="K264" s="1" t="s">
        <v>710</v>
      </c>
      <c r="L264" s="1" t="s">
        <v>724</v>
      </c>
      <c r="M264" s="1" t="s">
        <v>724</v>
      </c>
      <c r="N264" s="1">
        <v>8</v>
      </c>
      <c r="O264" s="10">
        <f t="shared" si="37"/>
        <v>0.33333333332848269</v>
      </c>
      <c r="P264" s="10">
        <f t="shared" si="38"/>
        <v>0.33812500000203727</v>
      </c>
      <c r="Q264" s="10">
        <f t="shared" si="39"/>
        <v>4.7916666735545732E-3</v>
      </c>
      <c r="R264" s="10" t="str">
        <f t="shared" si="40"/>
        <v/>
      </c>
      <c r="S264" s="2" t="str">
        <f t="shared" si="41"/>
        <v>15-Apr</v>
      </c>
      <c r="T264" s="2" t="str">
        <f t="shared" si="42"/>
        <v>15-Apr</v>
      </c>
      <c r="U264" s="2" t="str">
        <f t="shared" si="35"/>
        <v>18-Apr</v>
      </c>
      <c r="V264" s="2" t="str">
        <f t="shared" si="36"/>
        <v>18-Apr</v>
      </c>
    </row>
    <row r="265" spans="1:22" x14ac:dyDescent="0.25">
      <c r="A265" s="1" t="s">
        <v>1147</v>
      </c>
      <c r="B265" s="1" t="s">
        <v>15</v>
      </c>
      <c r="C265" s="1" t="s">
        <v>726</v>
      </c>
      <c r="D265" s="1" t="s">
        <v>1148</v>
      </c>
      <c r="E265" s="4" t="s">
        <v>1148</v>
      </c>
      <c r="F265" s="1" t="s">
        <v>137</v>
      </c>
      <c r="G265" s="1" t="s">
        <v>921</v>
      </c>
      <c r="H265" s="1" t="s">
        <v>183</v>
      </c>
      <c r="I265" s="1" t="s">
        <v>709</v>
      </c>
      <c r="J265" s="1">
        <v>100</v>
      </c>
      <c r="K265" s="1" t="s">
        <v>710</v>
      </c>
      <c r="L265" s="1" t="s">
        <v>730</v>
      </c>
      <c r="M265" s="1" t="s">
        <v>730</v>
      </c>
      <c r="N265" s="1">
        <v>8</v>
      </c>
      <c r="O265" s="10">
        <f t="shared" si="37"/>
        <v>0.33333333333575865</v>
      </c>
      <c r="P265" s="10">
        <f t="shared" si="38"/>
        <v>0</v>
      </c>
      <c r="Q265" s="10" t="str">
        <f t="shared" si="39"/>
        <v/>
      </c>
      <c r="R265" s="10" t="str">
        <f t="shared" si="40"/>
        <v/>
      </c>
      <c r="S265" s="2" t="str">
        <f t="shared" si="41"/>
        <v>01-Apr</v>
      </c>
      <c r="T265" s="2" t="str">
        <f t="shared" si="42"/>
        <v>01-Apr</v>
      </c>
      <c r="U265" s="2" t="str">
        <f t="shared" si="35"/>
        <v>02-Apr</v>
      </c>
      <c r="V265" s="2" t="str">
        <f t="shared" si="36"/>
        <v>02-Apr</v>
      </c>
    </row>
    <row r="266" spans="1:22" x14ac:dyDescent="0.25">
      <c r="A266" s="1" t="s">
        <v>1149</v>
      </c>
      <c r="B266" s="1" t="s">
        <v>15</v>
      </c>
      <c r="C266" s="1" t="s">
        <v>732</v>
      </c>
      <c r="D266" s="1" t="s">
        <v>1150</v>
      </c>
      <c r="E266" s="4" t="s">
        <v>1151</v>
      </c>
      <c r="F266" s="1" t="s">
        <v>921</v>
      </c>
      <c r="G266" s="1" t="s">
        <v>925</v>
      </c>
      <c r="H266" s="1" t="s">
        <v>183</v>
      </c>
      <c r="I266" s="1" t="s">
        <v>709</v>
      </c>
      <c r="J266" s="1">
        <v>100</v>
      </c>
      <c r="K266" s="1" t="s">
        <v>710</v>
      </c>
      <c r="L266" s="1" t="s">
        <v>736</v>
      </c>
      <c r="M266" s="1" t="s">
        <v>736</v>
      </c>
      <c r="N266" s="1">
        <v>8</v>
      </c>
      <c r="O266" s="10">
        <f t="shared" si="37"/>
        <v>0.33333333333575865</v>
      </c>
      <c r="P266" s="10">
        <f t="shared" si="38"/>
        <v>0.12106481481168885</v>
      </c>
      <c r="Q266" s="10" t="str">
        <f t="shared" si="39"/>
        <v/>
      </c>
      <c r="R266" s="10">
        <f t="shared" si="40"/>
        <v>0.2122685185240698</v>
      </c>
      <c r="S266" s="2" t="str">
        <f t="shared" si="41"/>
        <v>01-Apr</v>
      </c>
      <c r="T266" s="2" t="str">
        <f t="shared" si="42"/>
        <v>02-Apr</v>
      </c>
      <c r="U266" s="2" t="str">
        <f t="shared" si="35"/>
        <v>01-Apr</v>
      </c>
      <c r="V266" s="2" t="str">
        <f t="shared" si="36"/>
        <v>01-Apr</v>
      </c>
    </row>
    <row r="267" spans="1:22" x14ac:dyDescent="0.25">
      <c r="A267" s="1" t="s">
        <v>1152</v>
      </c>
      <c r="B267" s="1" t="s">
        <v>15</v>
      </c>
      <c r="C267" s="1" t="s">
        <v>738</v>
      </c>
      <c r="D267" s="1" t="s">
        <v>1153</v>
      </c>
      <c r="E267" s="4" t="s">
        <v>1154</v>
      </c>
      <c r="F267" s="1" t="s">
        <v>925</v>
      </c>
      <c r="G267" s="1" t="s">
        <v>929</v>
      </c>
      <c r="H267" s="1" t="s">
        <v>183</v>
      </c>
      <c r="I267" s="1" t="s">
        <v>709</v>
      </c>
      <c r="J267" s="1">
        <v>100</v>
      </c>
      <c r="K267" s="1" t="s">
        <v>710</v>
      </c>
      <c r="L267" s="1" t="s">
        <v>741</v>
      </c>
      <c r="M267" s="1"/>
      <c r="N267" s="1">
        <v>6</v>
      </c>
      <c r="O267" s="10">
        <f t="shared" si="37"/>
        <v>0.25</v>
      </c>
      <c r="P267" s="10">
        <f t="shared" si="38"/>
        <v>6.9444446125999093E-5</v>
      </c>
      <c r="Q267" s="10" t="str">
        <f t="shared" si="39"/>
        <v/>
      </c>
      <c r="R267" s="10">
        <f t="shared" si="40"/>
        <v>0.249930555553874</v>
      </c>
      <c r="S267" s="2" t="str">
        <f t="shared" si="41"/>
        <v>02-Apr</v>
      </c>
      <c r="T267" s="2" t="str">
        <f t="shared" si="42"/>
        <v>02-Apr</v>
      </c>
      <c r="U267" s="2" t="str">
        <f t="shared" si="35"/>
        <v>03-Apr</v>
      </c>
      <c r="V267" s="2" t="str">
        <f t="shared" si="36"/>
        <v>03-Apr</v>
      </c>
    </row>
    <row r="268" spans="1:22" x14ac:dyDescent="0.25">
      <c r="A268" s="1" t="s">
        <v>1155</v>
      </c>
      <c r="B268" s="1" t="s">
        <v>15</v>
      </c>
      <c r="C268" s="1" t="s">
        <v>743</v>
      </c>
      <c r="D268" s="1" t="s">
        <v>1156</v>
      </c>
      <c r="E268" s="4" t="s">
        <v>1156</v>
      </c>
      <c r="F268" s="1" t="s">
        <v>929</v>
      </c>
      <c r="G268" s="1" t="s">
        <v>293</v>
      </c>
      <c r="H268" s="1" t="s">
        <v>183</v>
      </c>
      <c r="I268" s="1" t="s">
        <v>709</v>
      </c>
      <c r="J268" s="1">
        <v>100</v>
      </c>
      <c r="K268" s="1" t="s">
        <v>717</v>
      </c>
      <c r="L268" s="1"/>
      <c r="M268" s="1"/>
      <c r="N268" s="1">
        <v>2</v>
      </c>
      <c r="O268" s="10">
        <f t="shared" si="37"/>
        <v>8.3333333328482695E-2</v>
      </c>
      <c r="P268" s="10">
        <f t="shared" si="38"/>
        <v>0</v>
      </c>
      <c r="Q268" s="10" t="str">
        <f t="shared" si="39"/>
        <v/>
      </c>
      <c r="R268" s="10" t="str">
        <f t="shared" si="40"/>
        <v/>
      </c>
      <c r="S268" s="2" t="str">
        <f t="shared" si="41"/>
        <v>02-Apr</v>
      </c>
      <c r="T268" s="2" t="str">
        <f t="shared" si="42"/>
        <v>02-Apr</v>
      </c>
      <c r="U268" s="2" t="str">
        <f t="shared" si="35"/>
        <v>03-Apr</v>
      </c>
      <c r="V268" s="2" t="str">
        <f t="shared" si="36"/>
        <v>03-Apr</v>
      </c>
    </row>
    <row r="269" spans="1:22" x14ac:dyDescent="0.25">
      <c r="A269" s="1" t="s">
        <v>1157</v>
      </c>
      <c r="B269" s="1" t="s">
        <v>15</v>
      </c>
      <c r="C269" s="1" t="s">
        <v>748</v>
      </c>
      <c r="D269" s="1" t="s">
        <v>1156</v>
      </c>
      <c r="E269" s="4" t="s">
        <v>1156</v>
      </c>
      <c r="F269" s="1" t="s">
        <v>293</v>
      </c>
      <c r="G269" s="1" t="s">
        <v>759</v>
      </c>
      <c r="H269" s="1" t="s">
        <v>183</v>
      </c>
      <c r="I269" s="1" t="s">
        <v>709</v>
      </c>
      <c r="J269" s="1">
        <v>100</v>
      </c>
      <c r="K269" s="1" t="s">
        <v>710</v>
      </c>
      <c r="L269" s="1"/>
      <c r="M269" s="1"/>
      <c r="N269" s="1">
        <v>3</v>
      </c>
      <c r="O269" s="10">
        <f t="shared" si="37"/>
        <v>0.125</v>
      </c>
      <c r="P269" s="10">
        <f t="shared" si="38"/>
        <v>0</v>
      </c>
      <c r="Q269" s="10" t="str">
        <f t="shared" si="39"/>
        <v/>
      </c>
      <c r="R269" s="10" t="str">
        <f t="shared" si="40"/>
        <v/>
      </c>
      <c r="S269" s="2" t="str">
        <f t="shared" si="41"/>
        <v>02-Apr</v>
      </c>
      <c r="T269" s="2" t="str">
        <f t="shared" si="42"/>
        <v>02-Apr</v>
      </c>
      <c r="U269" s="2" t="str">
        <f t="shared" si="35"/>
        <v>03-Apr</v>
      </c>
      <c r="V269" s="2" t="str">
        <f t="shared" si="36"/>
        <v>03-Apr</v>
      </c>
    </row>
    <row r="270" spans="1:22" x14ac:dyDescent="0.25">
      <c r="A270" s="1" t="s">
        <v>1158</v>
      </c>
      <c r="B270" s="1" t="s">
        <v>15</v>
      </c>
      <c r="C270" s="1" t="s">
        <v>752</v>
      </c>
      <c r="D270" s="1" t="s">
        <v>1159</v>
      </c>
      <c r="E270" s="4" t="s">
        <v>1159</v>
      </c>
      <c r="F270" s="1" t="s">
        <v>1106</v>
      </c>
      <c r="G270" s="1" t="s">
        <v>1160</v>
      </c>
      <c r="H270" s="1" t="s">
        <v>188</v>
      </c>
      <c r="I270" s="1" t="s">
        <v>709</v>
      </c>
      <c r="J270" s="1">
        <v>100</v>
      </c>
      <c r="K270" s="1" t="s">
        <v>710</v>
      </c>
      <c r="L270" s="1" t="s">
        <v>754</v>
      </c>
      <c r="M270" s="1"/>
      <c r="N270" s="1">
        <v>13</v>
      </c>
      <c r="O270" s="10">
        <f t="shared" si="37"/>
        <v>0.54166666666424135</v>
      </c>
      <c r="P270" s="10">
        <f t="shared" si="38"/>
        <v>0</v>
      </c>
      <c r="Q270" s="10" t="str">
        <f t="shared" si="39"/>
        <v/>
      </c>
      <c r="R270" s="10" t="str">
        <f t="shared" si="40"/>
        <v/>
      </c>
      <c r="S270" s="2" t="str">
        <f t="shared" si="41"/>
        <v>11-Apr</v>
      </c>
      <c r="T270" s="2" t="str">
        <f t="shared" si="42"/>
        <v>11-Apr</v>
      </c>
      <c r="U270" s="2" t="str">
        <f t="shared" si="35"/>
        <v>04-Apr</v>
      </c>
      <c r="V270" s="2" t="str">
        <f t="shared" si="36"/>
        <v>04-Apr</v>
      </c>
    </row>
    <row r="271" spans="1:22" x14ac:dyDescent="0.25">
      <c r="A271" s="1" t="s">
        <v>1161</v>
      </c>
      <c r="B271" s="1" t="s">
        <v>15</v>
      </c>
      <c r="C271" s="1" t="s">
        <v>756</v>
      </c>
      <c r="D271" s="1" t="s">
        <v>1159</v>
      </c>
      <c r="E271" s="4" t="s">
        <v>1159</v>
      </c>
      <c r="F271" s="1" t="s">
        <v>1160</v>
      </c>
      <c r="G271" s="1" t="s">
        <v>1162</v>
      </c>
      <c r="H271" s="1" t="s">
        <v>188</v>
      </c>
      <c r="I271" s="1" t="s">
        <v>709</v>
      </c>
      <c r="J271" s="1">
        <v>100</v>
      </c>
      <c r="K271" s="1" t="s">
        <v>710</v>
      </c>
      <c r="L271" s="1"/>
      <c r="M271" s="1"/>
      <c r="N271" s="1">
        <v>6</v>
      </c>
      <c r="O271" s="10">
        <f t="shared" si="37"/>
        <v>0.25</v>
      </c>
      <c r="P271" s="10">
        <f t="shared" si="38"/>
        <v>0</v>
      </c>
      <c r="Q271" s="10" t="str">
        <f t="shared" si="39"/>
        <v/>
      </c>
      <c r="R271" s="10" t="str">
        <f t="shared" si="40"/>
        <v/>
      </c>
      <c r="S271" s="2" t="str">
        <f t="shared" si="41"/>
        <v>11-Apr</v>
      </c>
      <c r="T271" s="2" t="str">
        <f t="shared" si="42"/>
        <v>11-Apr</v>
      </c>
      <c r="U271" s="2" t="str">
        <f t="shared" si="35"/>
        <v>04-Apr</v>
      </c>
      <c r="V271" s="2" t="str">
        <f t="shared" si="36"/>
        <v>04-Apr</v>
      </c>
    </row>
    <row r="272" spans="1:22" x14ac:dyDescent="0.25">
      <c r="A272" s="1" t="s">
        <v>1163</v>
      </c>
      <c r="B272" s="1" t="s">
        <v>15</v>
      </c>
      <c r="C272" s="1" t="s">
        <v>761</v>
      </c>
      <c r="D272" s="1" t="s">
        <v>1159</v>
      </c>
      <c r="E272" s="4" t="s">
        <v>1159</v>
      </c>
      <c r="F272" s="1" t="s">
        <v>1162</v>
      </c>
      <c r="G272" s="1" t="s">
        <v>1164</v>
      </c>
      <c r="H272" s="1" t="s">
        <v>188</v>
      </c>
      <c r="I272" s="1" t="s">
        <v>709</v>
      </c>
      <c r="J272" s="1">
        <v>100</v>
      </c>
      <c r="K272" s="1" t="s">
        <v>717</v>
      </c>
      <c r="L272" s="1" t="s">
        <v>717</v>
      </c>
      <c r="M272" s="1" t="s">
        <v>717</v>
      </c>
      <c r="N272" s="1">
        <v>6</v>
      </c>
      <c r="O272" s="10">
        <f t="shared" si="37"/>
        <v>0.25</v>
      </c>
      <c r="P272" s="10">
        <f t="shared" si="38"/>
        <v>0</v>
      </c>
      <c r="Q272" s="10" t="str">
        <f t="shared" si="39"/>
        <v/>
      </c>
      <c r="R272" s="10" t="str">
        <f t="shared" si="40"/>
        <v/>
      </c>
      <c r="S272" s="2" t="str">
        <f t="shared" si="41"/>
        <v>11-Apr</v>
      </c>
      <c r="T272" s="2" t="str">
        <f t="shared" si="42"/>
        <v>12-Apr</v>
      </c>
      <c r="U272" s="2" t="str">
        <f t="shared" si="35"/>
        <v>04-Apr</v>
      </c>
      <c r="V272" s="2" t="str">
        <f t="shared" si="36"/>
        <v>04-Apr</v>
      </c>
    </row>
    <row r="273" spans="1:22" x14ac:dyDescent="0.25">
      <c r="A273" s="1" t="s">
        <v>1165</v>
      </c>
      <c r="B273" s="1" t="s">
        <v>15</v>
      </c>
      <c r="C273" s="1" t="s">
        <v>766</v>
      </c>
      <c r="D273" s="1" t="s">
        <v>1166</v>
      </c>
      <c r="E273" s="4" t="s">
        <v>1166</v>
      </c>
      <c r="F273" s="1" t="s">
        <v>1164</v>
      </c>
      <c r="G273" s="1" t="s">
        <v>1167</v>
      </c>
      <c r="H273" s="1" t="s">
        <v>188</v>
      </c>
      <c r="I273" s="1" t="s">
        <v>709</v>
      </c>
      <c r="J273" s="1">
        <v>100</v>
      </c>
      <c r="K273" s="1" t="s">
        <v>710</v>
      </c>
      <c r="L273" s="1"/>
      <c r="M273" s="1"/>
      <c r="N273" s="1">
        <v>3</v>
      </c>
      <c r="O273" s="10">
        <f t="shared" si="37"/>
        <v>0.125</v>
      </c>
      <c r="P273" s="10">
        <f t="shared" si="38"/>
        <v>0</v>
      </c>
      <c r="Q273" s="10" t="str">
        <f t="shared" si="39"/>
        <v/>
      </c>
      <c r="R273" s="10" t="str">
        <f t="shared" si="40"/>
        <v/>
      </c>
      <c r="S273" s="2" t="str">
        <f t="shared" si="41"/>
        <v>12-Apr</v>
      </c>
      <c r="T273" s="2" t="str">
        <f t="shared" si="42"/>
        <v>12-Apr</v>
      </c>
      <c r="U273" s="2" t="str">
        <f t="shared" si="35"/>
        <v>05-Apr</v>
      </c>
      <c r="V273" s="2" t="str">
        <f t="shared" si="36"/>
        <v>05-Apr</v>
      </c>
    </row>
    <row r="274" spans="1:22" x14ac:dyDescent="0.25">
      <c r="A274" s="1" t="s">
        <v>1168</v>
      </c>
      <c r="B274" s="1" t="s">
        <v>15</v>
      </c>
      <c r="C274" s="1" t="s">
        <v>771</v>
      </c>
      <c r="D274" s="1" t="s">
        <v>1166</v>
      </c>
      <c r="E274" s="4" t="s">
        <v>1166</v>
      </c>
      <c r="F274" s="1" t="s">
        <v>1167</v>
      </c>
      <c r="G274" s="1" t="s">
        <v>1169</v>
      </c>
      <c r="H274" s="1" t="s">
        <v>188</v>
      </c>
      <c r="I274" s="1" t="s">
        <v>709</v>
      </c>
      <c r="J274" s="1">
        <v>100</v>
      </c>
      <c r="K274" s="1" t="s">
        <v>710</v>
      </c>
      <c r="L274" s="1" t="s">
        <v>775</v>
      </c>
      <c r="M274" s="1"/>
      <c r="N274" s="1">
        <v>8</v>
      </c>
      <c r="O274" s="10">
        <f t="shared" si="37"/>
        <v>0.33333333333575865</v>
      </c>
      <c r="P274" s="10">
        <f t="shared" si="38"/>
        <v>0</v>
      </c>
      <c r="Q274" s="10" t="str">
        <f t="shared" si="39"/>
        <v/>
      </c>
      <c r="R274" s="10" t="str">
        <f t="shared" si="40"/>
        <v/>
      </c>
      <c r="S274" s="2" t="str">
        <f t="shared" si="41"/>
        <v>12-Apr</v>
      </c>
      <c r="T274" s="2" t="str">
        <f t="shared" si="42"/>
        <v>12-Apr</v>
      </c>
      <c r="U274" s="2" t="str">
        <f t="shared" si="35"/>
        <v>05-Apr</v>
      </c>
      <c r="V274" s="2" t="str">
        <f t="shared" si="36"/>
        <v>05-Apr</v>
      </c>
    </row>
    <row r="275" spans="1:22" x14ac:dyDescent="0.25">
      <c r="A275" s="1" t="s">
        <v>1170</v>
      </c>
      <c r="B275" s="1" t="s">
        <v>15</v>
      </c>
      <c r="C275" s="1" t="s">
        <v>777</v>
      </c>
      <c r="D275" s="1" t="s">
        <v>1171</v>
      </c>
      <c r="E275" s="4" t="s">
        <v>1172</v>
      </c>
      <c r="F275" s="1" t="s">
        <v>1169</v>
      </c>
      <c r="G275" s="1" t="s">
        <v>1173</v>
      </c>
      <c r="H275" s="1" t="s">
        <v>188</v>
      </c>
      <c r="I275" s="1" t="s">
        <v>709</v>
      </c>
      <c r="J275" s="1">
        <v>100</v>
      </c>
      <c r="K275" s="1" t="s">
        <v>710</v>
      </c>
      <c r="L275" s="1"/>
      <c r="M275" s="1"/>
      <c r="N275" s="1">
        <v>6</v>
      </c>
      <c r="O275" s="10">
        <f t="shared" si="37"/>
        <v>0.25</v>
      </c>
      <c r="P275" s="10">
        <f t="shared" si="38"/>
        <v>0.648298611107748</v>
      </c>
      <c r="Q275" s="10">
        <f t="shared" si="39"/>
        <v>0.398298611107748</v>
      </c>
      <c r="R275" s="10" t="str">
        <f t="shared" si="40"/>
        <v/>
      </c>
      <c r="S275" s="2" t="str">
        <f t="shared" si="41"/>
        <v>12-Apr</v>
      </c>
      <c r="T275" s="2" t="str">
        <f t="shared" si="42"/>
        <v>12-Apr</v>
      </c>
      <c r="U275" s="2" t="str">
        <f t="shared" si="35"/>
        <v>06-Apr</v>
      </c>
      <c r="V275" s="2" t="str">
        <f t="shared" si="36"/>
        <v>07-Apr</v>
      </c>
    </row>
    <row r="276" spans="1:22" x14ac:dyDescent="0.25">
      <c r="A276" s="1" t="s">
        <v>1174</v>
      </c>
      <c r="B276" s="1" t="s">
        <v>15</v>
      </c>
      <c r="C276" s="1" t="s">
        <v>782</v>
      </c>
      <c r="D276" s="1" t="s">
        <v>1175</v>
      </c>
      <c r="E276" s="4" t="s">
        <v>1172</v>
      </c>
      <c r="F276" s="1" t="s">
        <v>1173</v>
      </c>
      <c r="G276" s="1" t="s">
        <v>1176</v>
      </c>
      <c r="H276" s="1" t="s">
        <v>188</v>
      </c>
      <c r="I276" s="1" t="s">
        <v>709</v>
      </c>
      <c r="J276" s="1">
        <v>100</v>
      </c>
      <c r="K276" s="1" t="s">
        <v>710</v>
      </c>
      <c r="L276" s="1"/>
      <c r="M276" s="1"/>
      <c r="N276" s="1">
        <v>8</v>
      </c>
      <c r="O276" s="10">
        <f t="shared" si="37"/>
        <v>0.33333333332848269</v>
      </c>
      <c r="P276" s="10">
        <f t="shared" si="38"/>
        <v>0.64807870369986631</v>
      </c>
      <c r="Q276" s="10">
        <f t="shared" si="39"/>
        <v>0.31474537037138361</v>
      </c>
      <c r="R276" s="10" t="str">
        <f t="shared" si="40"/>
        <v/>
      </c>
      <c r="S276" s="2" t="str">
        <f t="shared" si="41"/>
        <v>12-Apr</v>
      </c>
      <c r="T276" s="2" t="str">
        <f t="shared" si="42"/>
        <v>13-Apr</v>
      </c>
      <c r="U276" s="2" t="str">
        <f t="shared" si="35"/>
        <v>06-Apr</v>
      </c>
      <c r="V276" s="2" t="str">
        <f t="shared" si="36"/>
        <v>07-Apr</v>
      </c>
    </row>
    <row r="277" spans="1:22" x14ac:dyDescent="0.25">
      <c r="A277" s="1" t="s">
        <v>1177</v>
      </c>
      <c r="B277" s="1" t="s">
        <v>15</v>
      </c>
      <c r="C277" s="1" t="s">
        <v>787</v>
      </c>
      <c r="D277" s="1" t="s">
        <v>1178</v>
      </c>
      <c r="E277" s="4" t="s">
        <v>1178</v>
      </c>
      <c r="F277" s="1" t="s">
        <v>1176</v>
      </c>
      <c r="G277" s="1" t="s">
        <v>1179</v>
      </c>
      <c r="H277" s="1" t="s">
        <v>188</v>
      </c>
      <c r="I277" s="1" t="s">
        <v>709</v>
      </c>
      <c r="J277" s="1">
        <v>100</v>
      </c>
      <c r="K277" s="1" t="s">
        <v>717</v>
      </c>
      <c r="L277" s="1" t="s">
        <v>791</v>
      </c>
      <c r="M277" s="1"/>
      <c r="N277" s="1">
        <v>15</v>
      </c>
      <c r="O277" s="10">
        <f t="shared" si="37"/>
        <v>0.625</v>
      </c>
      <c r="P277" s="10">
        <f t="shared" si="38"/>
        <v>0</v>
      </c>
      <c r="Q277" s="10" t="str">
        <f t="shared" si="39"/>
        <v/>
      </c>
      <c r="R277" s="10" t="str">
        <f t="shared" si="40"/>
        <v/>
      </c>
      <c r="S277" s="2" t="str">
        <f t="shared" si="41"/>
        <v>13-Apr</v>
      </c>
      <c r="T277" s="2" t="str">
        <f t="shared" si="42"/>
        <v>13-Apr</v>
      </c>
      <c r="U277" s="2" t="str">
        <f t="shared" si="35"/>
        <v>07-Apr</v>
      </c>
      <c r="V277" s="2" t="str">
        <f t="shared" si="36"/>
        <v>07-Apr</v>
      </c>
    </row>
    <row r="278" spans="1:22" x14ac:dyDescent="0.25">
      <c r="A278" s="1" t="s">
        <v>1180</v>
      </c>
      <c r="B278" s="1" t="s">
        <v>15</v>
      </c>
      <c r="C278" s="1" t="s">
        <v>793</v>
      </c>
      <c r="D278" s="1" t="s">
        <v>1181</v>
      </c>
      <c r="E278" s="4" t="s">
        <v>1182</v>
      </c>
      <c r="F278" s="1" t="s">
        <v>1179</v>
      </c>
      <c r="G278" s="1" t="s">
        <v>1183</v>
      </c>
      <c r="H278" s="1" t="s">
        <v>188</v>
      </c>
      <c r="I278" s="1" t="s">
        <v>709</v>
      </c>
      <c r="J278" s="1">
        <v>100</v>
      </c>
      <c r="K278" s="1" t="s">
        <v>710</v>
      </c>
      <c r="L278" s="1"/>
      <c r="M278" s="1"/>
      <c r="N278" s="1">
        <v>6</v>
      </c>
      <c r="O278" s="10">
        <f t="shared" si="37"/>
        <v>0.25</v>
      </c>
      <c r="P278" s="10">
        <f t="shared" si="38"/>
        <v>6.9444446125999093E-5</v>
      </c>
      <c r="Q278" s="10" t="str">
        <f t="shared" si="39"/>
        <v/>
      </c>
      <c r="R278" s="10">
        <f t="shared" si="40"/>
        <v>0.249930555553874</v>
      </c>
      <c r="S278" s="2" t="str">
        <f t="shared" si="41"/>
        <v>13-Apr</v>
      </c>
      <c r="T278" s="2" t="str">
        <f t="shared" si="42"/>
        <v>13-Apr</v>
      </c>
      <c r="U278" s="2" t="str">
        <f t="shared" si="35"/>
        <v>07-Apr</v>
      </c>
      <c r="V278" s="2" t="str">
        <f t="shared" si="36"/>
        <v>07-Apr</v>
      </c>
    </row>
    <row r="279" spans="1:22" x14ac:dyDescent="0.25">
      <c r="A279" s="1" t="s">
        <v>1184</v>
      </c>
      <c r="B279" s="1" t="s">
        <v>15</v>
      </c>
      <c r="C279" s="1" t="s">
        <v>798</v>
      </c>
      <c r="D279" s="1" t="s">
        <v>1185</v>
      </c>
      <c r="E279" s="4" t="s">
        <v>1186</v>
      </c>
      <c r="F279" s="1" t="s">
        <v>1183</v>
      </c>
      <c r="G279" s="1" t="s">
        <v>1187</v>
      </c>
      <c r="H279" s="1" t="s">
        <v>188</v>
      </c>
      <c r="I279" s="1" t="s">
        <v>709</v>
      </c>
      <c r="J279" s="1">
        <v>100</v>
      </c>
      <c r="K279" s="1" t="s">
        <v>710</v>
      </c>
      <c r="L279" s="1"/>
      <c r="M279" s="1"/>
      <c r="N279" s="1">
        <v>6</v>
      </c>
      <c r="O279" s="10">
        <f t="shared" si="37"/>
        <v>0.25</v>
      </c>
      <c r="P279" s="10">
        <f t="shared" si="38"/>
        <v>6.9444438850041479E-5</v>
      </c>
      <c r="Q279" s="10" t="str">
        <f t="shared" si="39"/>
        <v/>
      </c>
      <c r="R279" s="10">
        <f t="shared" si="40"/>
        <v>0.24993055556114996</v>
      </c>
      <c r="S279" s="2" t="str">
        <f t="shared" si="41"/>
        <v>13-Apr</v>
      </c>
      <c r="T279" s="2" t="str">
        <f t="shared" si="42"/>
        <v>14-Apr</v>
      </c>
      <c r="U279" s="2" t="str">
        <f t="shared" si="35"/>
        <v>07-Apr</v>
      </c>
      <c r="V279" s="2" t="str">
        <f t="shared" si="36"/>
        <v>07-Apr</v>
      </c>
    </row>
    <row r="280" spans="1:22" x14ac:dyDescent="0.25">
      <c r="A280" s="1" t="s">
        <v>1188</v>
      </c>
      <c r="B280" s="1" t="s">
        <v>15</v>
      </c>
      <c r="C280" s="1" t="s">
        <v>803</v>
      </c>
      <c r="D280" s="1" t="s">
        <v>1189</v>
      </c>
      <c r="E280" s="4" t="s">
        <v>1190</v>
      </c>
      <c r="F280" s="1" t="s">
        <v>1187</v>
      </c>
      <c r="G280" s="1" t="s">
        <v>1191</v>
      </c>
      <c r="H280" s="1" t="s">
        <v>188</v>
      </c>
      <c r="I280" s="1" t="s">
        <v>709</v>
      </c>
      <c r="J280" s="1">
        <v>100</v>
      </c>
      <c r="K280" s="1" t="s">
        <v>717</v>
      </c>
      <c r="L280" s="1" t="s">
        <v>806</v>
      </c>
      <c r="M280" s="1"/>
      <c r="N280" s="1">
        <v>15</v>
      </c>
      <c r="O280" s="10">
        <f t="shared" si="37"/>
        <v>0.625</v>
      </c>
      <c r="P280" s="10">
        <f t="shared" si="38"/>
        <v>0.35011574074451346</v>
      </c>
      <c r="Q280" s="10" t="str">
        <f t="shared" si="39"/>
        <v/>
      </c>
      <c r="R280" s="10">
        <f t="shared" si="40"/>
        <v>0.27488425925548654</v>
      </c>
      <c r="S280" s="2" t="str">
        <f t="shared" si="41"/>
        <v>14-Apr</v>
      </c>
      <c r="T280" s="2" t="str">
        <f t="shared" si="42"/>
        <v>14-Apr</v>
      </c>
      <c r="U280" s="2" t="str">
        <f t="shared" si="35"/>
        <v>08-Apr</v>
      </c>
      <c r="V280" s="2" t="str">
        <f t="shared" si="36"/>
        <v>08-Apr</v>
      </c>
    </row>
    <row r="281" spans="1:22" x14ac:dyDescent="0.25">
      <c r="A281" s="1" t="s">
        <v>1192</v>
      </c>
      <c r="B281" s="1" t="s">
        <v>15</v>
      </c>
      <c r="C281" s="1" t="s">
        <v>704</v>
      </c>
      <c r="D281" s="1" t="s">
        <v>1193</v>
      </c>
      <c r="E281" s="4" t="s">
        <v>1193</v>
      </c>
      <c r="F281" s="1" t="s">
        <v>1191</v>
      </c>
      <c r="G281" s="1" t="s">
        <v>1194</v>
      </c>
      <c r="H281" s="1" t="s">
        <v>188</v>
      </c>
      <c r="I281" s="1" t="s">
        <v>709</v>
      </c>
      <c r="J281" s="1">
        <v>100</v>
      </c>
      <c r="K281" s="1" t="s">
        <v>710</v>
      </c>
      <c r="L281" s="1" t="s">
        <v>711</v>
      </c>
      <c r="M281" s="1" t="s">
        <v>711</v>
      </c>
      <c r="N281" s="1">
        <v>8</v>
      </c>
      <c r="O281" s="10">
        <f t="shared" si="37"/>
        <v>0.33333333333575865</v>
      </c>
      <c r="P281" s="10">
        <f t="shared" si="38"/>
        <v>0</v>
      </c>
      <c r="Q281" s="10" t="str">
        <f t="shared" si="39"/>
        <v/>
      </c>
      <c r="R281" s="10" t="str">
        <f t="shared" si="40"/>
        <v/>
      </c>
      <c r="S281" s="2" t="str">
        <f t="shared" si="41"/>
        <v>14-Apr</v>
      </c>
      <c r="T281" s="2" t="str">
        <f t="shared" si="42"/>
        <v>15-Apr</v>
      </c>
      <c r="U281" s="2" t="str">
        <f t="shared" si="35"/>
        <v>09-Apr</v>
      </c>
      <c r="V281" s="2" t="str">
        <f t="shared" si="36"/>
        <v>09-Apr</v>
      </c>
    </row>
    <row r="282" spans="1:22" x14ac:dyDescent="0.25">
      <c r="A282" s="1" t="s">
        <v>1195</v>
      </c>
      <c r="B282" s="1" t="s">
        <v>15</v>
      </c>
      <c r="C282" s="1" t="s">
        <v>713</v>
      </c>
      <c r="D282" s="1" t="s">
        <v>1196</v>
      </c>
      <c r="E282" s="4" t="s">
        <v>1197</v>
      </c>
      <c r="F282" s="1" t="s">
        <v>1194</v>
      </c>
      <c r="G282" s="1" t="s">
        <v>1198</v>
      </c>
      <c r="H282" s="1" t="s">
        <v>188</v>
      </c>
      <c r="I282" s="1" t="s">
        <v>709</v>
      </c>
      <c r="J282" s="1">
        <v>100</v>
      </c>
      <c r="K282" s="1" t="s">
        <v>717</v>
      </c>
      <c r="L282" s="1" t="s">
        <v>718</v>
      </c>
      <c r="M282" s="1"/>
      <c r="N282" s="1">
        <v>15</v>
      </c>
      <c r="O282" s="10">
        <f t="shared" si="37"/>
        <v>0.625</v>
      </c>
      <c r="P282" s="10">
        <f t="shared" si="38"/>
        <v>9.3912037038535345E-2</v>
      </c>
      <c r="Q282" s="10" t="str">
        <f t="shared" si="39"/>
        <v/>
      </c>
      <c r="R282" s="10">
        <f t="shared" si="40"/>
        <v>0.53108796296146465</v>
      </c>
      <c r="S282" s="2" t="str">
        <f t="shared" si="41"/>
        <v>15-Apr</v>
      </c>
      <c r="T282" s="2" t="str">
        <f t="shared" si="42"/>
        <v>15-Apr</v>
      </c>
      <c r="U282" s="2" t="str">
        <f t="shared" si="35"/>
        <v>10-Apr</v>
      </c>
      <c r="V282" s="2" t="str">
        <f t="shared" si="36"/>
        <v>10-Apr</v>
      </c>
    </row>
    <row r="283" spans="1:22" x14ac:dyDescent="0.25">
      <c r="A283" s="1" t="s">
        <v>1199</v>
      </c>
      <c r="B283" s="1" t="s">
        <v>15</v>
      </c>
      <c r="C283" s="1" t="s">
        <v>720</v>
      </c>
      <c r="D283" s="1" t="s">
        <v>1200</v>
      </c>
      <c r="E283" s="4" t="s">
        <v>1201</v>
      </c>
      <c r="F283" s="1" t="s">
        <v>1198</v>
      </c>
      <c r="G283" s="1" t="s">
        <v>1202</v>
      </c>
      <c r="H283" s="1" t="s">
        <v>188</v>
      </c>
      <c r="I283" s="1" t="s">
        <v>709</v>
      </c>
      <c r="J283" s="1">
        <v>100</v>
      </c>
      <c r="K283" s="1" t="s">
        <v>710</v>
      </c>
      <c r="L283" s="1" t="s">
        <v>724</v>
      </c>
      <c r="M283" s="1" t="s">
        <v>724</v>
      </c>
      <c r="N283" s="1">
        <v>8</v>
      </c>
      <c r="O283" s="10">
        <f t="shared" si="37"/>
        <v>0.33333333333575865</v>
      </c>
      <c r="P283" s="10">
        <f t="shared" si="38"/>
        <v>0.33811342592525762</v>
      </c>
      <c r="Q283" s="10">
        <f t="shared" si="39"/>
        <v>4.7800925894989632E-3</v>
      </c>
      <c r="R283" s="10" t="str">
        <f t="shared" si="40"/>
        <v/>
      </c>
      <c r="S283" s="2" t="str">
        <f t="shared" si="41"/>
        <v>15-Apr</v>
      </c>
      <c r="T283" s="2" t="str">
        <f t="shared" si="42"/>
        <v>16-Apr</v>
      </c>
      <c r="U283" s="2" t="str">
        <f t="shared" si="35"/>
        <v>18-Apr</v>
      </c>
      <c r="V283" s="2" t="str">
        <f t="shared" si="36"/>
        <v>18-Apr</v>
      </c>
    </row>
    <row r="284" spans="1:22" x14ac:dyDescent="0.25">
      <c r="A284" s="1" t="s">
        <v>1203</v>
      </c>
      <c r="B284" s="1" t="s">
        <v>15</v>
      </c>
      <c r="C284" s="1" t="s">
        <v>726</v>
      </c>
      <c r="D284" s="1" t="s">
        <v>1204</v>
      </c>
      <c r="E284" s="4" t="s">
        <v>1204</v>
      </c>
      <c r="F284" s="1" t="s">
        <v>137</v>
      </c>
      <c r="G284" s="1" t="s">
        <v>921</v>
      </c>
      <c r="H284" s="1" t="s">
        <v>188</v>
      </c>
      <c r="I284" s="1" t="s">
        <v>709</v>
      </c>
      <c r="J284" s="1">
        <v>100</v>
      </c>
      <c r="K284" s="1" t="s">
        <v>710</v>
      </c>
      <c r="L284" s="1" t="s">
        <v>730</v>
      </c>
      <c r="M284" s="1" t="s">
        <v>730</v>
      </c>
      <c r="N284" s="1">
        <v>8</v>
      </c>
      <c r="O284" s="10">
        <f t="shared" si="37"/>
        <v>0.33333333333575865</v>
      </c>
      <c r="P284" s="10">
        <f t="shared" si="38"/>
        <v>0</v>
      </c>
      <c r="Q284" s="10" t="str">
        <f t="shared" si="39"/>
        <v/>
      </c>
      <c r="R284" s="10" t="str">
        <f t="shared" si="40"/>
        <v/>
      </c>
      <c r="S284" s="2" t="str">
        <f t="shared" si="41"/>
        <v>01-Apr</v>
      </c>
      <c r="T284" s="2" t="str">
        <f t="shared" si="42"/>
        <v>01-Apr</v>
      </c>
      <c r="U284" s="2" t="str">
        <f t="shared" si="35"/>
        <v>02-Apr</v>
      </c>
      <c r="V284" s="2" t="str">
        <f t="shared" si="36"/>
        <v>02-Apr</v>
      </c>
    </row>
    <row r="285" spans="1:22" x14ac:dyDescent="0.25">
      <c r="A285" s="1" t="s">
        <v>1205</v>
      </c>
      <c r="B285" s="1" t="s">
        <v>15</v>
      </c>
      <c r="C285" s="1" t="s">
        <v>732</v>
      </c>
      <c r="D285" s="1" t="s">
        <v>1206</v>
      </c>
      <c r="E285" s="4" t="s">
        <v>1207</v>
      </c>
      <c r="F285" s="1" t="s">
        <v>921</v>
      </c>
      <c r="G285" s="1" t="s">
        <v>925</v>
      </c>
      <c r="H285" s="1" t="s">
        <v>188</v>
      </c>
      <c r="I285" s="1" t="s">
        <v>709</v>
      </c>
      <c r="J285" s="1">
        <v>100</v>
      </c>
      <c r="K285" s="1" t="s">
        <v>710</v>
      </c>
      <c r="L285" s="1" t="s">
        <v>736</v>
      </c>
      <c r="M285" s="1" t="s">
        <v>736</v>
      </c>
      <c r="N285" s="1">
        <v>8</v>
      </c>
      <c r="O285" s="10">
        <f t="shared" si="37"/>
        <v>0.33333333333575865</v>
      </c>
      <c r="P285" s="10">
        <f t="shared" si="38"/>
        <v>0.12090277778042946</v>
      </c>
      <c r="Q285" s="10" t="str">
        <f t="shared" si="39"/>
        <v/>
      </c>
      <c r="R285" s="10">
        <f t="shared" si="40"/>
        <v>0.21243055555532919</v>
      </c>
      <c r="S285" s="2" t="str">
        <f t="shared" si="41"/>
        <v>01-Apr</v>
      </c>
      <c r="T285" s="2" t="str">
        <f t="shared" si="42"/>
        <v>02-Apr</v>
      </c>
      <c r="U285" s="2" t="str">
        <f t="shared" si="35"/>
        <v>01-Apr</v>
      </c>
      <c r="V285" s="2" t="str">
        <f t="shared" si="36"/>
        <v>01-Apr</v>
      </c>
    </row>
    <row r="286" spans="1:22" x14ac:dyDescent="0.25">
      <c r="A286" s="1" t="s">
        <v>1208</v>
      </c>
      <c r="B286" s="1" t="s">
        <v>15</v>
      </c>
      <c r="C286" s="1" t="s">
        <v>738</v>
      </c>
      <c r="D286" s="1" t="s">
        <v>1209</v>
      </c>
      <c r="E286" s="4" t="s">
        <v>1210</v>
      </c>
      <c r="F286" s="1" t="s">
        <v>925</v>
      </c>
      <c r="G286" s="1" t="s">
        <v>929</v>
      </c>
      <c r="H286" s="1" t="s">
        <v>188</v>
      </c>
      <c r="I286" s="1" t="s">
        <v>709</v>
      </c>
      <c r="J286" s="1">
        <v>100</v>
      </c>
      <c r="K286" s="1" t="s">
        <v>710</v>
      </c>
      <c r="L286" s="1" t="s">
        <v>741</v>
      </c>
      <c r="M286" s="1"/>
      <c r="N286" s="1">
        <v>6</v>
      </c>
      <c r="O286" s="10">
        <f t="shared" si="37"/>
        <v>0.25</v>
      </c>
      <c r="P286" s="10">
        <f t="shared" si="38"/>
        <v>5.7870369346346706E-5</v>
      </c>
      <c r="Q286" s="10" t="str">
        <f t="shared" si="39"/>
        <v/>
      </c>
      <c r="R286" s="10">
        <f t="shared" si="40"/>
        <v>0.24994212963065365</v>
      </c>
      <c r="S286" s="2" t="str">
        <f t="shared" si="41"/>
        <v>02-Apr</v>
      </c>
      <c r="T286" s="2" t="str">
        <f t="shared" si="42"/>
        <v>02-Apr</v>
      </c>
      <c r="U286" s="2" t="str">
        <f t="shared" si="35"/>
        <v>02-Apr</v>
      </c>
      <c r="V286" s="2" t="str">
        <f t="shared" si="36"/>
        <v>02-Apr</v>
      </c>
    </row>
    <row r="287" spans="1:22" x14ac:dyDescent="0.25">
      <c r="A287" s="1" t="s">
        <v>1211</v>
      </c>
      <c r="B287" s="1" t="s">
        <v>15</v>
      </c>
      <c r="C287" s="1" t="s">
        <v>743</v>
      </c>
      <c r="D287" s="1" t="s">
        <v>1212</v>
      </c>
      <c r="E287" s="4" t="s">
        <v>1212</v>
      </c>
      <c r="F287" s="1" t="s">
        <v>929</v>
      </c>
      <c r="G287" s="1" t="s">
        <v>293</v>
      </c>
      <c r="H287" s="1" t="s">
        <v>188</v>
      </c>
      <c r="I287" s="1" t="s">
        <v>709</v>
      </c>
      <c r="J287" s="1">
        <v>100</v>
      </c>
      <c r="K287" s="1" t="s">
        <v>717</v>
      </c>
      <c r="L287" s="1"/>
      <c r="M287" s="1"/>
      <c r="N287" s="1">
        <v>2</v>
      </c>
      <c r="O287" s="10">
        <f t="shared" si="37"/>
        <v>8.3333333328482695E-2</v>
      </c>
      <c r="P287" s="10">
        <f t="shared" si="38"/>
        <v>0</v>
      </c>
      <c r="Q287" s="10" t="str">
        <f t="shared" si="39"/>
        <v/>
      </c>
      <c r="R287" s="10" t="str">
        <f t="shared" si="40"/>
        <v/>
      </c>
      <c r="S287" s="2" t="str">
        <f t="shared" si="41"/>
        <v>02-Apr</v>
      </c>
      <c r="T287" s="2" t="str">
        <f t="shared" si="42"/>
        <v>02-Apr</v>
      </c>
      <c r="U287" s="2" t="str">
        <f t="shared" si="35"/>
        <v>03-Apr</v>
      </c>
      <c r="V287" s="2" t="str">
        <f t="shared" si="36"/>
        <v>03-Apr</v>
      </c>
    </row>
    <row r="288" spans="1:22" x14ac:dyDescent="0.25">
      <c r="A288" s="1" t="s">
        <v>1213</v>
      </c>
      <c r="B288" s="1" t="s">
        <v>15</v>
      </c>
      <c r="C288" s="1" t="s">
        <v>748</v>
      </c>
      <c r="D288" s="1" t="s">
        <v>1212</v>
      </c>
      <c r="E288" s="4" t="s">
        <v>1212</v>
      </c>
      <c r="F288" s="1" t="s">
        <v>293</v>
      </c>
      <c r="G288" s="1" t="s">
        <v>759</v>
      </c>
      <c r="H288" s="1" t="s">
        <v>188</v>
      </c>
      <c r="I288" s="1" t="s">
        <v>709</v>
      </c>
      <c r="J288" s="1">
        <v>100</v>
      </c>
      <c r="K288" s="1" t="s">
        <v>710</v>
      </c>
      <c r="L288" s="1"/>
      <c r="M288" s="1"/>
      <c r="N288" s="1">
        <v>3</v>
      </c>
      <c r="O288" s="10">
        <f t="shared" si="37"/>
        <v>0.125</v>
      </c>
      <c r="P288" s="10">
        <f t="shared" si="38"/>
        <v>0</v>
      </c>
      <c r="Q288" s="10" t="str">
        <f t="shared" si="39"/>
        <v/>
      </c>
      <c r="R288" s="10" t="str">
        <f t="shared" si="40"/>
        <v/>
      </c>
      <c r="S288" s="2" t="str">
        <f t="shared" si="41"/>
        <v>02-Apr</v>
      </c>
      <c r="T288" s="2" t="str">
        <f t="shared" si="42"/>
        <v>02-Apr</v>
      </c>
      <c r="U288" s="2" t="str">
        <f t="shared" si="35"/>
        <v>03-Apr</v>
      </c>
      <c r="V288" s="2" t="str">
        <f t="shared" si="36"/>
        <v>03-Apr</v>
      </c>
    </row>
    <row r="289" spans="1:22" x14ac:dyDescent="0.25">
      <c r="A289" s="1" t="s">
        <v>1214</v>
      </c>
      <c r="B289" s="1" t="s">
        <v>15</v>
      </c>
      <c r="C289" s="1" t="s">
        <v>752</v>
      </c>
      <c r="D289" s="1" t="s">
        <v>1215</v>
      </c>
      <c r="E289" s="4" t="s">
        <v>1216</v>
      </c>
      <c r="F289" s="1" t="s">
        <v>1160</v>
      </c>
      <c r="G289" s="1" t="s">
        <v>1067</v>
      </c>
      <c r="H289" s="1" t="s">
        <v>193</v>
      </c>
      <c r="I289" s="1" t="s">
        <v>709</v>
      </c>
      <c r="J289" s="1">
        <v>100</v>
      </c>
      <c r="K289" s="1" t="s">
        <v>710</v>
      </c>
      <c r="L289" s="1" t="s">
        <v>754</v>
      </c>
      <c r="M289" s="1"/>
      <c r="N289" s="1">
        <v>26</v>
      </c>
      <c r="O289" s="10">
        <f t="shared" si="37"/>
        <v>1.0833333333357587</v>
      </c>
      <c r="P289" s="10">
        <f t="shared" si="38"/>
        <v>2.8553240736073349E-2</v>
      </c>
      <c r="Q289" s="10" t="str">
        <f t="shared" si="39"/>
        <v/>
      </c>
      <c r="R289" s="10">
        <f t="shared" si="40"/>
        <v>1.0547800925996853</v>
      </c>
      <c r="S289" s="2" t="str">
        <f t="shared" si="41"/>
        <v>11-Apr</v>
      </c>
      <c r="T289" s="2" t="str">
        <f t="shared" si="42"/>
        <v>12-Apr</v>
      </c>
      <c r="U289" s="2" t="str">
        <f t="shared" si="35"/>
        <v>07-Apr</v>
      </c>
      <c r="V289" s="2" t="str">
        <f t="shared" si="36"/>
        <v>07-Apr</v>
      </c>
    </row>
    <row r="290" spans="1:22" x14ac:dyDescent="0.25">
      <c r="A290" s="1" t="s">
        <v>1217</v>
      </c>
      <c r="B290" s="1" t="s">
        <v>15</v>
      </c>
      <c r="C290" s="1" t="s">
        <v>756</v>
      </c>
      <c r="D290" s="1" t="s">
        <v>1216</v>
      </c>
      <c r="E290" s="4" t="s">
        <v>1216</v>
      </c>
      <c r="F290" s="1" t="s">
        <v>1067</v>
      </c>
      <c r="G290" s="1" t="s">
        <v>967</v>
      </c>
      <c r="H290" s="1" t="s">
        <v>193</v>
      </c>
      <c r="I290" s="1" t="s">
        <v>709</v>
      </c>
      <c r="J290" s="1">
        <v>100</v>
      </c>
      <c r="K290" s="1" t="s">
        <v>710</v>
      </c>
      <c r="L290" s="1"/>
      <c r="M290" s="1"/>
      <c r="N290" s="1">
        <v>8</v>
      </c>
      <c r="O290" s="10">
        <f t="shared" si="37"/>
        <v>0.33333333332848269</v>
      </c>
      <c r="P290" s="10">
        <f t="shared" si="38"/>
        <v>0</v>
      </c>
      <c r="Q290" s="10" t="str">
        <f t="shared" si="39"/>
        <v/>
      </c>
      <c r="R290" s="10" t="str">
        <f t="shared" si="40"/>
        <v/>
      </c>
      <c r="S290" s="2" t="str">
        <f t="shared" si="41"/>
        <v>12-Apr</v>
      </c>
      <c r="T290" s="2" t="str">
        <f t="shared" si="42"/>
        <v>12-Apr</v>
      </c>
      <c r="U290" s="2" t="str">
        <f t="shared" si="35"/>
        <v>07-Apr</v>
      </c>
      <c r="V290" s="2" t="str">
        <f t="shared" si="36"/>
        <v>07-Apr</v>
      </c>
    </row>
    <row r="291" spans="1:22" x14ac:dyDescent="0.25">
      <c r="A291" s="1" t="s">
        <v>1218</v>
      </c>
      <c r="B291" s="1" t="s">
        <v>15</v>
      </c>
      <c r="C291" s="1" t="s">
        <v>761</v>
      </c>
      <c r="D291" s="1" t="s">
        <v>1216</v>
      </c>
      <c r="E291" s="4" t="s">
        <v>1216</v>
      </c>
      <c r="F291" s="1" t="s">
        <v>967</v>
      </c>
      <c r="G291" s="1" t="s">
        <v>1021</v>
      </c>
      <c r="H291" s="1" t="s">
        <v>193</v>
      </c>
      <c r="I291" s="1" t="s">
        <v>709</v>
      </c>
      <c r="J291" s="1">
        <v>100</v>
      </c>
      <c r="K291" s="1" t="s">
        <v>717</v>
      </c>
      <c r="L291" s="1" t="s">
        <v>717</v>
      </c>
      <c r="M291" s="1" t="s">
        <v>717</v>
      </c>
      <c r="N291" s="1">
        <v>6</v>
      </c>
      <c r="O291" s="10">
        <f t="shared" si="37"/>
        <v>0.25</v>
      </c>
      <c r="P291" s="10">
        <f t="shared" si="38"/>
        <v>0</v>
      </c>
      <c r="Q291" s="10" t="str">
        <f t="shared" si="39"/>
        <v/>
      </c>
      <c r="R291" s="10" t="str">
        <f t="shared" si="40"/>
        <v/>
      </c>
      <c r="S291" s="2" t="str">
        <f t="shared" si="41"/>
        <v>12-Apr</v>
      </c>
      <c r="T291" s="2" t="str">
        <f t="shared" si="42"/>
        <v>13-Apr</v>
      </c>
      <c r="U291" s="2" t="str">
        <f t="shared" si="35"/>
        <v>07-Apr</v>
      </c>
      <c r="V291" s="2" t="str">
        <f t="shared" si="36"/>
        <v>07-Apr</v>
      </c>
    </row>
    <row r="292" spans="1:22" x14ac:dyDescent="0.25">
      <c r="A292" s="1" t="s">
        <v>1219</v>
      </c>
      <c r="B292" s="1" t="s">
        <v>15</v>
      </c>
      <c r="C292" s="1" t="s">
        <v>766</v>
      </c>
      <c r="D292" s="1" t="s">
        <v>1220</v>
      </c>
      <c r="E292" s="4" t="s">
        <v>1220</v>
      </c>
      <c r="F292" s="1" t="s">
        <v>1021</v>
      </c>
      <c r="G292" s="1" t="s">
        <v>1221</v>
      </c>
      <c r="H292" s="1" t="s">
        <v>193</v>
      </c>
      <c r="I292" s="1" t="s">
        <v>709</v>
      </c>
      <c r="J292" s="1">
        <v>100</v>
      </c>
      <c r="K292" s="1" t="s">
        <v>710</v>
      </c>
      <c r="L292" s="1"/>
      <c r="M292" s="1"/>
      <c r="N292" s="1">
        <v>4</v>
      </c>
      <c r="O292" s="10">
        <f t="shared" si="37"/>
        <v>0.16666666667151731</v>
      </c>
      <c r="P292" s="10">
        <f t="shared" si="38"/>
        <v>0</v>
      </c>
      <c r="Q292" s="10" t="str">
        <f t="shared" si="39"/>
        <v/>
      </c>
      <c r="R292" s="10" t="str">
        <f t="shared" si="40"/>
        <v/>
      </c>
      <c r="S292" s="2" t="str">
        <f t="shared" si="41"/>
        <v>13-Apr</v>
      </c>
      <c r="T292" s="2" t="str">
        <f t="shared" si="42"/>
        <v>13-Apr</v>
      </c>
      <c r="U292" s="2" t="str">
        <f t="shared" si="35"/>
        <v>08-Apr</v>
      </c>
      <c r="V292" s="2" t="str">
        <f t="shared" si="36"/>
        <v>08-Apr</v>
      </c>
    </row>
    <row r="293" spans="1:22" x14ac:dyDescent="0.25">
      <c r="A293" s="1" t="s">
        <v>1222</v>
      </c>
      <c r="B293" s="1" t="s">
        <v>15</v>
      </c>
      <c r="C293" s="1" t="s">
        <v>771</v>
      </c>
      <c r="D293" s="1" t="s">
        <v>1220</v>
      </c>
      <c r="E293" s="4" t="s">
        <v>1220</v>
      </c>
      <c r="F293" s="1" t="s">
        <v>1221</v>
      </c>
      <c r="G293" s="1" t="s">
        <v>1179</v>
      </c>
      <c r="H293" s="1" t="s">
        <v>193</v>
      </c>
      <c r="I293" s="1" t="s">
        <v>709</v>
      </c>
      <c r="J293" s="1">
        <v>100</v>
      </c>
      <c r="K293" s="1" t="s">
        <v>710</v>
      </c>
      <c r="L293" s="1" t="s">
        <v>775</v>
      </c>
      <c r="M293" s="1"/>
      <c r="N293" s="1">
        <v>8</v>
      </c>
      <c r="O293" s="10">
        <f t="shared" si="37"/>
        <v>0.33333333332848269</v>
      </c>
      <c r="P293" s="10">
        <f t="shared" si="38"/>
        <v>0</v>
      </c>
      <c r="Q293" s="10" t="str">
        <f t="shared" si="39"/>
        <v/>
      </c>
      <c r="R293" s="10" t="str">
        <f t="shared" si="40"/>
        <v/>
      </c>
      <c r="S293" s="2" t="str">
        <f t="shared" si="41"/>
        <v>13-Apr</v>
      </c>
      <c r="T293" s="2" t="str">
        <f t="shared" si="42"/>
        <v>13-Apr</v>
      </c>
      <c r="U293" s="2" t="str">
        <f t="shared" si="35"/>
        <v>08-Apr</v>
      </c>
      <c r="V293" s="2" t="str">
        <f t="shared" si="36"/>
        <v>08-Apr</v>
      </c>
    </row>
    <row r="294" spans="1:22" x14ac:dyDescent="0.25">
      <c r="A294" s="1" t="s">
        <v>1223</v>
      </c>
      <c r="B294" s="1" t="s">
        <v>15</v>
      </c>
      <c r="C294" s="1" t="s">
        <v>777</v>
      </c>
      <c r="D294" s="1" t="s">
        <v>1224</v>
      </c>
      <c r="E294" s="4" t="s">
        <v>1224</v>
      </c>
      <c r="F294" s="1" t="s">
        <v>1179</v>
      </c>
      <c r="G294" s="1" t="s">
        <v>1183</v>
      </c>
      <c r="H294" s="1" t="s">
        <v>193</v>
      </c>
      <c r="I294" s="1" t="s">
        <v>709</v>
      </c>
      <c r="J294" s="1">
        <v>100</v>
      </c>
      <c r="K294" s="1" t="s">
        <v>710</v>
      </c>
      <c r="L294" s="1"/>
      <c r="M294" s="1"/>
      <c r="N294" s="1">
        <v>6</v>
      </c>
      <c r="O294" s="10">
        <f t="shared" si="37"/>
        <v>0.25</v>
      </c>
      <c r="P294" s="10">
        <f t="shared" si="38"/>
        <v>0</v>
      </c>
      <c r="Q294" s="10" t="str">
        <f t="shared" si="39"/>
        <v/>
      </c>
      <c r="R294" s="10" t="str">
        <f t="shared" si="40"/>
        <v/>
      </c>
      <c r="S294" s="2" t="str">
        <f t="shared" si="41"/>
        <v>13-Apr</v>
      </c>
      <c r="T294" s="2" t="str">
        <f t="shared" si="42"/>
        <v>13-Apr</v>
      </c>
      <c r="U294" s="2" t="str">
        <f t="shared" si="35"/>
        <v>07-Apr</v>
      </c>
      <c r="V294" s="2" t="str">
        <f t="shared" si="36"/>
        <v>07-Apr</v>
      </c>
    </row>
    <row r="295" spans="1:22" x14ac:dyDescent="0.25">
      <c r="A295" s="1" t="s">
        <v>1225</v>
      </c>
      <c r="B295" s="1" t="s">
        <v>15</v>
      </c>
      <c r="C295" s="1" t="s">
        <v>782</v>
      </c>
      <c r="D295" s="1" t="s">
        <v>1220</v>
      </c>
      <c r="E295" s="4" t="s">
        <v>1220</v>
      </c>
      <c r="F295" s="1" t="s">
        <v>1183</v>
      </c>
      <c r="G295" s="1" t="s">
        <v>1135</v>
      </c>
      <c r="H295" s="1" t="s">
        <v>193</v>
      </c>
      <c r="I295" s="1" t="s">
        <v>709</v>
      </c>
      <c r="J295" s="1">
        <v>100</v>
      </c>
      <c r="K295" s="1" t="s">
        <v>710</v>
      </c>
      <c r="L295" s="1"/>
      <c r="M295" s="1"/>
      <c r="N295" s="1">
        <v>8</v>
      </c>
      <c r="O295" s="10">
        <f t="shared" si="37"/>
        <v>0.33333333333575865</v>
      </c>
      <c r="P295" s="10">
        <f t="shared" si="38"/>
        <v>0</v>
      </c>
      <c r="Q295" s="10" t="str">
        <f t="shared" si="39"/>
        <v/>
      </c>
      <c r="R295" s="10" t="str">
        <f t="shared" si="40"/>
        <v/>
      </c>
      <c r="S295" s="2" t="str">
        <f t="shared" si="41"/>
        <v>13-Apr</v>
      </c>
      <c r="T295" s="2" t="str">
        <f t="shared" si="42"/>
        <v>14-Apr</v>
      </c>
      <c r="U295" s="2" t="str">
        <f t="shared" si="35"/>
        <v>08-Apr</v>
      </c>
      <c r="V295" s="2" t="str">
        <f t="shared" si="36"/>
        <v>08-Apr</v>
      </c>
    </row>
    <row r="296" spans="1:22" x14ac:dyDescent="0.25">
      <c r="A296" s="1" t="s">
        <v>1226</v>
      </c>
      <c r="B296" s="1" t="s">
        <v>15</v>
      </c>
      <c r="C296" s="1" t="s">
        <v>787</v>
      </c>
      <c r="D296" s="1" t="s">
        <v>1227</v>
      </c>
      <c r="E296" s="4" t="s">
        <v>1227</v>
      </c>
      <c r="F296" s="1" t="s">
        <v>1135</v>
      </c>
      <c r="G296" s="1" t="s">
        <v>1228</v>
      </c>
      <c r="H296" s="1" t="s">
        <v>193</v>
      </c>
      <c r="I296" s="1" t="s">
        <v>709</v>
      </c>
      <c r="J296" s="1">
        <v>100</v>
      </c>
      <c r="K296" s="1" t="s">
        <v>717</v>
      </c>
      <c r="L296" s="1" t="s">
        <v>791</v>
      </c>
      <c r="M296" s="1"/>
      <c r="N296" s="1">
        <v>15</v>
      </c>
      <c r="O296" s="10">
        <f t="shared" si="37"/>
        <v>0.625</v>
      </c>
      <c r="P296" s="10">
        <f t="shared" si="38"/>
        <v>0</v>
      </c>
      <c r="Q296" s="10" t="str">
        <f t="shared" si="39"/>
        <v/>
      </c>
      <c r="R296" s="10" t="str">
        <f t="shared" si="40"/>
        <v/>
      </c>
      <c r="S296" s="2" t="str">
        <f t="shared" si="41"/>
        <v>14-Apr</v>
      </c>
      <c r="T296" s="2" t="str">
        <f t="shared" si="42"/>
        <v>14-Apr</v>
      </c>
      <c r="U296" s="2" t="str">
        <f t="shared" si="35"/>
        <v>07-Apr</v>
      </c>
      <c r="V296" s="2" t="str">
        <f t="shared" si="36"/>
        <v>07-Apr</v>
      </c>
    </row>
    <row r="297" spans="1:22" x14ac:dyDescent="0.25">
      <c r="A297" s="1" t="s">
        <v>1229</v>
      </c>
      <c r="B297" s="1" t="s">
        <v>15</v>
      </c>
      <c r="C297" s="1" t="s">
        <v>793</v>
      </c>
      <c r="D297" s="1" t="s">
        <v>1230</v>
      </c>
      <c r="E297" s="4" t="s">
        <v>1231</v>
      </c>
      <c r="F297" s="1" t="s">
        <v>1228</v>
      </c>
      <c r="G297" s="1" t="s">
        <v>1194</v>
      </c>
      <c r="H297" s="1" t="s">
        <v>193</v>
      </c>
      <c r="I297" s="1" t="s">
        <v>709</v>
      </c>
      <c r="J297" s="1">
        <v>100</v>
      </c>
      <c r="K297" s="1" t="s">
        <v>710</v>
      </c>
      <c r="L297" s="1"/>
      <c r="M297" s="1"/>
      <c r="N297" s="1">
        <v>6</v>
      </c>
      <c r="O297" s="10">
        <f t="shared" si="37"/>
        <v>0.25</v>
      </c>
      <c r="P297" s="10">
        <f t="shared" si="38"/>
        <v>5.787037662230432E-5</v>
      </c>
      <c r="Q297" s="10" t="str">
        <f t="shared" si="39"/>
        <v/>
      </c>
      <c r="R297" s="10">
        <f t="shared" si="40"/>
        <v>0.2499421296233777</v>
      </c>
      <c r="S297" s="2" t="str">
        <f t="shared" si="41"/>
        <v>14-Apr</v>
      </c>
      <c r="T297" s="2" t="str">
        <f t="shared" si="42"/>
        <v>15-Apr</v>
      </c>
      <c r="U297" s="2" t="str">
        <f t="shared" si="35"/>
        <v>13-Apr</v>
      </c>
      <c r="V297" s="2" t="str">
        <f t="shared" si="36"/>
        <v>13-Apr</v>
      </c>
    </row>
    <row r="298" spans="1:22" x14ac:dyDescent="0.25">
      <c r="A298" s="1" t="s">
        <v>1232</v>
      </c>
      <c r="B298" s="1" t="s">
        <v>15</v>
      </c>
      <c r="C298" s="1" t="s">
        <v>798</v>
      </c>
      <c r="D298" s="1" t="s">
        <v>1233</v>
      </c>
      <c r="E298" s="4" t="s">
        <v>1234</v>
      </c>
      <c r="F298" s="1" t="s">
        <v>1194</v>
      </c>
      <c r="G298" s="1" t="s">
        <v>1235</v>
      </c>
      <c r="H298" s="1" t="s">
        <v>193</v>
      </c>
      <c r="I298" s="1" t="s">
        <v>709</v>
      </c>
      <c r="J298" s="1">
        <v>100</v>
      </c>
      <c r="K298" s="1" t="s">
        <v>710</v>
      </c>
      <c r="L298" s="1"/>
      <c r="M298" s="1"/>
      <c r="N298" s="1">
        <v>6</v>
      </c>
      <c r="O298" s="10">
        <f t="shared" si="37"/>
        <v>0.25</v>
      </c>
      <c r="P298" s="10">
        <f t="shared" si="38"/>
        <v>1.0299305555527098</v>
      </c>
      <c r="Q298" s="10">
        <f t="shared" si="39"/>
        <v>0.77993055555270985</v>
      </c>
      <c r="R298" s="10" t="str">
        <f t="shared" si="40"/>
        <v/>
      </c>
      <c r="S298" s="2" t="str">
        <f t="shared" si="41"/>
        <v>15-Apr</v>
      </c>
      <c r="T298" s="2" t="str">
        <f t="shared" si="42"/>
        <v>15-Apr</v>
      </c>
      <c r="U298" s="2" t="str">
        <f t="shared" si="35"/>
        <v>14-Apr</v>
      </c>
      <c r="V298" s="2" t="str">
        <f t="shared" si="36"/>
        <v>15-Apr</v>
      </c>
    </row>
    <row r="299" spans="1:22" x14ac:dyDescent="0.25">
      <c r="A299" s="1" t="s">
        <v>1236</v>
      </c>
      <c r="B299" s="1" t="s">
        <v>15</v>
      </c>
      <c r="C299" s="1" t="s">
        <v>803</v>
      </c>
      <c r="D299" s="1" t="s">
        <v>1237</v>
      </c>
      <c r="E299" s="4" t="s">
        <v>1238</v>
      </c>
      <c r="F299" s="1" t="s">
        <v>1235</v>
      </c>
      <c r="G299" s="1" t="s">
        <v>1239</v>
      </c>
      <c r="H299" s="1" t="s">
        <v>193</v>
      </c>
      <c r="I299" s="1" t="s">
        <v>709</v>
      </c>
      <c r="J299" s="1">
        <v>100</v>
      </c>
      <c r="K299" s="1" t="s">
        <v>717</v>
      </c>
      <c r="L299" s="1" t="s">
        <v>806</v>
      </c>
      <c r="M299" s="1"/>
      <c r="N299" s="1">
        <v>15</v>
      </c>
      <c r="O299" s="10">
        <f t="shared" si="37"/>
        <v>0.625</v>
      </c>
      <c r="P299" s="10">
        <f t="shared" si="38"/>
        <v>1.720949074071541</v>
      </c>
      <c r="Q299" s="10">
        <f t="shared" si="39"/>
        <v>1.095949074071541</v>
      </c>
      <c r="R299" s="10" t="str">
        <f t="shared" si="40"/>
        <v/>
      </c>
      <c r="S299" s="2" t="str">
        <f t="shared" si="41"/>
        <v>15-Apr</v>
      </c>
      <c r="T299" s="2" t="str">
        <f t="shared" si="42"/>
        <v>16-Apr</v>
      </c>
      <c r="U299" s="2" t="str">
        <f t="shared" si="35"/>
        <v>15-Apr</v>
      </c>
      <c r="V299" s="2" t="str">
        <f t="shared" si="36"/>
        <v>16-Apr</v>
      </c>
    </row>
    <row r="300" spans="1:22" x14ac:dyDescent="0.25">
      <c r="A300" s="1" t="s">
        <v>1240</v>
      </c>
      <c r="B300" s="1" t="s">
        <v>15</v>
      </c>
      <c r="C300" s="1" t="s">
        <v>704</v>
      </c>
      <c r="D300" s="1" t="s">
        <v>1241</v>
      </c>
      <c r="E300" s="4" t="s">
        <v>1242</v>
      </c>
      <c r="F300" s="1" t="s">
        <v>1239</v>
      </c>
      <c r="G300" s="1" t="s">
        <v>1243</v>
      </c>
      <c r="H300" s="1" t="s">
        <v>193</v>
      </c>
      <c r="I300" s="1" t="s">
        <v>709</v>
      </c>
      <c r="J300" s="1">
        <v>100</v>
      </c>
      <c r="K300" s="1" t="s">
        <v>710</v>
      </c>
      <c r="L300" s="1" t="s">
        <v>711</v>
      </c>
      <c r="M300" s="1" t="s">
        <v>711</v>
      </c>
      <c r="N300" s="1">
        <v>8</v>
      </c>
      <c r="O300" s="10">
        <f t="shared" si="37"/>
        <v>0.33333333333575865</v>
      </c>
      <c r="P300" s="10">
        <f t="shared" si="38"/>
        <v>9.2592592409346253E-5</v>
      </c>
      <c r="Q300" s="10" t="str">
        <f t="shared" si="39"/>
        <v/>
      </c>
      <c r="R300" s="10">
        <f t="shared" si="40"/>
        <v>0.33324074074334931</v>
      </c>
      <c r="S300" s="2" t="str">
        <f t="shared" si="41"/>
        <v>16-Apr</v>
      </c>
      <c r="T300" s="2" t="str">
        <f t="shared" si="42"/>
        <v>16-Apr</v>
      </c>
      <c r="U300" s="2" t="str">
        <f t="shared" si="35"/>
        <v>17-Apr</v>
      </c>
      <c r="V300" s="2" t="str">
        <f t="shared" si="36"/>
        <v>17-Apr</v>
      </c>
    </row>
    <row r="301" spans="1:22" x14ac:dyDescent="0.25">
      <c r="A301" s="1" t="s">
        <v>1244</v>
      </c>
      <c r="B301" s="1" t="s">
        <v>15</v>
      </c>
      <c r="C301" s="1" t="s">
        <v>713</v>
      </c>
      <c r="D301" s="1" t="s">
        <v>1245</v>
      </c>
      <c r="E301" s="4" t="s">
        <v>1246</v>
      </c>
      <c r="F301" s="1" t="s">
        <v>1243</v>
      </c>
      <c r="G301" s="1" t="s">
        <v>1247</v>
      </c>
      <c r="H301" s="1" t="s">
        <v>193</v>
      </c>
      <c r="I301" s="1" t="s">
        <v>709</v>
      </c>
      <c r="J301" s="1">
        <v>100</v>
      </c>
      <c r="K301" s="1" t="s">
        <v>717</v>
      </c>
      <c r="L301" s="1" t="s">
        <v>718</v>
      </c>
      <c r="M301" s="1"/>
      <c r="N301" s="1">
        <v>15</v>
      </c>
      <c r="O301" s="10">
        <f t="shared" si="37"/>
        <v>0.625</v>
      </c>
      <c r="P301" s="10">
        <f t="shared" si="38"/>
        <v>3.4722223062999547E-5</v>
      </c>
      <c r="Q301" s="10" t="str">
        <f t="shared" si="39"/>
        <v/>
      </c>
      <c r="R301" s="10">
        <f t="shared" si="40"/>
        <v>0.624965277776937</v>
      </c>
      <c r="S301" s="2" t="str">
        <f t="shared" si="41"/>
        <v>16-Apr</v>
      </c>
      <c r="T301" s="2" t="str">
        <f t="shared" si="42"/>
        <v>17-Apr</v>
      </c>
      <c r="U301" s="2" t="str">
        <f t="shared" si="35"/>
        <v>17-Apr</v>
      </c>
      <c r="V301" s="2" t="str">
        <f t="shared" si="36"/>
        <v>17-Apr</v>
      </c>
    </row>
    <row r="302" spans="1:22" x14ac:dyDescent="0.25">
      <c r="A302" s="1" t="s">
        <v>1248</v>
      </c>
      <c r="B302" s="1" t="s">
        <v>15</v>
      </c>
      <c r="C302" s="1" t="s">
        <v>720</v>
      </c>
      <c r="D302" s="1" t="s">
        <v>1249</v>
      </c>
      <c r="E302" s="4" t="s">
        <v>1250</v>
      </c>
      <c r="F302" s="1" t="s">
        <v>1247</v>
      </c>
      <c r="G302" s="1" t="s">
        <v>1251</v>
      </c>
      <c r="H302" s="1" t="s">
        <v>193</v>
      </c>
      <c r="I302" s="1" t="s">
        <v>709</v>
      </c>
      <c r="J302" s="1">
        <v>100</v>
      </c>
      <c r="K302" s="1" t="s">
        <v>710</v>
      </c>
      <c r="L302" s="1" t="s">
        <v>724</v>
      </c>
      <c r="M302" s="1" t="s">
        <v>724</v>
      </c>
      <c r="N302" s="1">
        <v>8</v>
      </c>
      <c r="O302" s="10">
        <f t="shared" si="37"/>
        <v>0.33333333332848269</v>
      </c>
      <c r="P302" s="10">
        <f t="shared" si="38"/>
        <v>0.33814814814832062</v>
      </c>
      <c r="Q302" s="10">
        <f t="shared" si="39"/>
        <v>4.8148148198379204E-3</v>
      </c>
      <c r="R302" s="10" t="str">
        <f t="shared" si="40"/>
        <v/>
      </c>
      <c r="S302" s="2" t="str">
        <f t="shared" si="41"/>
        <v>17-Apr</v>
      </c>
      <c r="T302" s="2" t="str">
        <f t="shared" si="42"/>
        <v>17-Apr</v>
      </c>
      <c r="U302" s="2" t="str">
        <f t="shared" si="35"/>
        <v>18-Apr</v>
      </c>
      <c r="V302" s="2" t="str">
        <f t="shared" si="36"/>
        <v>18-Apr</v>
      </c>
    </row>
    <row r="303" spans="1:22" x14ac:dyDescent="0.25">
      <c r="A303" s="1" t="s">
        <v>1252</v>
      </c>
      <c r="B303" s="1" t="s">
        <v>15</v>
      </c>
      <c r="C303" s="1" t="s">
        <v>726</v>
      </c>
      <c r="D303" s="1" t="s">
        <v>1253</v>
      </c>
      <c r="E303" s="4" t="s">
        <v>1254</v>
      </c>
      <c r="F303" s="1" t="s">
        <v>137</v>
      </c>
      <c r="G303" s="1" t="s">
        <v>921</v>
      </c>
      <c r="H303" s="1" t="s">
        <v>193</v>
      </c>
      <c r="I303" s="1" t="s">
        <v>709</v>
      </c>
      <c r="J303" s="1">
        <v>100</v>
      </c>
      <c r="K303" s="1" t="s">
        <v>710</v>
      </c>
      <c r="L303" s="1" t="s">
        <v>730</v>
      </c>
      <c r="M303" s="1" t="s">
        <v>730</v>
      </c>
      <c r="N303" s="1">
        <v>8</v>
      </c>
      <c r="O303" s="10">
        <f t="shared" si="37"/>
        <v>0.33333333333575865</v>
      </c>
      <c r="P303" s="10">
        <f t="shared" si="38"/>
        <v>5.7870369346346706E-5</v>
      </c>
      <c r="Q303" s="10" t="str">
        <f t="shared" si="39"/>
        <v/>
      </c>
      <c r="R303" s="10">
        <f t="shared" si="40"/>
        <v>0.33327546296641231</v>
      </c>
      <c r="S303" s="2" t="str">
        <f t="shared" si="41"/>
        <v>01-Apr</v>
      </c>
      <c r="T303" s="2" t="str">
        <f t="shared" si="42"/>
        <v>01-Apr</v>
      </c>
      <c r="U303" s="2" t="str">
        <f t="shared" si="35"/>
        <v>02-Apr</v>
      </c>
      <c r="V303" s="2" t="str">
        <f t="shared" si="36"/>
        <v>02-Apr</v>
      </c>
    </row>
    <row r="304" spans="1:22" x14ac:dyDescent="0.25">
      <c r="A304" s="1" t="s">
        <v>1255</v>
      </c>
      <c r="B304" s="1" t="s">
        <v>15</v>
      </c>
      <c r="C304" s="1" t="s">
        <v>732</v>
      </c>
      <c r="D304" s="1" t="s">
        <v>1256</v>
      </c>
      <c r="E304" s="4" t="s">
        <v>1257</v>
      </c>
      <c r="F304" s="1" t="s">
        <v>921</v>
      </c>
      <c r="G304" s="1" t="s">
        <v>925</v>
      </c>
      <c r="H304" s="1" t="s">
        <v>193</v>
      </c>
      <c r="I304" s="1" t="s">
        <v>709</v>
      </c>
      <c r="J304" s="1">
        <v>100</v>
      </c>
      <c r="K304" s="1" t="s">
        <v>710</v>
      </c>
      <c r="L304" s="1" t="s">
        <v>736</v>
      </c>
      <c r="M304" s="1" t="s">
        <v>736</v>
      </c>
      <c r="N304" s="1">
        <v>8</v>
      </c>
      <c r="O304" s="10">
        <f t="shared" si="37"/>
        <v>0.33333333333575865</v>
      </c>
      <c r="P304" s="10">
        <f t="shared" si="38"/>
        <v>0.114502314812853</v>
      </c>
      <c r="Q304" s="10" t="str">
        <f t="shared" si="39"/>
        <v/>
      </c>
      <c r="R304" s="10">
        <f t="shared" si="40"/>
        <v>0.21883101852290565</v>
      </c>
      <c r="S304" s="2" t="str">
        <f t="shared" si="41"/>
        <v>01-Apr</v>
      </c>
      <c r="T304" s="2" t="str">
        <f t="shared" si="42"/>
        <v>02-Apr</v>
      </c>
      <c r="U304" s="2" t="str">
        <f t="shared" si="35"/>
        <v>01-Apr</v>
      </c>
      <c r="V304" s="2" t="str">
        <f t="shared" si="36"/>
        <v>01-Apr</v>
      </c>
    </row>
    <row r="305" spans="1:22" x14ac:dyDescent="0.25">
      <c r="A305" s="1" t="s">
        <v>1258</v>
      </c>
      <c r="B305" s="1" t="s">
        <v>15</v>
      </c>
      <c r="C305" s="1" t="s">
        <v>738</v>
      </c>
      <c r="D305" s="1" t="s">
        <v>1259</v>
      </c>
      <c r="E305" s="4" t="s">
        <v>1260</v>
      </c>
      <c r="F305" s="1" t="s">
        <v>925</v>
      </c>
      <c r="G305" s="1" t="s">
        <v>929</v>
      </c>
      <c r="H305" s="1" t="s">
        <v>193</v>
      </c>
      <c r="I305" s="1" t="s">
        <v>709</v>
      </c>
      <c r="J305" s="1">
        <v>100</v>
      </c>
      <c r="K305" s="1" t="s">
        <v>710</v>
      </c>
      <c r="L305" s="1" t="s">
        <v>741</v>
      </c>
      <c r="M305" s="1"/>
      <c r="N305" s="1">
        <v>6</v>
      </c>
      <c r="O305" s="10">
        <f t="shared" si="37"/>
        <v>0.25</v>
      </c>
      <c r="P305" s="10">
        <f t="shared" si="38"/>
        <v>1.4095486111109494</v>
      </c>
      <c r="Q305" s="10">
        <f t="shared" si="39"/>
        <v>1.1595486111109494</v>
      </c>
      <c r="R305" s="10" t="str">
        <f t="shared" si="40"/>
        <v/>
      </c>
      <c r="S305" s="2" t="str">
        <f t="shared" si="41"/>
        <v>02-Apr</v>
      </c>
      <c r="T305" s="2" t="str">
        <f t="shared" si="42"/>
        <v>02-Apr</v>
      </c>
      <c r="U305" s="2" t="str">
        <f t="shared" si="35"/>
        <v>01-Apr</v>
      </c>
      <c r="V305" s="2" t="str">
        <f t="shared" si="36"/>
        <v>03-Apr</v>
      </c>
    </row>
    <row r="306" spans="1:22" x14ac:dyDescent="0.25">
      <c r="A306" s="1" t="s">
        <v>1261</v>
      </c>
      <c r="B306" s="1" t="s">
        <v>15</v>
      </c>
      <c r="C306" s="1" t="s">
        <v>743</v>
      </c>
      <c r="D306" s="1" t="s">
        <v>1262</v>
      </c>
      <c r="E306" s="4" t="s">
        <v>1263</v>
      </c>
      <c r="F306" s="1" t="s">
        <v>929</v>
      </c>
      <c r="G306" s="1" t="s">
        <v>293</v>
      </c>
      <c r="H306" s="1" t="s">
        <v>193</v>
      </c>
      <c r="I306" s="1" t="s">
        <v>709</v>
      </c>
      <c r="J306" s="1">
        <v>100</v>
      </c>
      <c r="K306" s="1" t="s">
        <v>717</v>
      </c>
      <c r="L306" s="1"/>
      <c r="M306" s="1"/>
      <c r="N306" s="1">
        <v>2</v>
      </c>
      <c r="O306" s="10">
        <f t="shared" si="37"/>
        <v>8.3333333328482695E-2</v>
      </c>
      <c r="P306" s="10">
        <f t="shared" si="38"/>
        <v>0.47888888889428927</v>
      </c>
      <c r="Q306" s="10">
        <f t="shared" si="39"/>
        <v>0.39555555556580657</v>
      </c>
      <c r="R306" s="10" t="str">
        <f t="shared" si="40"/>
        <v/>
      </c>
      <c r="S306" s="2" t="str">
        <f t="shared" si="41"/>
        <v>02-Apr</v>
      </c>
      <c r="T306" s="2" t="str">
        <f t="shared" si="42"/>
        <v>02-Apr</v>
      </c>
      <c r="U306" s="2" t="str">
        <f t="shared" si="35"/>
        <v>03-Apr</v>
      </c>
      <c r="V306" s="2" t="str">
        <f t="shared" si="36"/>
        <v>03-Apr</v>
      </c>
    </row>
    <row r="307" spans="1:22" x14ac:dyDescent="0.25">
      <c r="A307" s="1" t="s">
        <v>1264</v>
      </c>
      <c r="B307" s="1" t="s">
        <v>15</v>
      </c>
      <c r="C307" s="1" t="s">
        <v>748</v>
      </c>
      <c r="D307" s="1" t="s">
        <v>1262</v>
      </c>
      <c r="E307" s="4" t="s">
        <v>1265</v>
      </c>
      <c r="F307" s="1" t="s">
        <v>293</v>
      </c>
      <c r="G307" s="1" t="s">
        <v>759</v>
      </c>
      <c r="H307" s="1" t="s">
        <v>193</v>
      </c>
      <c r="I307" s="1" t="s">
        <v>709</v>
      </c>
      <c r="J307" s="1">
        <v>100</v>
      </c>
      <c r="K307" s="1" t="s">
        <v>710</v>
      </c>
      <c r="L307" s="1"/>
      <c r="M307" s="1"/>
      <c r="N307" s="1">
        <v>3</v>
      </c>
      <c r="O307" s="10">
        <f t="shared" si="37"/>
        <v>0.125</v>
      </c>
      <c r="P307" s="10">
        <f t="shared" si="38"/>
        <v>3.401365740741312</v>
      </c>
      <c r="Q307" s="10">
        <f t="shared" si="39"/>
        <v>3.276365740741312</v>
      </c>
      <c r="R307" s="10" t="str">
        <f t="shared" si="40"/>
        <v/>
      </c>
      <c r="S307" s="2" t="str">
        <f t="shared" si="41"/>
        <v>02-Apr</v>
      </c>
      <c r="T307" s="2" t="str">
        <f t="shared" si="42"/>
        <v>02-Apr</v>
      </c>
      <c r="U307" s="2" t="str">
        <f t="shared" si="35"/>
        <v>03-Apr</v>
      </c>
      <c r="V307" s="2" t="str">
        <f t="shared" si="36"/>
        <v>06-Apr</v>
      </c>
    </row>
    <row r="308" spans="1:22" x14ac:dyDescent="0.25">
      <c r="A308" s="1" t="s">
        <v>1266</v>
      </c>
      <c r="B308" s="1" t="s">
        <v>15</v>
      </c>
      <c r="C308" s="1" t="s">
        <v>752</v>
      </c>
      <c r="D308" s="1" t="s">
        <v>1267</v>
      </c>
      <c r="E308" s="4" t="s">
        <v>1267</v>
      </c>
      <c r="F308" s="1" t="s">
        <v>1067</v>
      </c>
      <c r="G308" s="1" t="s">
        <v>1179</v>
      </c>
      <c r="H308" s="1" t="s">
        <v>198</v>
      </c>
      <c r="I308" s="1" t="s">
        <v>709</v>
      </c>
      <c r="J308" s="1">
        <v>100</v>
      </c>
      <c r="K308" s="1" t="s">
        <v>710</v>
      </c>
      <c r="L308" s="1" t="s">
        <v>754</v>
      </c>
      <c r="M308" s="1"/>
      <c r="N308" s="1">
        <v>26</v>
      </c>
      <c r="O308" s="10">
        <f t="shared" si="37"/>
        <v>1.0833333333284827</v>
      </c>
      <c r="P308" s="10">
        <f t="shared" si="38"/>
        <v>0</v>
      </c>
      <c r="Q308" s="10" t="str">
        <f t="shared" si="39"/>
        <v/>
      </c>
      <c r="R308" s="10" t="str">
        <f t="shared" si="40"/>
        <v/>
      </c>
      <c r="S308" s="2" t="str">
        <f t="shared" si="41"/>
        <v>12-Apr</v>
      </c>
      <c r="T308" s="2" t="str">
        <f t="shared" si="42"/>
        <v>13-Apr</v>
      </c>
      <c r="U308" s="2" t="str">
        <f t="shared" si="35"/>
        <v>07-Apr</v>
      </c>
      <c r="V308" s="2" t="str">
        <f t="shared" si="36"/>
        <v>07-Apr</v>
      </c>
    </row>
    <row r="309" spans="1:22" x14ac:dyDescent="0.25">
      <c r="A309" s="1" t="s">
        <v>1268</v>
      </c>
      <c r="B309" s="1" t="s">
        <v>15</v>
      </c>
      <c r="C309" s="1" t="s">
        <v>756</v>
      </c>
      <c r="D309" s="1" t="s">
        <v>1267</v>
      </c>
      <c r="E309" s="4" t="s">
        <v>1267</v>
      </c>
      <c r="F309" s="1" t="s">
        <v>1179</v>
      </c>
      <c r="G309" s="1" t="s">
        <v>1269</v>
      </c>
      <c r="H309" s="1" t="s">
        <v>198</v>
      </c>
      <c r="I309" s="1" t="s">
        <v>709</v>
      </c>
      <c r="J309" s="1">
        <v>100</v>
      </c>
      <c r="K309" s="1" t="s">
        <v>710</v>
      </c>
      <c r="L309" s="1"/>
      <c r="M309" s="1"/>
      <c r="N309" s="1">
        <v>8</v>
      </c>
      <c r="O309" s="10">
        <f t="shared" si="37"/>
        <v>0.33333333333575865</v>
      </c>
      <c r="P309" s="10">
        <f t="shared" si="38"/>
        <v>0</v>
      </c>
      <c r="Q309" s="10" t="str">
        <f t="shared" si="39"/>
        <v/>
      </c>
      <c r="R309" s="10" t="str">
        <f t="shared" si="40"/>
        <v/>
      </c>
      <c r="S309" s="2" t="str">
        <f t="shared" si="41"/>
        <v>13-Apr</v>
      </c>
      <c r="T309" s="2" t="str">
        <f t="shared" si="42"/>
        <v>14-Apr</v>
      </c>
      <c r="U309" s="2" t="str">
        <f t="shared" si="35"/>
        <v>07-Apr</v>
      </c>
      <c r="V309" s="2" t="str">
        <f t="shared" si="36"/>
        <v>07-Apr</v>
      </c>
    </row>
    <row r="310" spans="1:22" x14ac:dyDescent="0.25">
      <c r="A310" s="1" t="s">
        <v>1270</v>
      </c>
      <c r="B310" s="1" t="s">
        <v>15</v>
      </c>
      <c r="C310" s="1" t="s">
        <v>761</v>
      </c>
      <c r="D310" s="1" t="s">
        <v>1267</v>
      </c>
      <c r="E310" s="4" t="s">
        <v>1267</v>
      </c>
      <c r="F310" s="1" t="s">
        <v>1269</v>
      </c>
      <c r="G310" s="1" t="s">
        <v>1135</v>
      </c>
      <c r="H310" s="1" t="s">
        <v>198</v>
      </c>
      <c r="I310" s="1" t="s">
        <v>709</v>
      </c>
      <c r="J310" s="1">
        <v>100</v>
      </c>
      <c r="K310" s="1" t="s">
        <v>717</v>
      </c>
      <c r="L310" s="1" t="s">
        <v>717</v>
      </c>
      <c r="M310" s="1" t="s">
        <v>717</v>
      </c>
      <c r="N310" s="1">
        <v>6</v>
      </c>
      <c r="O310" s="10">
        <f t="shared" si="37"/>
        <v>0.25</v>
      </c>
      <c r="P310" s="10">
        <f t="shared" si="38"/>
        <v>0</v>
      </c>
      <c r="Q310" s="10" t="str">
        <f t="shared" si="39"/>
        <v/>
      </c>
      <c r="R310" s="10" t="str">
        <f t="shared" si="40"/>
        <v/>
      </c>
      <c r="S310" s="2" t="str">
        <f t="shared" si="41"/>
        <v>14-Apr</v>
      </c>
      <c r="T310" s="2" t="str">
        <f t="shared" si="42"/>
        <v>14-Apr</v>
      </c>
      <c r="U310" s="2" t="str">
        <f t="shared" si="35"/>
        <v>07-Apr</v>
      </c>
      <c r="V310" s="2" t="str">
        <f t="shared" si="36"/>
        <v>07-Apr</v>
      </c>
    </row>
    <row r="311" spans="1:22" x14ac:dyDescent="0.25">
      <c r="A311" s="1" t="s">
        <v>1271</v>
      </c>
      <c r="B311" s="1" t="s">
        <v>15</v>
      </c>
      <c r="C311" s="1" t="s">
        <v>766</v>
      </c>
      <c r="D311" s="1" t="s">
        <v>1272</v>
      </c>
      <c r="E311" s="4" t="s">
        <v>1272</v>
      </c>
      <c r="F311" s="1" t="s">
        <v>1135</v>
      </c>
      <c r="G311" s="1" t="s">
        <v>1273</v>
      </c>
      <c r="H311" s="1" t="s">
        <v>198</v>
      </c>
      <c r="I311" s="1" t="s">
        <v>709</v>
      </c>
      <c r="J311" s="1">
        <v>100</v>
      </c>
      <c r="K311" s="1" t="s">
        <v>710</v>
      </c>
      <c r="L311" s="1"/>
      <c r="M311" s="1"/>
      <c r="N311" s="1">
        <v>4</v>
      </c>
      <c r="O311" s="10">
        <f t="shared" si="37"/>
        <v>0.16666666666424135</v>
      </c>
      <c r="P311" s="10">
        <f t="shared" si="38"/>
        <v>0</v>
      </c>
      <c r="Q311" s="10" t="str">
        <f t="shared" si="39"/>
        <v/>
      </c>
      <c r="R311" s="10" t="str">
        <f t="shared" si="40"/>
        <v/>
      </c>
      <c r="S311" s="2" t="str">
        <f t="shared" si="41"/>
        <v>14-Apr</v>
      </c>
      <c r="T311" s="2" t="str">
        <f t="shared" si="42"/>
        <v>14-Apr</v>
      </c>
      <c r="U311" s="2" t="str">
        <f t="shared" si="35"/>
        <v>09-Apr</v>
      </c>
      <c r="V311" s="2" t="str">
        <f t="shared" si="36"/>
        <v>09-Apr</v>
      </c>
    </row>
    <row r="312" spans="1:22" x14ac:dyDescent="0.25">
      <c r="A312" s="1" t="s">
        <v>1274</v>
      </c>
      <c r="B312" s="1" t="s">
        <v>15</v>
      </c>
      <c r="C312" s="1" t="s">
        <v>771</v>
      </c>
      <c r="D312" s="1" t="s">
        <v>1272</v>
      </c>
      <c r="E312" s="4" t="s">
        <v>1272</v>
      </c>
      <c r="F312" s="1" t="s">
        <v>1273</v>
      </c>
      <c r="G312" s="1" t="s">
        <v>1275</v>
      </c>
      <c r="H312" s="1" t="s">
        <v>198</v>
      </c>
      <c r="I312" s="1" t="s">
        <v>709</v>
      </c>
      <c r="J312" s="1">
        <v>100</v>
      </c>
      <c r="K312" s="1" t="s">
        <v>710</v>
      </c>
      <c r="L312" s="1" t="s">
        <v>775</v>
      </c>
      <c r="M312" s="1"/>
      <c r="N312" s="1">
        <v>8</v>
      </c>
      <c r="O312" s="10">
        <f t="shared" si="37"/>
        <v>0.33333333333575865</v>
      </c>
      <c r="P312" s="10">
        <f t="shared" si="38"/>
        <v>0</v>
      </c>
      <c r="Q312" s="10" t="str">
        <f t="shared" si="39"/>
        <v/>
      </c>
      <c r="R312" s="10" t="str">
        <f t="shared" si="40"/>
        <v/>
      </c>
      <c r="S312" s="2" t="str">
        <f t="shared" si="41"/>
        <v>14-Apr</v>
      </c>
      <c r="T312" s="2" t="str">
        <f t="shared" si="42"/>
        <v>14-Apr</v>
      </c>
      <c r="U312" s="2" t="str">
        <f t="shared" si="35"/>
        <v>09-Apr</v>
      </c>
      <c r="V312" s="2" t="str">
        <f t="shared" si="36"/>
        <v>09-Apr</v>
      </c>
    </row>
    <row r="313" spans="1:22" x14ac:dyDescent="0.25">
      <c r="A313" s="1" t="s">
        <v>1276</v>
      </c>
      <c r="B313" s="1" t="s">
        <v>15</v>
      </c>
      <c r="C313" s="1" t="s">
        <v>777</v>
      </c>
      <c r="D313" s="1" t="s">
        <v>1277</v>
      </c>
      <c r="E313" s="4" t="s">
        <v>1277</v>
      </c>
      <c r="F313" s="1" t="s">
        <v>1275</v>
      </c>
      <c r="G313" s="1" t="s">
        <v>1090</v>
      </c>
      <c r="H313" s="1" t="s">
        <v>198</v>
      </c>
      <c r="I313" s="1" t="s">
        <v>709</v>
      </c>
      <c r="J313" s="1">
        <v>100</v>
      </c>
      <c r="K313" s="1" t="s">
        <v>710</v>
      </c>
      <c r="L313" s="1"/>
      <c r="M313" s="1"/>
      <c r="N313" s="1">
        <v>6</v>
      </c>
      <c r="O313" s="10">
        <f t="shared" si="37"/>
        <v>0.25</v>
      </c>
      <c r="P313" s="10">
        <f t="shared" si="38"/>
        <v>0</v>
      </c>
      <c r="Q313" s="10" t="str">
        <f t="shared" si="39"/>
        <v/>
      </c>
      <c r="R313" s="10" t="str">
        <f t="shared" si="40"/>
        <v/>
      </c>
      <c r="S313" s="2" t="str">
        <f t="shared" si="41"/>
        <v>14-Apr</v>
      </c>
      <c r="T313" s="2" t="str">
        <f t="shared" si="42"/>
        <v>15-Apr</v>
      </c>
      <c r="U313" s="2" t="str">
        <f t="shared" si="35"/>
        <v>07-Apr</v>
      </c>
      <c r="V313" s="2" t="str">
        <f t="shared" si="36"/>
        <v>07-Apr</v>
      </c>
    </row>
    <row r="314" spans="1:22" x14ac:dyDescent="0.25">
      <c r="A314" s="1" t="s">
        <v>1278</v>
      </c>
      <c r="B314" s="1" t="s">
        <v>15</v>
      </c>
      <c r="C314" s="1" t="s">
        <v>782</v>
      </c>
      <c r="D314" s="1" t="s">
        <v>1272</v>
      </c>
      <c r="E314" s="4" t="s">
        <v>1272</v>
      </c>
      <c r="F314" s="1" t="s">
        <v>1090</v>
      </c>
      <c r="G314" s="1" t="s">
        <v>1279</v>
      </c>
      <c r="H314" s="1" t="s">
        <v>198</v>
      </c>
      <c r="I314" s="1" t="s">
        <v>709</v>
      </c>
      <c r="J314" s="1">
        <v>100</v>
      </c>
      <c r="K314" s="1" t="s">
        <v>710</v>
      </c>
      <c r="L314" s="1"/>
      <c r="M314" s="1"/>
      <c r="N314" s="1">
        <v>8</v>
      </c>
      <c r="O314" s="10">
        <f t="shared" si="37"/>
        <v>0.33333333333575865</v>
      </c>
      <c r="P314" s="10">
        <f t="shared" si="38"/>
        <v>0</v>
      </c>
      <c r="Q314" s="10" t="str">
        <f t="shared" si="39"/>
        <v/>
      </c>
      <c r="R314" s="10" t="str">
        <f t="shared" si="40"/>
        <v/>
      </c>
      <c r="S314" s="2" t="str">
        <f t="shared" si="41"/>
        <v>15-Apr</v>
      </c>
      <c r="T314" s="2" t="str">
        <f t="shared" si="42"/>
        <v>15-Apr</v>
      </c>
      <c r="U314" s="2" t="str">
        <f t="shared" si="35"/>
        <v>09-Apr</v>
      </c>
      <c r="V314" s="2" t="str">
        <f t="shared" si="36"/>
        <v>09-Apr</v>
      </c>
    </row>
    <row r="315" spans="1:22" x14ac:dyDescent="0.25">
      <c r="A315" s="1" t="s">
        <v>1280</v>
      </c>
      <c r="B315" s="1" t="s">
        <v>15</v>
      </c>
      <c r="C315" s="1" t="s">
        <v>787</v>
      </c>
      <c r="D315" s="1" t="s">
        <v>1277</v>
      </c>
      <c r="E315" s="4" t="s">
        <v>1277</v>
      </c>
      <c r="F315" s="1" t="s">
        <v>1279</v>
      </c>
      <c r="G315" s="1" t="s">
        <v>1281</v>
      </c>
      <c r="H315" s="1" t="s">
        <v>198</v>
      </c>
      <c r="I315" s="1" t="s">
        <v>709</v>
      </c>
      <c r="J315" s="1">
        <v>100</v>
      </c>
      <c r="K315" s="1" t="s">
        <v>717</v>
      </c>
      <c r="L315" s="1" t="s">
        <v>791</v>
      </c>
      <c r="M315" s="1"/>
      <c r="N315" s="1">
        <v>15</v>
      </c>
      <c r="O315" s="10">
        <f t="shared" si="37"/>
        <v>0.625</v>
      </c>
      <c r="P315" s="10">
        <f t="shared" si="38"/>
        <v>0</v>
      </c>
      <c r="Q315" s="10" t="str">
        <f t="shared" si="39"/>
        <v/>
      </c>
      <c r="R315" s="10" t="str">
        <f t="shared" si="40"/>
        <v/>
      </c>
      <c r="S315" s="2" t="str">
        <f t="shared" si="41"/>
        <v>15-Apr</v>
      </c>
      <c r="T315" s="2" t="str">
        <f t="shared" si="42"/>
        <v>16-Apr</v>
      </c>
      <c r="U315" s="2" t="str">
        <f t="shared" si="35"/>
        <v>07-Apr</v>
      </c>
      <c r="V315" s="2" t="str">
        <f t="shared" si="36"/>
        <v>07-Apr</v>
      </c>
    </row>
    <row r="316" spans="1:22" x14ac:dyDescent="0.25">
      <c r="A316" s="1" t="s">
        <v>1282</v>
      </c>
      <c r="B316" s="1" t="s">
        <v>15</v>
      </c>
      <c r="C316" s="1" t="s">
        <v>793</v>
      </c>
      <c r="D316" s="1" t="s">
        <v>1283</v>
      </c>
      <c r="E316" s="4" t="s">
        <v>1284</v>
      </c>
      <c r="F316" s="1" t="s">
        <v>1281</v>
      </c>
      <c r="G316" s="1" t="s">
        <v>1285</v>
      </c>
      <c r="H316" s="1" t="s">
        <v>198</v>
      </c>
      <c r="I316" s="1" t="s">
        <v>709</v>
      </c>
      <c r="J316" s="1">
        <v>100</v>
      </c>
      <c r="K316" s="1" t="s">
        <v>710</v>
      </c>
      <c r="L316" s="1"/>
      <c r="M316" s="1"/>
      <c r="N316" s="1">
        <v>6</v>
      </c>
      <c r="O316" s="10">
        <f t="shared" si="37"/>
        <v>0.25</v>
      </c>
      <c r="P316" s="10">
        <f t="shared" si="38"/>
        <v>2.1875000020372681E-3</v>
      </c>
      <c r="Q316" s="10" t="str">
        <f t="shared" si="39"/>
        <v/>
      </c>
      <c r="R316" s="10">
        <f t="shared" si="40"/>
        <v>0.24781249999796273</v>
      </c>
      <c r="S316" s="2" t="str">
        <f t="shared" si="41"/>
        <v>16-Apr</v>
      </c>
      <c r="T316" s="2" t="str">
        <f t="shared" si="42"/>
        <v>16-Apr</v>
      </c>
      <c r="U316" s="2" t="str">
        <f t="shared" si="35"/>
        <v>13-Apr</v>
      </c>
      <c r="V316" s="2" t="str">
        <f t="shared" si="36"/>
        <v>13-Apr</v>
      </c>
    </row>
    <row r="317" spans="1:22" x14ac:dyDescent="0.25">
      <c r="A317" s="1" t="s">
        <v>1286</v>
      </c>
      <c r="B317" s="1" t="s">
        <v>15</v>
      </c>
      <c r="C317" s="1" t="s">
        <v>798</v>
      </c>
      <c r="D317" s="1" t="s">
        <v>1287</v>
      </c>
      <c r="E317" s="4" t="s">
        <v>1288</v>
      </c>
      <c r="F317" s="1" t="s">
        <v>1285</v>
      </c>
      <c r="G317" s="1" t="s">
        <v>1289</v>
      </c>
      <c r="H317" s="1" t="s">
        <v>198</v>
      </c>
      <c r="I317" s="1" t="s">
        <v>709</v>
      </c>
      <c r="J317" s="1">
        <v>100</v>
      </c>
      <c r="K317" s="1" t="s">
        <v>710</v>
      </c>
      <c r="L317" s="1"/>
      <c r="M317" s="1"/>
      <c r="N317" s="1">
        <v>6</v>
      </c>
      <c r="O317" s="10">
        <f t="shared" si="37"/>
        <v>0.25</v>
      </c>
      <c r="P317" s="10">
        <f t="shared" si="38"/>
        <v>1.0298379629603005</v>
      </c>
      <c r="Q317" s="10">
        <f t="shared" si="39"/>
        <v>0.7798379629603005</v>
      </c>
      <c r="R317" s="10" t="str">
        <f t="shared" si="40"/>
        <v/>
      </c>
      <c r="S317" s="2" t="str">
        <f t="shared" si="41"/>
        <v>16-Apr</v>
      </c>
      <c r="T317" s="2" t="str">
        <f t="shared" si="42"/>
        <v>16-Apr</v>
      </c>
      <c r="U317" s="2" t="str">
        <f t="shared" si="35"/>
        <v>14-Apr</v>
      </c>
      <c r="V317" s="2" t="str">
        <f t="shared" si="36"/>
        <v>15-Apr</v>
      </c>
    </row>
    <row r="318" spans="1:22" x14ac:dyDescent="0.25">
      <c r="A318" s="1" t="s">
        <v>1290</v>
      </c>
      <c r="B318" s="1" t="s">
        <v>15</v>
      </c>
      <c r="C318" s="1" t="s">
        <v>803</v>
      </c>
      <c r="D318" s="1" t="s">
        <v>1291</v>
      </c>
      <c r="E318" s="4" t="s">
        <v>1292</v>
      </c>
      <c r="F318" s="1" t="s">
        <v>1289</v>
      </c>
      <c r="G318" s="1" t="s">
        <v>1293</v>
      </c>
      <c r="H318" s="1" t="s">
        <v>198</v>
      </c>
      <c r="I318" s="1" t="s">
        <v>709</v>
      </c>
      <c r="J318" s="1">
        <v>100</v>
      </c>
      <c r="K318" s="1" t="s">
        <v>717</v>
      </c>
      <c r="L318" s="1" t="s">
        <v>806</v>
      </c>
      <c r="M318" s="1"/>
      <c r="N318" s="1">
        <v>15</v>
      </c>
      <c r="O318" s="10">
        <f t="shared" si="37"/>
        <v>0.625</v>
      </c>
      <c r="P318" s="10">
        <f t="shared" si="38"/>
        <v>1.721157407409919</v>
      </c>
      <c r="Q318" s="10">
        <f t="shared" si="39"/>
        <v>1.096157407409919</v>
      </c>
      <c r="R318" s="10" t="str">
        <f t="shared" si="40"/>
        <v/>
      </c>
      <c r="S318" s="2" t="str">
        <f t="shared" si="41"/>
        <v>16-Apr</v>
      </c>
      <c r="T318" s="2" t="str">
        <f t="shared" si="42"/>
        <v>17-Apr</v>
      </c>
      <c r="U318" s="2" t="str">
        <f t="shared" si="35"/>
        <v>15-Apr</v>
      </c>
      <c r="V318" s="2" t="str">
        <f t="shared" si="36"/>
        <v>16-Apr</v>
      </c>
    </row>
    <row r="319" spans="1:22" x14ac:dyDescent="0.25">
      <c r="A319" s="1" t="s">
        <v>1294</v>
      </c>
      <c r="B319" s="1" t="s">
        <v>15</v>
      </c>
      <c r="C319" s="1" t="s">
        <v>704</v>
      </c>
      <c r="D319" s="1" t="s">
        <v>1295</v>
      </c>
      <c r="E319" s="4" t="s">
        <v>1296</v>
      </c>
      <c r="F319" s="1" t="s">
        <v>1293</v>
      </c>
      <c r="G319" s="1" t="s">
        <v>1297</v>
      </c>
      <c r="H319" s="1" t="s">
        <v>198</v>
      </c>
      <c r="I319" s="1" t="s">
        <v>709</v>
      </c>
      <c r="J319" s="1">
        <v>100</v>
      </c>
      <c r="K319" s="1" t="s">
        <v>710</v>
      </c>
      <c r="L319" s="1" t="s">
        <v>711</v>
      </c>
      <c r="M319" s="1" t="s">
        <v>711</v>
      </c>
      <c r="N319" s="1">
        <v>8</v>
      </c>
      <c r="O319" s="10">
        <f t="shared" si="37"/>
        <v>0.33333333332848269</v>
      </c>
      <c r="P319" s="10">
        <f t="shared" si="38"/>
        <v>1.5046296175569296E-4</v>
      </c>
      <c r="Q319" s="10" t="str">
        <f t="shared" si="39"/>
        <v/>
      </c>
      <c r="R319" s="10">
        <f t="shared" si="40"/>
        <v>0.333182870366727</v>
      </c>
      <c r="S319" s="2" t="str">
        <f t="shared" si="41"/>
        <v>17-Apr</v>
      </c>
      <c r="T319" s="2" t="str">
        <f t="shared" si="42"/>
        <v>17-Apr</v>
      </c>
      <c r="U319" s="2" t="str">
        <f t="shared" si="35"/>
        <v>17-Apr</v>
      </c>
      <c r="V319" s="2" t="str">
        <f t="shared" si="36"/>
        <v>17-Apr</v>
      </c>
    </row>
    <row r="320" spans="1:22" x14ac:dyDescent="0.25">
      <c r="A320" s="1" t="s">
        <v>1298</v>
      </c>
      <c r="B320" s="1" t="s">
        <v>15</v>
      </c>
      <c r="C320" s="1" t="s">
        <v>713</v>
      </c>
      <c r="D320" s="1" t="s">
        <v>1299</v>
      </c>
      <c r="E320" s="4" t="s">
        <v>1300</v>
      </c>
      <c r="F320" s="1" t="s">
        <v>1297</v>
      </c>
      <c r="G320" s="1" t="s">
        <v>1301</v>
      </c>
      <c r="H320" s="1" t="s">
        <v>198</v>
      </c>
      <c r="I320" s="1" t="s">
        <v>709</v>
      </c>
      <c r="J320" s="1">
        <v>100</v>
      </c>
      <c r="K320" s="1" t="s">
        <v>717</v>
      </c>
      <c r="L320" s="1" t="s">
        <v>718</v>
      </c>
      <c r="M320" s="1"/>
      <c r="N320" s="1">
        <v>15</v>
      </c>
      <c r="O320" s="10">
        <f t="shared" si="37"/>
        <v>0.625</v>
      </c>
      <c r="P320" s="10">
        <f t="shared" si="38"/>
        <v>1.9675926159834489E-4</v>
      </c>
      <c r="Q320" s="10" t="str">
        <f t="shared" si="39"/>
        <v/>
      </c>
      <c r="R320" s="10">
        <f t="shared" si="40"/>
        <v>0.62480324073840166</v>
      </c>
      <c r="S320" s="2" t="str">
        <f t="shared" si="41"/>
        <v>17-Apr</v>
      </c>
      <c r="T320" s="2" t="str">
        <f t="shared" si="42"/>
        <v>18-Apr</v>
      </c>
      <c r="U320" s="2" t="str">
        <f t="shared" si="35"/>
        <v>17-Apr</v>
      </c>
      <c r="V320" s="2" t="str">
        <f t="shared" si="36"/>
        <v>17-Apr</v>
      </c>
    </row>
    <row r="321" spans="1:22" x14ac:dyDescent="0.25">
      <c r="A321" s="1" t="s">
        <v>1302</v>
      </c>
      <c r="B321" s="1" t="s">
        <v>15</v>
      </c>
      <c r="C321" s="1" t="s">
        <v>720</v>
      </c>
      <c r="D321" s="1" t="s">
        <v>1303</v>
      </c>
      <c r="E321" s="4" t="s">
        <v>1304</v>
      </c>
      <c r="F321" s="1" t="s">
        <v>1301</v>
      </c>
      <c r="G321" s="1" t="s">
        <v>1305</v>
      </c>
      <c r="H321" s="1" t="s">
        <v>198</v>
      </c>
      <c r="I321" s="1" t="s">
        <v>709</v>
      </c>
      <c r="J321" s="1">
        <v>100</v>
      </c>
      <c r="K321" s="1" t="s">
        <v>710</v>
      </c>
      <c r="L321" s="1" t="s">
        <v>724</v>
      </c>
      <c r="M321" s="1" t="s">
        <v>724</v>
      </c>
      <c r="N321" s="1">
        <v>8</v>
      </c>
      <c r="O321" s="10">
        <f t="shared" si="37"/>
        <v>0.33333333333575865</v>
      </c>
      <c r="P321" s="10">
        <f t="shared" si="38"/>
        <v>0.33840277777198935</v>
      </c>
      <c r="Q321" s="10">
        <f t="shared" si="39"/>
        <v>5.0694444362306967E-3</v>
      </c>
      <c r="R321" s="10" t="str">
        <f t="shared" si="40"/>
        <v/>
      </c>
      <c r="S321" s="2" t="str">
        <f t="shared" si="41"/>
        <v>18-Apr</v>
      </c>
      <c r="T321" s="2" t="str">
        <f t="shared" si="42"/>
        <v>18-Apr</v>
      </c>
      <c r="U321" s="2" t="str">
        <f t="shared" si="35"/>
        <v>18-Apr</v>
      </c>
      <c r="V321" s="2" t="str">
        <f t="shared" si="36"/>
        <v>18-Apr</v>
      </c>
    </row>
    <row r="322" spans="1:22" x14ac:dyDescent="0.25">
      <c r="A322" s="1" t="s">
        <v>1306</v>
      </c>
      <c r="B322" s="1" t="s">
        <v>15</v>
      </c>
      <c r="C322" s="1" t="s">
        <v>726</v>
      </c>
      <c r="D322" s="1" t="s">
        <v>1307</v>
      </c>
      <c r="E322" s="4" t="s">
        <v>1308</v>
      </c>
      <c r="F322" s="1" t="s">
        <v>137</v>
      </c>
      <c r="G322" s="1" t="s">
        <v>921</v>
      </c>
      <c r="H322" s="1" t="s">
        <v>198</v>
      </c>
      <c r="I322" s="1" t="s">
        <v>709</v>
      </c>
      <c r="J322" s="1">
        <v>100</v>
      </c>
      <c r="K322" s="1" t="s">
        <v>710</v>
      </c>
      <c r="L322" s="1" t="s">
        <v>730</v>
      </c>
      <c r="M322" s="1" t="s">
        <v>730</v>
      </c>
      <c r="N322" s="1">
        <v>8</v>
      </c>
      <c r="O322" s="10">
        <f t="shared" si="37"/>
        <v>0.33333333333575865</v>
      </c>
      <c r="P322" s="10">
        <f t="shared" si="38"/>
        <v>5.7870369346346706E-5</v>
      </c>
      <c r="Q322" s="10" t="str">
        <f t="shared" si="39"/>
        <v/>
      </c>
      <c r="R322" s="10">
        <f t="shared" si="40"/>
        <v>0.33327546296641231</v>
      </c>
      <c r="S322" s="2" t="str">
        <f t="shared" si="41"/>
        <v>01-Apr</v>
      </c>
      <c r="T322" s="2" t="str">
        <f t="shared" si="42"/>
        <v>01-Apr</v>
      </c>
      <c r="U322" s="2" t="str">
        <f t="shared" si="35"/>
        <v>02-Apr</v>
      </c>
      <c r="V322" s="2" t="str">
        <f t="shared" si="36"/>
        <v>02-Apr</v>
      </c>
    </row>
    <row r="323" spans="1:22" x14ac:dyDescent="0.25">
      <c r="A323" s="1" t="s">
        <v>1309</v>
      </c>
      <c r="B323" s="1" t="s">
        <v>15</v>
      </c>
      <c r="C323" s="1" t="s">
        <v>732</v>
      </c>
      <c r="D323" s="1" t="s">
        <v>1310</v>
      </c>
      <c r="E323" s="4" t="s">
        <v>1311</v>
      </c>
      <c r="F323" s="1" t="s">
        <v>921</v>
      </c>
      <c r="G323" s="1" t="s">
        <v>925</v>
      </c>
      <c r="H323" s="1" t="s">
        <v>198</v>
      </c>
      <c r="I323" s="1" t="s">
        <v>709</v>
      </c>
      <c r="J323" s="1">
        <v>100</v>
      </c>
      <c r="K323" s="1" t="s">
        <v>710</v>
      </c>
      <c r="L323" s="1" t="s">
        <v>736</v>
      </c>
      <c r="M323" s="1" t="s">
        <v>736</v>
      </c>
      <c r="N323" s="1">
        <v>8</v>
      </c>
      <c r="O323" s="10">
        <f t="shared" si="37"/>
        <v>0.33333333333575865</v>
      </c>
      <c r="P323" s="10">
        <f t="shared" si="38"/>
        <v>0.11390046296583023</v>
      </c>
      <c r="Q323" s="10" t="str">
        <f t="shared" si="39"/>
        <v/>
      </c>
      <c r="R323" s="10">
        <f t="shared" si="40"/>
        <v>0.21943287036992842</v>
      </c>
      <c r="S323" s="2" t="str">
        <f t="shared" si="41"/>
        <v>01-Apr</v>
      </c>
      <c r="T323" s="2" t="str">
        <f t="shared" si="42"/>
        <v>02-Apr</v>
      </c>
      <c r="U323" s="2" t="str">
        <f t="shared" ref="U323:U386" si="43">CONCATENATE(LEFT(D323,2),"-",_xlfn.XLOOKUP(MID(D323,4,2),$AB$2:$AB$7,$AC$2:$AC$7," Date check",0,1))</f>
        <v>01-Apr</v>
      </c>
      <c r="V323" s="2" t="str">
        <f t="shared" ref="V323:V386" si="44">CONCATENATE(LEFT(E323,2),"-",_xlfn.XLOOKUP(MID(E323,4,2),$AB$2:$AB$7,$AC$2:$AC$7," Date check",0,1))</f>
        <v>01-Apr</v>
      </c>
    </row>
    <row r="324" spans="1:22" x14ac:dyDescent="0.25">
      <c r="A324" s="1" t="s">
        <v>1312</v>
      </c>
      <c r="B324" s="1" t="s">
        <v>15</v>
      </c>
      <c r="C324" s="1" t="s">
        <v>738</v>
      </c>
      <c r="D324" s="1" t="s">
        <v>1313</v>
      </c>
      <c r="E324" s="4" t="s">
        <v>1314</v>
      </c>
      <c r="F324" s="1" t="s">
        <v>925</v>
      </c>
      <c r="G324" s="1" t="s">
        <v>929</v>
      </c>
      <c r="H324" s="1" t="s">
        <v>198</v>
      </c>
      <c r="I324" s="1" t="s">
        <v>709</v>
      </c>
      <c r="J324" s="1">
        <v>100</v>
      </c>
      <c r="K324" s="1" t="s">
        <v>710</v>
      </c>
      <c r="L324" s="1" t="s">
        <v>741</v>
      </c>
      <c r="M324" s="1"/>
      <c r="N324" s="1">
        <v>6</v>
      </c>
      <c r="O324" s="10">
        <f t="shared" ref="O324:O387" si="45">G324-F324</f>
        <v>0.25</v>
      </c>
      <c r="P324" s="10">
        <f t="shared" ref="P324:P387" si="46">IF(NOT(ISBLANK(E324)),E324-D324,"")</f>
        <v>1.0213310185135924</v>
      </c>
      <c r="Q324" s="10">
        <f t="shared" ref="Q324:Q387" si="47">IF(AND(P324&gt;O324,P324&lt;&gt;0),P324-O324,"")</f>
        <v>0.77133101851359243</v>
      </c>
      <c r="R324" s="10" t="str">
        <f t="shared" ref="R324:R387" si="48">IF(AND(O324&gt;P324,P324&lt;&gt;0),O324-P324,"")</f>
        <v/>
      </c>
      <c r="S324" s="2" t="str">
        <f t="shared" si="41"/>
        <v>02-Apr</v>
      </c>
      <c r="T324" s="2" t="str">
        <f t="shared" si="42"/>
        <v>02-Apr</v>
      </c>
      <c r="U324" s="2" t="str">
        <f t="shared" si="43"/>
        <v>01-Apr</v>
      </c>
      <c r="V324" s="2" t="str">
        <f t="shared" si="44"/>
        <v>02-Apr</v>
      </c>
    </row>
    <row r="325" spans="1:22" x14ac:dyDescent="0.25">
      <c r="A325" s="1" t="s">
        <v>1315</v>
      </c>
      <c r="B325" s="1" t="s">
        <v>15</v>
      </c>
      <c r="C325" s="1" t="s">
        <v>743</v>
      </c>
      <c r="D325" s="1" t="s">
        <v>1316</v>
      </c>
      <c r="E325" s="4" t="s">
        <v>1316</v>
      </c>
      <c r="F325" s="1" t="s">
        <v>929</v>
      </c>
      <c r="G325" s="1" t="s">
        <v>293</v>
      </c>
      <c r="H325" s="1" t="s">
        <v>198</v>
      </c>
      <c r="I325" s="1" t="s">
        <v>709</v>
      </c>
      <c r="J325" s="1">
        <v>100</v>
      </c>
      <c r="K325" s="1" t="s">
        <v>717</v>
      </c>
      <c r="L325" s="1"/>
      <c r="M325" s="1"/>
      <c r="N325" s="1">
        <v>2</v>
      </c>
      <c r="O325" s="10">
        <f t="shared" si="45"/>
        <v>8.3333333328482695E-2</v>
      </c>
      <c r="P325" s="10">
        <f t="shared" si="46"/>
        <v>0</v>
      </c>
      <c r="Q325" s="10" t="str">
        <f t="shared" si="47"/>
        <v/>
      </c>
      <c r="R325" s="10" t="str">
        <f t="shared" si="48"/>
        <v/>
      </c>
      <c r="S325" s="2" t="str">
        <f t="shared" si="41"/>
        <v>02-Apr</v>
      </c>
      <c r="T325" s="2" t="str">
        <f t="shared" si="42"/>
        <v>02-Apr</v>
      </c>
      <c r="U325" s="2" t="str">
        <f t="shared" si="43"/>
        <v>03-Apr</v>
      </c>
      <c r="V325" s="2" t="str">
        <f t="shared" si="44"/>
        <v>03-Apr</v>
      </c>
    </row>
    <row r="326" spans="1:22" x14ac:dyDescent="0.25">
      <c r="A326" s="1" t="s">
        <v>1317</v>
      </c>
      <c r="B326" s="1" t="s">
        <v>15</v>
      </c>
      <c r="C326" s="1" t="s">
        <v>748</v>
      </c>
      <c r="D326" s="1" t="s">
        <v>1316</v>
      </c>
      <c r="E326" s="4" t="s">
        <v>1316</v>
      </c>
      <c r="F326" s="1" t="s">
        <v>293</v>
      </c>
      <c r="G326" s="1" t="s">
        <v>759</v>
      </c>
      <c r="H326" s="1" t="s">
        <v>198</v>
      </c>
      <c r="I326" s="1" t="s">
        <v>709</v>
      </c>
      <c r="J326" s="1">
        <v>100</v>
      </c>
      <c r="K326" s="1" t="s">
        <v>710</v>
      </c>
      <c r="L326" s="1"/>
      <c r="M326" s="1"/>
      <c r="N326" s="1">
        <v>3</v>
      </c>
      <c r="O326" s="10">
        <f t="shared" si="45"/>
        <v>0.125</v>
      </c>
      <c r="P326" s="10">
        <f t="shared" si="46"/>
        <v>0</v>
      </c>
      <c r="Q326" s="10" t="str">
        <f t="shared" si="47"/>
        <v/>
      </c>
      <c r="R326" s="10" t="str">
        <f t="shared" si="48"/>
        <v/>
      </c>
      <c r="S326" s="2" t="str">
        <f t="shared" si="41"/>
        <v>02-Apr</v>
      </c>
      <c r="T326" s="2" t="str">
        <f t="shared" si="42"/>
        <v>02-Apr</v>
      </c>
      <c r="U326" s="2" t="str">
        <f t="shared" si="43"/>
        <v>03-Apr</v>
      </c>
      <c r="V326" s="2" t="str">
        <f t="shared" si="44"/>
        <v>03-Apr</v>
      </c>
    </row>
    <row r="327" spans="1:22" x14ac:dyDescent="0.25">
      <c r="A327" s="1" t="s">
        <v>1318</v>
      </c>
      <c r="B327" s="1" t="s">
        <v>15</v>
      </c>
      <c r="C327" s="1" t="s">
        <v>756</v>
      </c>
      <c r="D327" s="1" t="s">
        <v>1319</v>
      </c>
      <c r="E327" s="4" t="s">
        <v>1319</v>
      </c>
      <c r="F327" s="1" t="s">
        <v>1320</v>
      </c>
      <c r="G327" s="1" t="s">
        <v>1321</v>
      </c>
      <c r="H327" s="1" t="s">
        <v>213</v>
      </c>
      <c r="I327" s="1" t="s">
        <v>709</v>
      </c>
      <c r="J327" s="1">
        <v>100</v>
      </c>
      <c r="K327" s="1" t="s">
        <v>710</v>
      </c>
      <c r="L327" s="1"/>
      <c r="M327" s="1"/>
      <c r="N327" s="1">
        <v>8</v>
      </c>
      <c r="O327" s="10">
        <f t="shared" si="45"/>
        <v>0.33333333333575865</v>
      </c>
      <c r="P327" s="10">
        <f t="shared" si="46"/>
        <v>0</v>
      </c>
      <c r="Q327" s="10" t="str">
        <f t="shared" si="47"/>
        <v/>
      </c>
      <c r="R327" s="10" t="str">
        <f t="shared" si="48"/>
        <v/>
      </c>
      <c r="S327" s="2" t="str">
        <f t="shared" ref="S327:S390" si="49">CONCATENATE(LEFT(F327,2),"-",_xlfn.XLOOKUP(MID(F327,4,2),$AB$2:$AB$7,$AC$2:$AC$7," Date check",0,1))</f>
        <v>05-Apr</v>
      </c>
      <c r="T327" s="2" t="str">
        <f t="shared" ref="T327:T390" si="50">CONCATENATE(LEFT(G327,2),"-",_xlfn.XLOOKUP(MID(G327,4,2),$AB$2:$AB$7,$AC$2:$AC$7," Date check",0,1))</f>
        <v>05-Apr</v>
      </c>
      <c r="U327" s="2" t="str">
        <f t="shared" si="43"/>
        <v>04-Apr</v>
      </c>
      <c r="V327" s="2" t="str">
        <f t="shared" si="44"/>
        <v>04-Apr</v>
      </c>
    </row>
    <row r="328" spans="1:22" x14ac:dyDescent="0.25">
      <c r="A328" s="1" t="s">
        <v>1322</v>
      </c>
      <c r="B328" s="1" t="s">
        <v>15</v>
      </c>
      <c r="C328" s="1" t="s">
        <v>761</v>
      </c>
      <c r="D328" s="1" t="s">
        <v>1319</v>
      </c>
      <c r="E328" s="4" t="s">
        <v>1319</v>
      </c>
      <c r="F328" s="1" t="s">
        <v>1321</v>
      </c>
      <c r="G328" s="1" t="s">
        <v>1323</v>
      </c>
      <c r="H328" s="1" t="s">
        <v>213</v>
      </c>
      <c r="I328" s="1" t="s">
        <v>709</v>
      </c>
      <c r="J328" s="1">
        <v>100</v>
      </c>
      <c r="K328" s="1" t="s">
        <v>717</v>
      </c>
      <c r="L328" s="1" t="s">
        <v>717</v>
      </c>
      <c r="M328" s="1" t="s">
        <v>717</v>
      </c>
      <c r="N328" s="1">
        <v>6</v>
      </c>
      <c r="O328" s="10">
        <f t="shared" si="45"/>
        <v>0.25</v>
      </c>
      <c r="P328" s="10">
        <f t="shared" si="46"/>
        <v>0</v>
      </c>
      <c r="Q328" s="10" t="str">
        <f t="shared" si="47"/>
        <v/>
      </c>
      <c r="R328" s="10" t="str">
        <f t="shared" si="48"/>
        <v/>
      </c>
      <c r="S328" s="2" t="str">
        <f t="shared" si="49"/>
        <v>05-Apr</v>
      </c>
      <c r="T328" s="2" t="str">
        <f t="shared" si="50"/>
        <v>06-Apr</v>
      </c>
      <c r="U328" s="2" t="str">
        <f t="shared" si="43"/>
        <v>04-Apr</v>
      </c>
      <c r="V328" s="2" t="str">
        <f t="shared" si="44"/>
        <v>04-Apr</v>
      </c>
    </row>
    <row r="329" spans="1:22" x14ac:dyDescent="0.25">
      <c r="A329" s="1" t="s">
        <v>1324</v>
      </c>
      <c r="B329" s="1" t="s">
        <v>15</v>
      </c>
      <c r="C329" s="1" t="s">
        <v>766</v>
      </c>
      <c r="D329" s="1" t="s">
        <v>1325</v>
      </c>
      <c r="E329" s="4" t="s">
        <v>1325</v>
      </c>
      <c r="F329" s="1" t="s">
        <v>1323</v>
      </c>
      <c r="G329" s="1" t="s">
        <v>1326</v>
      </c>
      <c r="H329" s="1" t="s">
        <v>213</v>
      </c>
      <c r="I329" s="1" t="s">
        <v>709</v>
      </c>
      <c r="J329" s="1">
        <v>100</v>
      </c>
      <c r="K329" s="1" t="s">
        <v>710</v>
      </c>
      <c r="L329" s="1"/>
      <c r="M329" s="1"/>
      <c r="N329" s="1">
        <v>4</v>
      </c>
      <c r="O329" s="10">
        <f t="shared" si="45"/>
        <v>0.16666666666424135</v>
      </c>
      <c r="P329" s="10">
        <f t="shared" si="46"/>
        <v>0</v>
      </c>
      <c r="Q329" s="10" t="str">
        <f t="shared" si="47"/>
        <v/>
      </c>
      <c r="R329" s="10" t="str">
        <f t="shared" si="48"/>
        <v/>
      </c>
      <c r="S329" s="2" t="str">
        <f t="shared" si="49"/>
        <v>06-Apr</v>
      </c>
      <c r="T329" s="2" t="str">
        <f t="shared" si="50"/>
        <v>06-Apr</v>
      </c>
      <c r="U329" s="2" t="str">
        <f t="shared" si="43"/>
        <v>08-Apr</v>
      </c>
      <c r="V329" s="2" t="str">
        <f t="shared" si="44"/>
        <v>08-Apr</v>
      </c>
    </row>
    <row r="330" spans="1:22" x14ac:dyDescent="0.25">
      <c r="A330" s="1" t="s">
        <v>1327</v>
      </c>
      <c r="B330" s="1" t="s">
        <v>15</v>
      </c>
      <c r="C330" s="1" t="s">
        <v>771</v>
      </c>
      <c r="D330" s="1" t="s">
        <v>1328</v>
      </c>
      <c r="E330" s="4" t="s">
        <v>1328</v>
      </c>
      <c r="F330" s="1" t="s">
        <v>1326</v>
      </c>
      <c r="G330" s="1" t="s">
        <v>1329</v>
      </c>
      <c r="H330" s="1" t="s">
        <v>213</v>
      </c>
      <c r="I330" s="1" t="s">
        <v>709</v>
      </c>
      <c r="J330" s="1">
        <v>100</v>
      </c>
      <c r="K330" s="1" t="s">
        <v>710</v>
      </c>
      <c r="L330" s="1" t="s">
        <v>775</v>
      </c>
      <c r="M330" s="1"/>
      <c r="N330" s="1">
        <v>8</v>
      </c>
      <c r="O330" s="10">
        <f t="shared" si="45"/>
        <v>0.33333333333575865</v>
      </c>
      <c r="P330" s="10">
        <f t="shared" si="46"/>
        <v>0</v>
      </c>
      <c r="Q330" s="10" t="str">
        <f t="shared" si="47"/>
        <v/>
      </c>
      <c r="R330" s="10" t="str">
        <f t="shared" si="48"/>
        <v/>
      </c>
      <c r="S330" s="2" t="str">
        <f t="shared" si="49"/>
        <v>06-Apr</v>
      </c>
      <c r="T330" s="2" t="str">
        <f t="shared" si="50"/>
        <v>06-Apr</v>
      </c>
      <c r="U330" s="2" t="str">
        <f t="shared" si="43"/>
        <v>06-Apr</v>
      </c>
      <c r="V330" s="2" t="str">
        <f t="shared" si="44"/>
        <v>06-Apr</v>
      </c>
    </row>
    <row r="331" spans="1:22" x14ac:dyDescent="0.25">
      <c r="A331" s="1" t="s">
        <v>1330</v>
      </c>
      <c r="B331" s="1" t="s">
        <v>15</v>
      </c>
      <c r="C331" s="1" t="s">
        <v>777</v>
      </c>
      <c r="D331" s="1" t="s">
        <v>1328</v>
      </c>
      <c r="E331" s="4" t="s">
        <v>1328</v>
      </c>
      <c r="F331" s="1" t="s">
        <v>1329</v>
      </c>
      <c r="G331" s="1" t="s">
        <v>1331</v>
      </c>
      <c r="H331" s="1" t="s">
        <v>213</v>
      </c>
      <c r="I331" s="1" t="s">
        <v>709</v>
      </c>
      <c r="J331" s="1">
        <v>100</v>
      </c>
      <c r="K331" s="1" t="s">
        <v>710</v>
      </c>
      <c r="L331" s="1"/>
      <c r="M331" s="1"/>
      <c r="N331" s="1">
        <v>6</v>
      </c>
      <c r="O331" s="10">
        <f t="shared" si="45"/>
        <v>0.25</v>
      </c>
      <c r="P331" s="10">
        <f t="shared" si="46"/>
        <v>0</v>
      </c>
      <c r="Q331" s="10" t="str">
        <f t="shared" si="47"/>
        <v/>
      </c>
      <c r="R331" s="10" t="str">
        <f t="shared" si="48"/>
        <v/>
      </c>
      <c r="S331" s="2" t="str">
        <f t="shared" si="49"/>
        <v>06-Apr</v>
      </c>
      <c r="T331" s="2" t="str">
        <f t="shared" si="50"/>
        <v>06-Apr</v>
      </c>
      <c r="U331" s="2" t="str">
        <f t="shared" si="43"/>
        <v>06-Apr</v>
      </c>
      <c r="V331" s="2" t="str">
        <f t="shared" si="44"/>
        <v>06-Apr</v>
      </c>
    </row>
    <row r="332" spans="1:22" x14ac:dyDescent="0.25">
      <c r="A332" s="1" t="s">
        <v>1332</v>
      </c>
      <c r="B332" s="1" t="s">
        <v>15</v>
      </c>
      <c r="C332" s="1" t="s">
        <v>782</v>
      </c>
      <c r="D332" s="1" t="s">
        <v>1333</v>
      </c>
      <c r="E332" s="4" t="s">
        <v>1333</v>
      </c>
      <c r="F332" s="1" t="s">
        <v>1331</v>
      </c>
      <c r="G332" s="1" t="s">
        <v>1334</v>
      </c>
      <c r="H332" s="1" t="s">
        <v>213</v>
      </c>
      <c r="I332" s="1" t="s">
        <v>709</v>
      </c>
      <c r="J332" s="1">
        <v>100</v>
      </c>
      <c r="K332" s="1" t="s">
        <v>710</v>
      </c>
      <c r="L332" s="1"/>
      <c r="M332" s="1"/>
      <c r="N332" s="1">
        <v>8</v>
      </c>
      <c r="O332" s="10">
        <f t="shared" si="45"/>
        <v>0.33333333332848269</v>
      </c>
      <c r="P332" s="10">
        <f t="shared" si="46"/>
        <v>0</v>
      </c>
      <c r="Q332" s="10" t="str">
        <f t="shared" si="47"/>
        <v/>
      </c>
      <c r="R332" s="10" t="str">
        <f t="shared" si="48"/>
        <v/>
      </c>
      <c r="S332" s="2" t="str">
        <f t="shared" si="49"/>
        <v>06-Apr</v>
      </c>
      <c r="T332" s="2" t="str">
        <f t="shared" si="50"/>
        <v>07-Apr</v>
      </c>
      <c r="U332" s="2" t="str">
        <f t="shared" si="43"/>
        <v>10-Apr</v>
      </c>
      <c r="V332" s="2" t="str">
        <f t="shared" si="44"/>
        <v>10-Apr</v>
      </c>
    </row>
    <row r="333" spans="1:22" x14ac:dyDescent="0.25">
      <c r="A333" s="1" t="s">
        <v>1335</v>
      </c>
      <c r="B333" s="1" t="s">
        <v>15</v>
      </c>
      <c r="C333" s="1" t="s">
        <v>787</v>
      </c>
      <c r="D333" s="1" t="s">
        <v>1336</v>
      </c>
      <c r="E333" s="4" t="s">
        <v>1337</v>
      </c>
      <c r="F333" s="1" t="s">
        <v>1334</v>
      </c>
      <c r="G333" s="1" t="s">
        <v>1338</v>
      </c>
      <c r="H333" s="1" t="s">
        <v>213</v>
      </c>
      <c r="I333" s="1" t="s">
        <v>709</v>
      </c>
      <c r="J333" s="1">
        <v>100</v>
      </c>
      <c r="K333" s="1" t="s">
        <v>717</v>
      </c>
      <c r="L333" s="1" t="s">
        <v>791</v>
      </c>
      <c r="M333" s="1"/>
      <c r="N333" s="1">
        <v>15</v>
      </c>
      <c r="O333" s="10">
        <f t="shared" si="45"/>
        <v>0.625</v>
      </c>
      <c r="P333" s="10">
        <f t="shared" si="46"/>
        <v>1.0229166666686069</v>
      </c>
      <c r="Q333" s="10">
        <f t="shared" si="47"/>
        <v>0.39791666666860692</v>
      </c>
      <c r="R333" s="10" t="str">
        <f t="shared" si="48"/>
        <v/>
      </c>
      <c r="S333" s="2" t="str">
        <f t="shared" si="49"/>
        <v>07-Apr</v>
      </c>
      <c r="T333" s="2" t="str">
        <f t="shared" si="50"/>
        <v>07-Apr</v>
      </c>
      <c r="U333" s="2" t="str">
        <f t="shared" si="43"/>
        <v>10-Apr</v>
      </c>
      <c r="V333" s="2" t="str">
        <f t="shared" si="44"/>
        <v>11-Apr</v>
      </c>
    </row>
    <row r="334" spans="1:22" x14ac:dyDescent="0.25">
      <c r="A334" s="1" t="s">
        <v>1339</v>
      </c>
      <c r="B334" s="1" t="s">
        <v>15</v>
      </c>
      <c r="C334" s="1" t="s">
        <v>793</v>
      </c>
      <c r="D334" s="1" t="s">
        <v>1340</v>
      </c>
      <c r="E334" s="4" t="s">
        <v>1341</v>
      </c>
      <c r="F334" s="1" t="s">
        <v>1338</v>
      </c>
      <c r="G334" s="1" t="s">
        <v>1342</v>
      </c>
      <c r="H334" s="1" t="s">
        <v>213</v>
      </c>
      <c r="I334" s="1" t="s">
        <v>709</v>
      </c>
      <c r="J334" s="1">
        <v>100</v>
      </c>
      <c r="K334" s="1" t="s">
        <v>710</v>
      </c>
      <c r="L334" s="1"/>
      <c r="M334" s="1"/>
      <c r="N334" s="1">
        <v>6</v>
      </c>
      <c r="O334" s="10">
        <f t="shared" si="45"/>
        <v>0.25</v>
      </c>
      <c r="P334" s="10">
        <f t="shared" si="46"/>
        <v>7.1759259299142286E-4</v>
      </c>
      <c r="Q334" s="10" t="str">
        <f t="shared" si="47"/>
        <v/>
      </c>
      <c r="R334" s="10">
        <f t="shared" si="48"/>
        <v>0.24928240740700858</v>
      </c>
      <c r="S334" s="2" t="str">
        <f t="shared" si="49"/>
        <v>07-Apr</v>
      </c>
      <c r="T334" s="2" t="str">
        <f t="shared" si="50"/>
        <v>08-Apr</v>
      </c>
      <c r="U334" s="2" t="str">
        <f t="shared" si="43"/>
        <v>11-Apr</v>
      </c>
      <c r="V334" s="2" t="str">
        <f t="shared" si="44"/>
        <v>11-Apr</v>
      </c>
    </row>
    <row r="335" spans="1:22" x14ac:dyDescent="0.25">
      <c r="A335" s="1" t="s">
        <v>1343</v>
      </c>
      <c r="B335" s="1" t="s">
        <v>15</v>
      </c>
      <c r="C335" s="1" t="s">
        <v>798</v>
      </c>
      <c r="D335" s="1" t="s">
        <v>1344</v>
      </c>
      <c r="E335" s="4" t="s">
        <v>1345</v>
      </c>
      <c r="F335" s="1" t="s">
        <v>1342</v>
      </c>
      <c r="G335" s="1" t="s">
        <v>831</v>
      </c>
      <c r="H335" s="1" t="s">
        <v>213</v>
      </c>
      <c r="I335" s="1" t="s">
        <v>709</v>
      </c>
      <c r="J335" s="1">
        <v>100</v>
      </c>
      <c r="K335" s="1" t="s">
        <v>710</v>
      </c>
      <c r="L335" s="1"/>
      <c r="M335" s="1"/>
      <c r="N335" s="1">
        <v>6</v>
      </c>
      <c r="O335" s="10">
        <f t="shared" si="45"/>
        <v>0.25</v>
      </c>
      <c r="P335" s="10">
        <f t="shared" si="46"/>
        <v>0.26493055556056788</v>
      </c>
      <c r="Q335" s="10">
        <f t="shared" si="47"/>
        <v>1.4930555560567882E-2</v>
      </c>
      <c r="R335" s="10" t="str">
        <f t="shared" si="48"/>
        <v/>
      </c>
      <c r="S335" s="2" t="str">
        <f t="shared" si="49"/>
        <v>08-Apr</v>
      </c>
      <c r="T335" s="2" t="str">
        <f t="shared" si="50"/>
        <v>08-Apr</v>
      </c>
      <c r="U335" s="2" t="str">
        <f t="shared" si="43"/>
        <v>11-Apr</v>
      </c>
      <c r="V335" s="2" t="str">
        <f t="shared" si="44"/>
        <v>12-Apr</v>
      </c>
    </row>
    <row r="336" spans="1:22" x14ac:dyDescent="0.25">
      <c r="A336" s="1" t="s">
        <v>1346</v>
      </c>
      <c r="B336" s="1" t="s">
        <v>15</v>
      </c>
      <c r="C336" s="1" t="s">
        <v>803</v>
      </c>
      <c r="D336" s="1" t="s">
        <v>1347</v>
      </c>
      <c r="E336" s="4" t="s">
        <v>1348</v>
      </c>
      <c r="F336" s="1" t="s">
        <v>831</v>
      </c>
      <c r="G336" s="1" t="s">
        <v>1349</v>
      </c>
      <c r="H336" s="1" t="s">
        <v>213</v>
      </c>
      <c r="I336" s="1" t="s">
        <v>709</v>
      </c>
      <c r="J336" s="1">
        <v>100</v>
      </c>
      <c r="K336" s="1" t="s">
        <v>717</v>
      </c>
      <c r="L336" s="1" t="s">
        <v>806</v>
      </c>
      <c r="M336" s="1"/>
      <c r="N336" s="1">
        <v>15</v>
      </c>
      <c r="O336" s="10">
        <f t="shared" si="45"/>
        <v>0.625</v>
      </c>
      <c r="P336" s="10">
        <f t="shared" si="46"/>
        <v>2.2058564814797137</v>
      </c>
      <c r="Q336" s="10">
        <f t="shared" si="47"/>
        <v>1.5808564814797137</v>
      </c>
      <c r="R336" s="10" t="str">
        <f t="shared" si="48"/>
        <v/>
      </c>
      <c r="S336" s="2" t="str">
        <f t="shared" si="49"/>
        <v>08-Apr</v>
      </c>
      <c r="T336" s="2" t="str">
        <f t="shared" si="50"/>
        <v>08-Apr</v>
      </c>
      <c r="U336" s="2" t="str">
        <f t="shared" si="43"/>
        <v>12-Apr</v>
      </c>
      <c r="V336" s="2" t="str">
        <f t="shared" si="44"/>
        <v>14-Apr</v>
      </c>
    </row>
    <row r="337" spans="1:22" x14ac:dyDescent="0.25">
      <c r="A337" s="1" t="s">
        <v>1350</v>
      </c>
      <c r="B337" s="1" t="s">
        <v>15</v>
      </c>
      <c r="C337" s="1" t="s">
        <v>704</v>
      </c>
      <c r="D337" s="1" t="s">
        <v>1351</v>
      </c>
      <c r="E337" s="4" t="s">
        <v>1352</v>
      </c>
      <c r="F337" s="1" t="s">
        <v>1349</v>
      </c>
      <c r="G337" s="1" t="s">
        <v>1353</v>
      </c>
      <c r="H337" s="1" t="s">
        <v>213</v>
      </c>
      <c r="I337" s="1" t="s">
        <v>709</v>
      </c>
      <c r="J337" s="1">
        <v>100</v>
      </c>
      <c r="K337" s="1" t="s">
        <v>710</v>
      </c>
      <c r="L337" s="1" t="s">
        <v>711</v>
      </c>
      <c r="M337" s="1" t="s">
        <v>711</v>
      </c>
      <c r="N337" s="1">
        <v>8</v>
      </c>
      <c r="O337" s="10">
        <f t="shared" si="45"/>
        <v>0.33333333333575865</v>
      </c>
      <c r="P337" s="10">
        <f t="shared" si="46"/>
        <v>0.50056712963123573</v>
      </c>
      <c r="Q337" s="10">
        <f t="shared" si="47"/>
        <v>0.16723379629547708</v>
      </c>
      <c r="R337" s="10" t="str">
        <f t="shared" si="48"/>
        <v/>
      </c>
      <c r="S337" s="2" t="str">
        <f t="shared" si="49"/>
        <v>08-Apr</v>
      </c>
      <c r="T337" s="2" t="str">
        <f t="shared" si="50"/>
        <v>09-Apr</v>
      </c>
      <c r="U337" s="2" t="str">
        <f t="shared" si="43"/>
        <v>14-Apr</v>
      </c>
      <c r="V337" s="2" t="str">
        <f t="shared" si="44"/>
        <v>14-Apr</v>
      </c>
    </row>
    <row r="338" spans="1:22" x14ac:dyDescent="0.25">
      <c r="A338" s="1" t="s">
        <v>1354</v>
      </c>
      <c r="B338" s="1" t="s">
        <v>15</v>
      </c>
      <c r="C338" s="1" t="s">
        <v>713</v>
      </c>
      <c r="D338" s="1" t="s">
        <v>1355</v>
      </c>
      <c r="E338" s="4" t="s">
        <v>1356</v>
      </c>
      <c r="F338" s="1" t="s">
        <v>1353</v>
      </c>
      <c r="G338" s="1" t="s">
        <v>993</v>
      </c>
      <c r="H338" s="1" t="s">
        <v>213</v>
      </c>
      <c r="I338" s="1" t="s">
        <v>709</v>
      </c>
      <c r="J338" s="1">
        <v>100</v>
      </c>
      <c r="K338" s="1" t="s">
        <v>717</v>
      </c>
      <c r="L338" s="1" t="s">
        <v>718</v>
      </c>
      <c r="M338" s="1"/>
      <c r="N338" s="1">
        <v>15</v>
      </c>
      <c r="O338" s="10">
        <f t="shared" si="45"/>
        <v>0.625</v>
      </c>
      <c r="P338" s="10">
        <f t="shared" si="46"/>
        <v>4.6296299842651933E-5</v>
      </c>
      <c r="Q338" s="10" t="str">
        <f t="shared" si="47"/>
        <v/>
      </c>
      <c r="R338" s="10">
        <f t="shared" si="48"/>
        <v>0.62495370370015735</v>
      </c>
      <c r="S338" s="2" t="str">
        <f t="shared" si="49"/>
        <v>09-Apr</v>
      </c>
      <c r="T338" s="2" t="str">
        <f t="shared" si="50"/>
        <v>09-Apr</v>
      </c>
      <c r="U338" s="2" t="str">
        <f t="shared" si="43"/>
        <v>14-Apr</v>
      </c>
      <c r="V338" s="2" t="str">
        <f t="shared" si="44"/>
        <v>14-Apr</v>
      </c>
    </row>
    <row r="339" spans="1:22" x14ac:dyDescent="0.25">
      <c r="A339" s="1" t="s">
        <v>1357</v>
      </c>
      <c r="B339" s="1" t="s">
        <v>15</v>
      </c>
      <c r="C339" s="1" t="s">
        <v>720</v>
      </c>
      <c r="D339" s="1" t="s">
        <v>1358</v>
      </c>
      <c r="E339" s="4" t="s">
        <v>853</v>
      </c>
      <c r="F339" s="1" t="s">
        <v>993</v>
      </c>
      <c r="G339" s="1" t="s">
        <v>1359</v>
      </c>
      <c r="H339" s="1" t="s">
        <v>213</v>
      </c>
      <c r="I339" s="1" t="s">
        <v>709</v>
      </c>
      <c r="J339" s="1">
        <v>100</v>
      </c>
      <c r="K339" s="1" t="s">
        <v>710</v>
      </c>
      <c r="L339" s="1" t="s">
        <v>724</v>
      </c>
      <c r="M339" s="1" t="s">
        <v>724</v>
      </c>
      <c r="N339" s="1">
        <v>8</v>
      </c>
      <c r="O339" s="10">
        <f t="shared" si="45"/>
        <v>0.33333333333575865</v>
      </c>
      <c r="P339" s="10">
        <f t="shared" si="46"/>
        <v>1.7159722222277196</v>
      </c>
      <c r="Q339" s="10">
        <f t="shared" si="47"/>
        <v>1.382638888891961</v>
      </c>
      <c r="R339" s="10" t="str">
        <f t="shared" si="48"/>
        <v/>
      </c>
      <c r="S339" s="2" t="str">
        <f t="shared" si="49"/>
        <v>09-Apr</v>
      </c>
      <c r="T339" s="2" t="str">
        <f t="shared" si="50"/>
        <v>10-Apr</v>
      </c>
      <c r="U339" s="2" t="str">
        <f t="shared" si="43"/>
        <v>18-Apr</v>
      </c>
      <c r="V339" s="2" t="str">
        <f t="shared" si="44"/>
        <v>20-Apr</v>
      </c>
    </row>
    <row r="340" spans="1:22" x14ac:dyDescent="0.25">
      <c r="A340" s="1" t="s">
        <v>1360</v>
      </c>
      <c r="B340" s="1" t="s">
        <v>15</v>
      </c>
      <c r="C340" s="1" t="s">
        <v>726</v>
      </c>
      <c r="D340" s="1" t="s">
        <v>1361</v>
      </c>
      <c r="E340" s="4" t="s">
        <v>1361</v>
      </c>
      <c r="F340" s="1" t="s">
        <v>137</v>
      </c>
      <c r="G340" s="1" t="s">
        <v>921</v>
      </c>
      <c r="H340" s="1" t="s">
        <v>213</v>
      </c>
      <c r="I340" s="1" t="s">
        <v>709</v>
      </c>
      <c r="J340" s="1">
        <v>100</v>
      </c>
      <c r="K340" s="1" t="s">
        <v>710</v>
      </c>
      <c r="L340" s="1" t="s">
        <v>730</v>
      </c>
      <c r="M340" s="1" t="s">
        <v>730</v>
      </c>
      <c r="N340" s="1">
        <v>8</v>
      </c>
      <c r="O340" s="10">
        <f t="shared" si="45"/>
        <v>0.33333333333575865</v>
      </c>
      <c r="P340" s="10">
        <f t="shared" si="46"/>
        <v>0</v>
      </c>
      <c r="Q340" s="10" t="str">
        <f t="shared" si="47"/>
        <v/>
      </c>
      <c r="R340" s="10" t="str">
        <f t="shared" si="48"/>
        <v/>
      </c>
      <c r="S340" s="2" t="str">
        <f t="shared" si="49"/>
        <v>01-Apr</v>
      </c>
      <c r="T340" s="2" t="str">
        <f t="shared" si="50"/>
        <v>01-Apr</v>
      </c>
      <c r="U340" s="2" t="str">
        <f t="shared" si="43"/>
        <v>02-Apr</v>
      </c>
      <c r="V340" s="2" t="str">
        <f t="shared" si="44"/>
        <v>02-Apr</v>
      </c>
    </row>
    <row r="341" spans="1:22" x14ac:dyDescent="0.25">
      <c r="A341" s="1" t="s">
        <v>1362</v>
      </c>
      <c r="B341" s="1" t="s">
        <v>15</v>
      </c>
      <c r="C341" s="1" t="s">
        <v>732</v>
      </c>
      <c r="D341" s="1" t="s">
        <v>1363</v>
      </c>
      <c r="E341" s="4" t="s">
        <v>1363</v>
      </c>
      <c r="F341" s="1" t="s">
        <v>921</v>
      </c>
      <c r="G341" s="1" t="s">
        <v>925</v>
      </c>
      <c r="H341" s="1" t="s">
        <v>213</v>
      </c>
      <c r="I341" s="1" t="s">
        <v>709</v>
      </c>
      <c r="J341" s="1">
        <v>100</v>
      </c>
      <c r="K341" s="1" t="s">
        <v>710</v>
      </c>
      <c r="L341" s="1" t="s">
        <v>736</v>
      </c>
      <c r="M341" s="1" t="s">
        <v>736</v>
      </c>
      <c r="N341" s="1">
        <v>8</v>
      </c>
      <c r="O341" s="10">
        <f t="shared" si="45"/>
        <v>0.33333333333575865</v>
      </c>
      <c r="P341" s="10">
        <f t="shared" si="46"/>
        <v>0</v>
      </c>
      <c r="Q341" s="10" t="str">
        <f t="shared" si="47"/>
        <v/>
      </c>
      <c r="R341" s="10" t="str">
        <f t="shared" si="48"/>
        <v/>
      </c>
      <c r="S341" s="2" t="str">
        <f t="shared" si="49"/>
        <v>01-Apr</v>
      </c>
      <c r="T341" s="2" t="str">
        <f t="shared" si="50"/>
        <v>02-Apr</v>
      </c>
      <c r="U341" s="2" t="str">
        <f t="shared" si="43"/>
        <v>02-Apr</v>
      </c>
      <c r="V341" s="2" t="str">
        <f t="shared" si="44"/>
        <v>02-Apr</v>
      </c>
    </row>
    <row r="342" spans="1:22" x14ac:dyDescent="0.25">
      <c r="A342" s="1" t="s">
        <v>1364</v>
      </c>
      <c r="B342" s="1" t="s">
        <v>15</v>
      </c>
      <c r="C342" s="1" t="s">
        <v>738</v>
      </c>
      <c r="D342" s="1" t="s">
        <v>1365</v>
      </c>
      <c r="E342" s="4" t="s">
        <v>1366</v>
      </c>
      <c r="F342" s="1" t="s">
        <v>925</v>
      </c>
      <c r="G342" s="1" t="s">
        <v>929</v>
      </c>
      <c r="H342" s="1" t="s">
        <v>213</v>
      </c>
      <c r="I342" s="1" t="s">
        <v>709</v>
      </c>
      <c r="J342" s="1">
        <v>100</v>
      </c>
      <c r="K342" s="1" t="s">
        <v>710</v>
      </c>
      <c r="L342" s="1" t="s">
        <v>741</v>
      </c>
      <c r="M342" s="1"/>
      <c r="N342" s="1">
        <v>6</v>
      </c>
      <c r="O342" s="10">
        <f t="shared" si="45"/>
        <v>0.25</v>
      </c>
      <c r="P342" s="10">
        <f t="shared" si="46"/>
        <v>6.9444446125999093E-5</v>
      </c>
      <c r="Q342" s="10" t="str">
        <f t="shared" si="47"/>
        <v/>
      </c>
      <c r="R342" s="10">
        <f t="shared" si="48"/>
        <v>0.249930555553874</v>
      </c>
      <c r="S342" s="2" t="str">
        <f t="shared" si="49"/>
        <v>02-Apr</v>
      </c>
      <c r="T342" s="2" t="str">
        <f t="shared" si="50"/>
        <v>02-Apr</v>
      </c>
      <c r="U342" s="2" t="str">
        <f t="shared" si="43"/>
        <v>02-Apr</v>
      </c>
      <c r="V342" s="2" t="str">
        <f t="shared" si="44"/>
        <v>02-Apr</v>
      </c>
    </row>
    <row r="343" spans="1:22" x14ac:dyDescent="0.25">
      <c r="A343" s="1" t="s">
        <v>1367</v>
      </c>
      <c r="B343" s="1" t="s">
        <v>15</v>
      </c>
      <c r="C343" s="1" t="s">
        <v>743</v>
      </c>
      <c r="D343" s="1" t="s">
        <v>1368</v>
      </c>
      <c r="E343" s="4" t="s">
        <v>1369</v>
      </c>
      <c r="F343" s="1" t="s">
        <v>929</v>
      </c>
      <c r="G343" s="1" t="s">
        <v>293</v>
      </c>
      <c r="H343" s="1" t="s">
        <v>213</v>
      </c>
      <c r="I343" s="1" t="s">
        <v>709</v>
      </c>
      <c r="J343" s="1">
        <v>100</v>
      </c>
      <c r="K343" s="1" t="s">
        <v>717</v>
      </c>
      <c r="L343" s="1"/>
      <c r="M343" s="1"/>
      <c r="N343" s="1">
        <v>2</v>
      </c>
      <c r="O343" s="10">
        <f t="shared" si="45"/>
        <v>8.3333333328482695E-2</v>
      </c>
      <c r="P343" s="10">
        <f t="shared" si="46"/>
        <v>4.3981480848742649E-4</v>
      </c>
      <c r="Q343" s="10" t="str">
        <f t="shared" si="47"/>
        <v/>
      </c>
      <c r="R343" s="10">
        <f t="shared" si="48"/>
        <v>8.2893518519995268E-2</v>
      </c>
      <c r="S343" s="2" t="str">
        <f t="shared" si="49"/>
        <v>02-Apr</v>
      </c>
      <c r="T343" s="2" t="str">
        <f t="shared" si="50"/>
        <v>02-Apr</v>
      </c>
      <c r="U343" s="2" t="str">
        <f t="shared" si="43"/>
        <v>02-Apr</v>
      </c>
      <c r="V343" s="2" t="str">
        <f t="shared" si="44"/>
        <v>02-Apr</v>
      </c>
    </row>
    <row r="344" spans="1:22" x14ac:dyDescent="0.25">
      <c r="A344" s="1" t="s">
        <v>1370</v>
      </c>
      <c r="B344" s="1" t="s">
        <v>15</v>
      </c>
      <c r="C344" s="1" t="s">
        <v>748</v>
      </c>
      <c r="D344" s="1" t="s">
        <v>1371</v>
      </c>
      <c r="E344" s="4" t="s">
        <v>1372</v>
      </c>
      <c r="F344" s="1" t="s">
        <v>293</v>
      </c>
      <c r="G344" s="1" t="s">
        <v>759</v>
      </c>
      <c r="H344" s="1" t="s">
        <v>213</v>
      </c>
      <c r="I344" s="1" t="s">
        <v>709</v>
      </c>
      <c r="J344" s="1">
        <v>100</v>
      </c>
      <c r="K344" s="1" t="s">
        <v>710</v>
      </c>
      <c r="L344" s="1"/>
      <c r="M344" s="1"/>
      <c r="N344" s="1">
        <v>3</v>
      </c>
      <c r="O344" s="10">
        <f t="shared" si="45"/>
        <v>0.125</v>
      </c>
      <c r="P344" s="10">
        <f t="shared" si="46"/>
        <v>0.73216435185167938</v>
      </c>
      <c r="Q344" s="10">
        <f t="shared" si="47"/>
        <v>0.60716435185167938</v>
      </c>
      <c r="R344" s="10" t="str">
        <f t="shared" si="48"/>
        <v/>
      </c>
      <c r="S344" s="2" t="str">
        <f t="shared" si="49"/>
        <v>02-Apr</v>
      </c>
      <c r="T344" s="2" t="str">
        <f t="shared" si="50"/>
        <v>02-Apr</v>
      </c>
      <c r="U344" s="2" t="str">
        <f t="shared" si="43"/>
        <v>02-Apr</v>
      </c>
      <c r="V344" s="2" t="str">
        <f t="shared" si="44"/>
        <v>03-Apr</v>
      </c>
    </row>
    <row r="345" spans="1:22" x14ac:dyDescent="0.25">
      <c r="A345" s="1" t="s">
        <v>1373</v>
      </c>
      <c r="B345" s="1" t="s">
        <v>15</v>
      </c>
      <c r="C345" s="1" t="s">
        <v>752</v>
      </c>
      <c r="D345" s="1" t="s">
        <v>1374</v>
      </c>
      <c r="E345" s="4" t="s">
        <v>1375</v>
      </c>
      <c r="F345" s="1" t="s">
        <v>875</v>
      </c>
      <c r="G345" s="1" t="s">
        <v>1320</v>
      </c>
      <c r="H345" s="1" t="s">
        <v>213</v>
      </c>
      <c r="I345" s="1" t="s">
        <v>709</v>
      </c>
      <c r="J345" s="1">
        <v>100</v>
      </c>
      <c r="K345" s="1" t="s">
        <v>710</v>
      </c>
      <c r="L345" s="1" t="s">
        <v>754</v>
      </c>
      <c r="M345" s="1"/>
      <c r="N345" s="1">
        <v>13</v>
      </c>
      <c r="O345" s="10">
        <f t="shared" si="45"/>
        <v>0.54166666666424135</v>
      </c>
      <c r="P345" s="10">
        <f t="shared" si="46"/>
        <v>3.4722223062999547E-5</v>
      </c>
      <c r="Q345" s="10" t="str">
        <f t="shared" si="47"/>
        <v/>
      </c>
      <c r="R345" s="10">
        <f t="shared" si="48"/>
        <v>0.54163194444117835</v>
      </c>
      <c r="S345" s="2" t="str">
        <f t="shared" si="49"/>
        <v>05-Apr</v>
      </c>
      <c r="T345" s="2" t="str">
        <f t="shared" si="50"/>
        <v>05-Apr</v>
      </c>
      <c r="U345" s="2" t="str">
        <f t="shared" si="43"/>
        <v>04-Apr</v>
      </c>
      <c r="V345" s="2" t="str">
        <f t="shared" si="44"/>
        <v>04-Apr</v>
      </c>
    </row>
    <row r="346" spans="1:22" x14ac:dyDescent="0.25">
      <c r="A346" s="1" t="s">
        <v>1376</v>
      </c>
      <c r="B346" s="1" t="s">
        <v>15</v>
      </c>
      <c r="C346" s="1" t="s">
        <v>803</v>
      </c>
      <c r="D346" s="1" t="s">
        <v>1377</v>
      </c>
      <c r="E346" s="4" t="s">
        <v>1378</v>
      </c>
      <c r="F346" s="1" t="s">
        <v>1379</v>
      </c>
      <c r="G346" s="1" t="s">
        <v>1326</v>
      </c>
      <c r="H346" s="1" t="s">
        <v>91</v>
      </c>
      <c r="I346" s="1" t="s">
        <v>709</v>
      </c>
      <c r="J346" s="1">
        <v>100</v>
      </c>
      <c r="K346" s="1" t="s">
        <v>717</v>
      </c>
      <c r="L346" s="1" t="s">
        <v>806</v>
      </c>
      <c r="M346" s="1"/>
      <c r="N346" s="1">
        <v>15</v>
      </c>
      <c r="O346" s="10">
        <f t="shared" si="45"/>
        <v>0.625</v>
      </c>
      <c r="P346" s="10">
        <f t="shared" si="46"/>
        <v>0.47593749999941792</v>
      </c>
      <c r="Q346" s="10" t="str">
        <f t="shared" si="47"/>
        <v/>
      </c>
      <c r="R346" s="10">
        <f t="shared" si="48"/>
        <v>0.14906250000058208</v>
      </c>
      <c r="S346" s="2" t="str">
        <f t="shared" si="49"/>
        <v>05-Apr</v>
      </c>
      <c r="T346" s="2" t="str">
        <f t="shared" si="50"/>
        <v>06-Apr</v>
      </c>
      <c r="U346" s="2" t="str">
        <f t="shared" si="43"/>
        <v>05-Apr</v>
      </c>
      <c r="V346" s="2" t="str">
        <f t="shared" si="44"/>
        <v>06-Apr</v>
      </c>
    </row>
    <row r="347" spans="1:22" x14ac:dyDescent="0.25">
      <c r="A347" s="1" t="s">
        <v>1380</v>
      </c>
      <c r="B347" s="1" t="s">
        <v>15</v>
      </c>
      <c r="C347" s="1" t="s">
        <v>704</v>
      </c>
      <c r="D347" s="1" t="s">
        <v>1381</v>
      </c>
      <c r="E347" s="4" t="s">
        <v>1382</v>
      </c>
      <c r="F347" s="1" t="s">
        <v>1326</v>
      </c>
      <c r="G347" s="1" t="s">
        <v>1329</v>
      </c>
      <c r="H347" s="1" t="s">
        <v>91</v>
      </c>
      <c r="I347" s="1" t="s">
        <v>709</v>
      </c>
      <c r="J347" s="1">
        <v>100</v>
      </c>
      <c r="K347" s="1" t="s">
        <v>710</v>
      </c>
      <c r="L347" s="1" t="s">
        <v>711</v>
      </c>
      <c r="M347" s="1" t="s">
        <v>711</v>
      </c>
      <c r="N347" s="1">
        <v>8</v>
      </c>
      <c r="O347" s="10">
        <f t="shared" si="45"/>
        <v>0.33333333333575865</v>
      </c>
      <c r="P347" s="10">
        <f t="shared" si="46"/>
        <v>0.76814814814861165</v>
      </c>
      <c r="Q347" s="10">
        <f t="shared" si="47"/>
        <v>0.434814814812853</v>
      </c>
      <c r="R347" s="10" t="str">
        <f t="shared" si="48"/>
        <v/>
      </c>
      <c r="S347" s="2" t="str">
        <f t="shared" si="49"/>
        <v>06-Apr</v>
      </c>
      <c r="T347" s="2" t="str">
        <f t="shared" si="50"/>
        <v>06-Apr</v>
      </c>
      <c r="U347" s="2" t="str">
        <f t="shared" si="43"/>
        <v>06-Apr</v>
      </c>
      <c r="V347" s="2" t="str">
        <f t="shared" si="44"/>
        <v>07-Apr</v>
      </c>
    </row>
    <row r="348" spans="1:22" x14ac:dyDescent="0.25">
      <c r="A348" s="1" t="s">
        <v>1383</v>
      </c>
      <c r="B348" s="1" t="s">
        <v>15</v>
      </c>
      <c r="C348" s="1" t="s">
        <v>713</v>
      </c>
      <c r="D348" s="1" t="s">
        <v>1384</v>
      </c>
      <c r="E348" s="4" t="s">
        <v>1385</v>
      </c>
      <c r="F348" s="1" t="s">
        <v>1329</v>
      </c>
      <c r="G348" s="1" t="s">
        <v>1386</v>
      </c>
      <c r="H348" s="1" t="s">
        <v>91</v>
      </c>
      <c r="I348" s="1" t="s">
        <v>709</v>
      </c>
      <c r="J348" s="1">
        <v>100</v>
      </c>
      <c r="K348" s="1" t="s">
        <v>717</v>
      </c>
      <c r="L348" s="1" t="s">
        <v>718</v>
      </c>
      <c r="M348" s="1"/>
      <c r="N348" s="1">
        <v>15</v>
      </c>
      <c r="O348" s="10">
        <f t="shared" si="45"/>
        <v>0.625</v>
      </c>
      <c r="P348" s="10">
        <f t="shared" si="46"/>
        <v>8.7384259240934625E-3</v>
      </c>
      <c r="Q348" s="10" t="str">
        <f t="shared" si="47"/>
        <v/>
      </c>
      <c r="R348" s="10">
        <f t="shared" si="48"/>
        <v>0.61626157407590654</v>
      </c>
      <c r="S348" s="2" t="str">
        <f t="shared" si="49"/>
        <v>06-Apr</v>
      </c>
      <c r="T348" s="2" t="str">
        <f t="shared" si="50"/>
        <v>07-Apr</v>
      </c>
      <c r="U348" s="2" t="str">
        <f t="shared" si="43"/>
        <v>07-Apr</v>
      </c>
      <c r="V348" s="2" t="str">
        <f t="shared" si="44"/>
        <v>07-Apr</v>
      </c>
    </row>
    <row r="349" spans="1:22" x14ac:dyDescent="0.25">
      <c r="A349" s="1" t="s">
        <v>1387</v>
      </c>
      <c r="B349" s="1" t="s">
        <v>15</v>
      </c>
      <c r="C349" s="1" t="s">
        <v>720</v>
      </c>
      <c r="D349" s="1" t="s">
        <v>1388</v>
      </c>
      <c r="E349" s="4" t="s">
        <v>1389</v>
      </c>
      <c r="F349" s="1" t="s">
        <v>1386</v>
      </c>
      <c r="G349" s="1" t="s">
        <v>1390</v>
      </c>
      <c r="H349" s="1" t="s">
        <v>91</v>
      </c>
      <c r="I349" s="1" t="s">
        <v>709</v>
      </c>
      <c r="J349" s="1">
        <v>100</v>
      </c>
      <c r="K349" s="1" t="s">
        <v>710</v>
      </c>
      <c r="L349" s="1" t="s">
        <v>724</v>
      </c>
      <c r="M349" s="1" t="s">
        <v>724</v>
      </c>
      <c r="N349" s="1">
        <v>8</v>
      </c>
      <c r="O349" s="10">
        <f t="shared" si="45"/>
        <v>0.33333333332848269</v>
      </c>
      <c r="P349" s="10">
        <f t="shared" si="46"/>
        <v>4.6296299842651933E-5</v>
      </c>
      <c r="Q349" s="10" t="str">
        <f t="shared" si="47"/>
        <v/>
      </c>
      <c r="R349" s="10">
        <f t="shared" si="48"/>
        <v>0.33328703702864004</v>
      </c>
      <c r="S349" s="2" t="str">
        <f t="shared" si="49"/>
        <v>07-Apr</v>
      </c>
      <c r="T349" s="2" t="str">
        <f t="shared" si="50"/>
        <v>07-Apr</v>
      </c>
      <c r="U349" s="2" t="str">
        <f t="shared" si="43"/>
        <v>14-Apr</v>
      </c>
      <c r="V349" s="2" t="str">
        <f t="shared" si="44"/>
        <v>14-Apr</v>
      </c>
    </row>
    <row r="350" spans="1:22" x14ac:dyDescent="0.25">
      <c r="A350" s="1" t="s">
        <v>1391</v>
      </c>
      <c r="B350" s="1" t="s">
        <v>15</v>
      </c>
      <c r="C350" s="1" t="s">
        <v>726</v>
      </c>
      <c r="D350" s="1" t="s">
        <v>1392</v>
      </c>
      <c r="E350" s="4" t="s">
        <v>1393</v>
      </c>
      <c r="F350" s="1" t="s">
        <v>70</v>
      </c>
      <c r="G350" s="1" t="s">
        <v>857</v>
      </c>
      <c r="H350" s="1" t="s">
        <v>91</v>
      </c>
      <c r="I350" s="1" t="s">
        <v>709</v>
      </c>
      <c r="J350" s="1">
        <v>100</v>
      </c>
      <c r="K350" s="1" t="s">
        <v>710</v>
      </c>
      <c r="L350" s="1" t="s">
        <v>730</v>
      </c>
      <c r="M350" s="1" t="s">
        <v>730</v>
      </c>
      <c r="N350" s="1">
        <v>8</v>
      </c>
      <c r="O350" s="10">
        <f t="shared" si="45"/>
        <v>0.33333333333575865</v>
      </c>
      <c r="P350" s="10">
        <f t="shared" si="46"/>
        <v>0.86086805555532919</v>
      </c>
      <c r="Q350" s="10">
        <f t="shared" si="47"/>
        <v>0.52753472221957054</v>
      </c>
      <c r="R350" s="10" t="str">
        <f t="shared" si="48"/>
        <v/>
      </c>
      <c r="S350" s="2" t="str">
        <f t="shared" si="49"/>
        <v>31-Mar</v>
      </c>
      <c r="T350" s="2" t="str">
        <f t="shared" si="50"/>
        <v>31-Mar</v>
      </c>
      <c r="U350" s="2" t="str">
        <f t="shared" si="43"/>
        <v>31-Mar</v>
      </c>
      <c r="V350" s="2" t="str">
        <f t="shared" si="44"/>
        <v>01-Apr</v>
      </c>
    </row>
    <row r="351" spans="1:22" x14ac:dyDescent="0.25">
      <c r="A351" s="1" t="s">
        <v>1394</v>
      </c>
      <c r="B351" s="1" t="s">
        <v>15</v>
      </c>
      <c r="C351" s="1" t="s">
        <v>732</v>
      </c>
      <c r="D351" s="1" t="s">
        <v>1395</v>
      </c>
      <c r="E351" s="4" t="s">
        <v>1396</v>
      </c>
      <c r="F351" s="1" t="s">
        <v>857</v>
      </c>
      <c r="G351" s="1" t="s">
        <v>861</v>
      </c>
      <c r="H351" s="1" t="s">
        <v>91</v>
      </c>
      <c r="I351" s="1" t="s">
        <v>709</v>
      </c>
      <c r="J351" s="1">
        <v>100</v>
      </c>
      <c r="K351" s="1" t="s">
        <v>710</v>
      </c>
      <c r="L351" s="1" t="s">
        <v>736</v>
      </c>
      <c r="M351" s="1" t="s">
        <v>736</v>
      </c>
      <c r="N351" s="1">
        <v>8</v>
      </c>
      <c r="O351" s="10">
        <f t="shared" si="45"/>
        <v>0.33333333333575865</v>
      </c>
      <c r="P351" s="10">
        <f t="shared" si="46"/>
        <v>0.19732638888672227</v>
      </c>
      <c r="Q351" s="10" t="str">
        <f t="shared" si="47"/>
        <v/>
      </c>
      <c r="R351" s="10">
        <f t="shared" si="48"/>
        <v>0.13600694444903638</v>
      </c>
      <c r="S351" s="2" t="str">
        <f t="shared" si="49"/>
        <v>31-Mar</v>
      </c>
      <c r="T351" s="2" t="str">
        <f t="shared" si="50"/>
        <v>01-Apr</v>
      </c>
      <c r="U351" s="2" t="str">
        <f t="shared" si="43"/>
        <v>31-Mar</v>
      </c>
      <c r="V351" s="2" t="str">
        <f t="shared" si="44"/>
        <v>31-Mar</v>
      </c>
    </row>
    <row r="352" spans="1:22" x14ac:dyDescent="0.25">
      <c r="A352" s="1" t="s">
        <v>1397</v>
      </c>
      <c r="B352" s="1" t="s">
        <v>15</v>
      </c>
      <c r="C352" s="1" t="s">
        <v>738</v>
      </c>
      <c r="D352" s="1" t="s">
        <v>1398</v>
      </c>
      <c r="E352" s="4" t="s">
        <v>1399</v>
      </c>
      <c r="F352" s="1" t="s">
        <v>137</v>
      </c>
      <c r="G352" s="1" t="s">
        <v>1400</v>
      </c>
      <c r="H352" s="1" t="s">
        <v>91</v>
      </c>
      <c r="I352" s="1" t="s">
        <v>709</v>
      </c>
      <c r="J352" s="1">
        <v>100</v>
      </c>
      <c r="K352" s="1" t="s">
        <v>710</v>
      </c>
      <c r="L352" s="1" t="s">
        <v>741</v>
      </c>
      <c r="M352" s="1"/>
      <c r="N352" s="1">
        <v>6</v>
      </c>
      <c r="O352" s="10">
        <f t="shared" si="45"/>
        <v>0.25</v>
      </c>
      <c r="P352" s="10">
        <f t="shared" si="46"/>
        <v>5.7870369346346706E-5</v>
      </c>
      <c r="Q352" s="10" t="str">
        <f t="shared" si="47"/>
        <v/>
      </c>
      <c r="R352" s="10">
        <f t="shared" si="48"/>
        <v>0.24994212963065365</v>
      </c>
      <c r="S352" s="2" t="str">
        <f t="shared" si="49"/>
        <v>01-Apr</v>
      </c>
      <c r="T352" s="2" t="str">
        <f t="shared" si="50"/>
        <v>01-Apr</v>
      </c>
      <c r="U352" s="2" t="str">
        <f t="shared" si="43"/>
        <v>31-Mar</v>
      </c>
      <c r="V352" s="2" t="str">
        <f t="shared" si="44"/>
        <v>31-Mar</v>
      </c>
    </row>
    <row r="353" spans="1:22" x14ac:dyDescent="0.25">
      <c r="A353" s="1" t="s">
        <v>1401</v>
      </c>
      <c r="B353" s="1" t="s">
        <v>15</v>
      </c>
      <c r="C353" s="1" t="s">
        <v>743</v>
      </c>
      <c r="D353" s="1" t="s">
        <v>1402</v>
      </c>
      <c r="E353" s="4" t="s">
        <v>1403</v>
      </c>
      <c r="F353" s="1" t="s">
        <v>1400</v>
      </c>
      <c r="G353" s="1" t="s">
        <v>921</v>
      </c>
      <c r="H353" s="1" t="s">
        <v>91</v>
      </c>
      <c r="I353" s="1" t="s">
        <v>709</v>
      </c>
      <c r="J353" s="1">
        <v>100</v>
      </c>
      <c r="K353" s="1" t="s">
        <v>717</v>
      </c>
      <c r="L353" s="1"/>
      <c r="M353" s="1"/>
      <c r="N353" s="1">
        <v>2</v>
      </c>
      <c r="O353" s="10">
        <f t="shared" si="45"/>
        <v>8.3333333335758653E-2</v>
      </c>
      <c r="P353" s="10">
        <f t="shared" si="46"/>
        <v>8.4490740846376866E-4</v>
      </c>
      <c r="Q353" s="10" t="str">
        <f t="shared" si="47"/>
        <v/>
      </c>
      <c r="R353" s="10">
        <f t="shared" si="48"/>
        <v>8.2488425927294884E-2</v>
      </c>
      <c r="S353" s="2" t="str">
        <f t="shared" si="49"/>
        <v>01-Apr</v>
      </c>
      <c r="T353" s="2" t="str">
        <f t="shared" si="50"/>
        <v>01-Apr</v>
      </c>
      <c r="U353" s="2" t="str">
        <f t="shared" si="43"/>
        <v>31-Mar</v>
      </c>
      <c r="V353" s="2" t="str">
        <f t="shared" si="44"/>
        <v>31-Mar</v>
      </c>
    </row>
    <row r="354" spans="1:22" x14ac:dyDescent="0.25">
      <c r="A354" s="1" t="s">
        <v>1404</v>
      </c>
      <c r="B354" s="1" t="s">
        <v>15</v>
      </c>
      <c r="C354" s="1" t="s">
        <v>748</v>
      </c>
      <c r="D354" s="1" t="s">
        <v>1405</v>
      </c>
      <c r="E354" s="4" t="s">
        <v>1406</v>
      </c>
      <c r="F354" s="1" t="s">
        <v>921</v>
      </c>
      <c r="G354" s="1" t="s">
        <v>1407</v>
      </c>
      <c r="H354" s="1" t="s">
        <v>91</v>
      </c>
      <c r="I354" s="1" t="s">
        <v>709</v>
      </c>
      <c r="J354" s="1">
        <v>100</v>
      </c>
      <c r="K354" s="1" t="s">
        <v>710</v>
      </c>
      <c r="L354" s="1"/>
      <c r="M354" s="1"/>
      <c r="N354" s="1">
        <v>3</v>
      </c>
      <c r="O354" s="10">
        <f t="shared" si="45"/>
        <v>0.125</v>
      </c>
      <c r="P354" s="10">
        <f t="shared" si="46"/>
        <v>8.1018515629693866E-5</v>
      </c>
      <c r="Q354" s="10" t="str">
        <f t="shared" si="47"/>
        <v/>
      </c>
      <c r="R354" s="10">
        <f t="shared" si="48"/>
        <v>0.12491898148437031</v>
      </c>
      <c r="S354" s="2" t="str">
        <f t="shared" si="49"/>
        <v>01-Apr</v>
      </c>
      <c r="T354" s="2" t="str">
        <f t="shared" si="50"/>
        <v>02-Apr</v>
      </c>
      <c r="U354" s="2" t="str">
        <f t="shared" si="43"/>
        <v>01-Apr</v>
      </c>
      <c r="V354" s="2" t="str">
        <f t="shared" si="44"/>
        <v>01-Apr</v>
      </c>
    </row>
    <row r="355" spans="1:22" x14ac:dyDescent="0.25">
      <c r="A355" s="1" t="s">
        <v>1408</v>
      </c>
      <c r="B355" s="1" t="s">
        <v>15</v>
      </c>
      <c r="C355" s="1" t="s">
        <v>752</v>
      </c>
      <c r="D355" s="1" t="s">
        <v>593</v>
      </c>
      <c r="E355" s="4" t="s">
        <v>1409</v>
      </c>
      <c r="F355" s="1" t="s">
        <v>512</v>
      </c>
      <c r="G355" s="1" t="s">
        <v>1410</v>
      </c>
      <c r="H355" s="1" t="s">
        <v>91</v>
      </c>
      <c r="I355" s="1" t="s">
        <v>709</v>
      </c>
      <c r="J355" s="1">
        <v>100</v>
      </c>
      <c r="K355" s="1" t="s">
        <v>710</v>
      </c>
      <c r="L355" s="1" t="s">
        <v>754</v>
      </c>
      <c r="M355" s="1"/>
      <c r="N355" s="1">
        <v>13</v>
      </c>
      <c r="O355" s="10">
        <f t="shared" si="45"/>
        <v>0.54166666666424135</v>
      </c>
      <c r="P355" s="10">
        <f t="shared" si="46"/>
        <v>0.82043981481547235</v>
      </c>
      <c r="Q355" s="10">
        <f t="shared" si="47"/>
        <v>0.278773148151231</v>
      </c>
      <c r="R355" s="10" t="str">
        <f t="shared" si="48"/>
        <v/>
      </c>
      <c r="S355" s="2" t="str">
        <f t="shared" si="49"/>
        <v>02-Apr</v>
      </c>
      <c r="T355" s="2" t="str">
        <f t="shared" si="50"/>
        <v>02-Apr</v>
      </c>
      <c r="U355" s="2" t="str">
        <f t="shared" si="43"/>
        <v>01-Apr</v>
      </c>
      <c r="V355" s="2" t="str">
        <f t="shared" si="44"/>
        <v>02-Apr</v>
      </c>
    </row>
    <row r="356" spans="1:22" x14ac:dyDescent="0.25">
      <c r="A356" s="1" t="s">
        <v>1411</v>
      </c>
      <c r="B356" s="1" t="s">
        <v>15</v>
      </c>
      <c r="C356" s="1" t="s">
        <v>756</v>
      </c>
      <c r="D356" s="1" t="s">
        <v>1412</v>
      </c>
      <c r="E356" s="4" t="s">
        <v>1413</v>
      </c>
      <c r="F356" s="1" t="s">
        <v>1410</v>
      </c>
      <c r="G356" s="1" t="s">
        <v>1414</v>
      </c>
      <c r="H356" s="1" t="s">
        <v>91</v>
      </c>
      <c r="I356" s="1" t="s">
        <v>709</v>
      </c>
      <c r="J356" s="1">
        <v>100</v>
      </c>
      <c r="K356" s="1" t="s">
        <v>710</v>
      </c>
      <c r="L356" s="1"/>
      <c r="M356" s="1"/>
      <c r="N356" s="1">
        <v>8</v>
      </c>
      <c r="O356" s="10">
        <f t="shared" si="45"/>
        <v>0.33333333333575865</v>
      </c>
      <c r="P356" s="10">
        <f t="shared" si="46"/>
        <v>9.4328703708015382E-3</v>
      </c>
      <c r="Q356" s="10" t="str">
        <f t="shared" si="47"/>
        <v/>
      </c>
      <c r="R356" s="10">
        <f t="shared" si="48"/>
        <v>0.32390046296495711</v>
      </c>
      <c r="S356" s="2" t="str">
        <f t="shared" si="49"/>
        <v>02-Apr</v>
      </c>
      <c r="T356" s="2" t="str">
        <f t="shared" si="50"/>
        <v>03-Apr</v>
      </c>
      <c r="U356" s="2" t="str">
        <f t="shared" si="43"/>
        <v>02-Apr</v>
      </c>
      <c r="V356" s="2" t="str">
        <f t="shared" si="44"/>
        <v>02-Apr</v>
      </c>
    </row>
    <row r="357" spans="1:22" x14ac:dyDescent="0.25">
      <c r="A357" s="1" t="s">
        <v>1415</v>
      </c>
      <c r="B357" s="1" t="s">
        <v>15</v>
      </c>
      <c r="C357" s="1" t="s">
        <v>761</v>
      </c>
      <c r="D357" s="1" t="s">
        <v>1416</v>
      </c>
      <c r="E357" s="4" t="s">
        <v>1417</v>
      </c>
      <c r="F357" s="1" t="s">
        <v>1414</v>
      </c>
      <c r="G357" s="1" t="s">
        <v>1418</v>
      </c>
      <c r="H357" s="1" t="s">
        <v>91</v>
      </c>
      <c r="I357" s="1" t="s">
        <v>709</v>
      </c>
      <c r="J357" s="1">
        <v>100</v>
      </c>
      <c r="K357" s="1" t="s">
        <v>717</v>
      </c>
      <c r="L357" s="1" t="s">
        <v>717</v>
      </c>
      <c r="M357" s="1" t="s">
        <v>717</v>
      </c>
      <c r="N357" s="1">
        <v>6</v>
      </c>
      <c r="O357" s="10">
        <f t="shared" si="45"/>
        <v>0.25</v>
      </c>
      <c r="P357" s="10">
        <f t="shared" si="46"/>
        <v>1.4681018518531346</v>
      </c>
      <c r="Q357" s="10">
        <f t="shared" si="47"/>
        <v>1.2181018518531346</v>
      </c>
      <c r="R357" s="10" t="str">
        <f t="shared" si="48"/>
        <v/>
      </c>
      <c r="S357" s="2" t="str">
        <f t="shared" si="49"/>
        <v>03-Apr</v>
      </c>
      <c r="T357" s="2" t="str">
        <f t="shared" si="50"/>
        <v>03-Apr</v>
      </c>
      <c r="U357" s="2" t="str">
        <f t="shared" si="43"/>
        <v>02-Apr</v>
      </c>
      <c r="V357" s="2" t="str">
        <f t="shared" si="44"/>
        <v>03-Apr</v>
      </c>
    </row>
    <row r="358" spans="1:22" x14ac:dyDescent="0.25">
      <c r="A358" s="1" t="s">
        <v>1419</v>
      </c>
      <c r="B358" s="1" t="s">
        <v>15</v>
      </c>
      <c r="C358" s="1" t="s">
        <v>766</v>
      </c>
      <c r="D358" s="1" t="s">
        <v>1420</v>
      </c>
      <c r="E358" s="4" t="s">
        <v>1421</v>
      </c>
      <c r="F358" s="1" t="s">
        <v>1418</v>
      </c>
      <c r="G358" s="1" t="s">
        <v>1422</v>
      </c>
      <c r="H358" s="1" t="s">
        <v>91</v>
      </c>
      <c r="I358" s="1" t="s">
        <v>709</v>
      </c>
      <c r="J358" s="1">
        <v>100</v>
      </c>
      <c r="K358" s="1" t="s">
        <v>710</v>
      </c>
      <c r="L358" s="1"/>
      <c r="M358" s="1"/>
      <c r="N358" s="1">
        <v>3</v>
      </c>
      <c r="O358" s="10">
        <f t="shared" si="45"/>
        <v>0.125</v>
      </c>
      <c r="P358" s="10">
        <f t="shared" si="46"/>
        <v>5.7870369346346706E-5</v>
      </c>
      <c r="Q358" s="10" t="str">
        <f t="shared" si="47"/>
        <v/>
      </c>
      <c r="R358" s="10">
        <f t="shared" si="48"/>
        <v>0.12494212963065365</v>
      </c>
      <c r="S358" s="2" t="str">
        <f t="shared" si="49"/>
        <v>03-Apr</v>
      </c>
      <c r="T358" s="2" t="str">
        <f t="shared" si="50"/>
        <v>03-Apr</v>
      </c>
      <c r="U358" s="2" t="str">
        <f t="shared" si="43"/>
        <v>03-Apr</v>
      </c>
      <c r="V358" s="2" t="str">
        <f t="shared" si="44"/>
        <v>03-Apr</v>
      </c>
    </row>
    <row r="359" spans="1:22" x14ac:dyDescent="0.25">
      <c r="A359" s="1" t="s">
        <v>1423</v>
      </c>
      <c r="B359" s="1" t="s">
        <v>15</v>
      </c>
      <c r="C359" s="1" t="s">
        <v>771</v>
      </c>
      <c r="D359" s="1" t="s">
        <v>1424</v>
      </c>
      <c r="E359" s="4" t="s">
        <v>1425</v>
      </c>
      <c r="F359" s="1" t="s">
        <v>1422</v>
      </c>
      <c r="G359" s="1" t="s">
        <v>1426</v>
      </c>
      <c r="H359" s="1" t="s">
        <v>91</v>
      </c>
      <c r="I359" s="1" t="s">
        <v>709</v>
      </c>
      <c r="J359" s="1">
        <v>100</v>
      </c>
      <c r="K359" s="1" t="s">
        <v>710</v>
      </c>
      <c r="L359" s="1" t="s">
        <v>775</v>
      </c>
      <c r="M359" s="1"/>
      <c r="N359" s="1">
        <v>8</v>
      </c>
      <c r="O359" s="10">
        <f t="shared" si="45"/>
        <v>0.33333333332848269</v>
      </c>
      <c r="P359" s="10">
        <f t="shared" si="46"/>
        <v>6.6875000004074536E-2</v>
      </c>
      <c r="Q359" s="10" t="str">
        <f t="shared" si="47"/>
        <v/>
      </c>
      <c r="R359" s="10">
        <f t="shared" si="48"/>
        <v>0.26645833332440816</v>
      </c>
      <c r="S359" s="2" t="str">
        <f t="shared" si="49"/>
        <v>03-Apr</v>
      </c>
      <c r="T359" s="2" t="str">
        <f t="shared" si="50"/>
        <v>03-Apr</v>
      </c>
      <c r="U359" s="2" t="str">
        <f t="shared" si="43"/>
        <v>03-Apr</v>
      </c>
      <c r="V359" s="2" t="str">
        <f t="shared" si="44"/>
        <v>03-Apr</v>
      </c>
    </row>
    <row r="360" spans="1:22" x14ac:dyDescent="0.25">
      <c r="A360" s="1" t="s">
        <v>1427</v>
      </c>
      <c r="B360" s="1" t="s">
        <v>15</v>
      </c>
      <c r="C360" s="1" t="s">
        <v>777</v>
      </c>
      <c r="D360" s="1" t="s">
        <v>1428</v>
      </c>
      <c r="E360" s="4" t="s">
        <v>1429</v>
      </c>
      <c r="F360" s="1" t="s">
        <v>1426</v>
      </c>
      <c r="G360" s="1" t="s">
        <v>1430</v>
      </c>
      <c r="H360" s="1" t="s">
        <v>91</v>
      </c>
      <c r="I360" s="1" t="s">
        <v>709</v>
      </c>
      <c r="J360" s="1">
        <v>100</v>
      </c>
      <c r="K360" s="1" t="s">
        <v>710</v>
      </c>
      <c r="L360" s="1"/>
      <c r="M360" s="1"/>
      <c r="N360" s="1">
        <v>6</v>
      </c>
      <c r="O360" s="10">
        <f t="shared" si="45"/>
        <v>0.25</v>
      </c>
      <c r="P360" s="10">
        <f t="shared" si="46"/>
        <v>5.7870369346346706E-5</v>
      </c>
      <c r="Q360" s="10" t="str">
        <f t="shared" si="47"/>
        <v/>
      </c>
      <c r="R360" s="10">
        <f t="shared" si="48"/>
        <v>0.24994212963065365</v>
      </c>
      <c r="S360" s="2" t="str">
        <f t="shared" si="49"/>
        <v>03-Apr</v>
      </c>
      <c r="T360" s="2" t="str">
        <f t="shared" si="50"/>
        <v>04-Apr</v>
      </c>
      <c r="U360" s="2" t="str">
        <f t="shared" si="43"/>
        <v>04-Apr</v>
      </c>
      <c r="V360" s="2" t="str">
        <f t="shared" si="44"/>
        <v>04-Apr</v>
      </c>
    </row>
    <row r="361" spans="1:22" x14ac:dyDescent="0.25">
      <c r="A361" s="1" t="s">
        <v>1431</v>
      </c>
      <c r="B361" s="1" t="s">
        <v>15</v>
      </c>
      <c r="C361" s="1" t="s">
        <v>782</v>
      </c>
      <c r="D361" s="1" t="s">
        <v>1432</v>
      </c>
      <c r="E361" s="4" t="s">
        <v>1433</v>
      </c>
      <c r="F361" s="1" t="s">
        <v>1430</v>
      </c>
      <c r="G361" s="1" t="s">
        <v>1434</v>
      </c>
      <c r="H361" s="1" t="s">
        <v>91</v>
      </c>
      <c r="I361" s="1" t="s">
        <v>709</v>
      </c>
      <c r="J361" s="1">
        <v>100</v>
      </c>
      <c r="K361" s="1" t="s">
        <v>710</v>
      </c>
      <c r="L361" s="1"/>
      <c r="M361" s="1"/>
      <c r="N361" s="1">
        <v>8</v>
      </c>
      <c r="O361" s="10">
        <f t="shared" si="45"/>
        <v>0.33333333333575865</v>
      </c>
      <c r="P361" s="10">
        <f t="shared" si="46"/>
        <v>4.6296292566694319E-5</v>
      </c>
      <c r="Q361" s="10" t="str">
        <f t="shared" si="47"/>
        <v/>
      </c>
      <c r="R361" s="10">
        <f t="shared" si="48"/>
        <v>0.33328703704319196</v>
      </c>
      <c r="S361" s="2" t="str">
        <f t="shared" si="49"/>
        <v>04-Apr</v>
      </c>
      <c r="T361" s="2" t="str">
        <f t="shared" si="50"/>
        <v>04-Apr</v>
      </c>
      <c r="U361" s="2" t="str">
        <f t="shared" si="43"/>
        <v>04-Apr</v>
      </c>
      <c r="V361" s="2" t="str">
        <f t="shared" si="44"/>
        <v>04-Apr</v>
      </c>
    </row>
    <row r="362" spans="1:22" x14ac:dyDescent="0.25">
      <c r="A362" s="1" t="s">
        <v>1435</v>
      </c>
      <c r="B362" s="1" t="s">
        <v>15</v>
      </c>
      <c r="C362" s="1" t="s">
        <v>787</v>
      </c>
      <c r="D362" s="1" t="s">
        <v>1436</v>
      </c>
      <c r="E362" s="4" t="s">
        <v>1437</v>
      </c>
      <c r="F362" s="1" t="s">
        <v>1434</v>
      </c>
      <c r="G362" s="1" t="s">
        <v>1438</v>
      </c>
      <c r="H362" s="1" t="s">
        <v>91</v>
      </c>
      <c r="I362" s="1" t="s">
        <v>709</v>
      </c>
      <c r="J362" s="1">
        <v>100</v>
      </c>
      <c r="K362" s="1" t="s">
        <v>717</v>
      </c>
      <c r="L362" s="1" t="s">
        <v>791</v>
      </c>
      <c r="M362" s="1"/>
      <c r="N362" s="1">
        <v>15</v>
      </c>
      <c r="O362" s="10">
        <f t="shared" si="45"/>
        <v>0.625</v>
      </c>
      <c r="P362" s="10">
        <f t="shared" si="46"/>
        <v>9.6064815443241969E-4</v>
      </c>
      <c r="Q362" s="10" t="str">
        <f t="shared" si="47"/>
        <v/>
      </c>
      <c r="R362" s="10">
        <f t="shared" si="48"/>
        <v>0.62403935184556758</v>
      </c>
      <c r="S362" s="2" t="str">
        <f t="shared" si="49"/>
        <v>04-Apr</v>
      </c>
      <c r="T362" s="2" t="str">
        <f t="shared" si="50"/>
        <v>05-Apr</v>
      </c>
      <c r="U362" s="2" t="str">
        <f t="shared" si="43"/>
        <v>05-Apr</v>
      </c>
      <c r="V362" s="2" t="str">
        <f t="shared" si="44"/>
        <v>05-Apr</v>
      </c>
    </row>
    <row r="363" spans="1:22" x14ac:dyDescent="0.25">
      <c r="A363" s="1" t="s">
        <v>1439</v>
      </c>
      <c r="B363" s="1" t="s">
        <v>15</v>
      </c>
      <c r="C363" s="1" t="s">
        <v>793</v>
      </c>
      <c r="D363" s="1" t="s">
        <v>1440</v>
      </c>
      <c r="E363" s="4" t="s">
        <v>1441</v>
      </c>
      <c r="F363" s="1" t="s">
        <v>1438</v>
      </c>
      <c r="G363" s="1" t="s">
        <v>1442</v>
      </c>
      <c r="H363" s="1" t="s">
        <v>91</v>
      </c>
      <c r="I363" s="1" t="s">
        <v>709</v>
      </c>
      <c r="J363" s="1">
        <v>100</v>
      </c>
      <c r="K363" s="1" t="s">
        <v>710</v>
      </c>
      <c r="L363" s="1"/>
      <c r="M363" s="1"/>
      <c r="N363" s="1">
        <v>6</v>
      </c>
      <c r="O363" s="10">
        <f t="shared" si="45"/>
        <v>0.25</v>
      </c>
      <c r="P363" s="10">
        <f t="shared" si="46"/>
        <v>1.1226851856918074E-3</v>
      </c>
      <c r="Q363" s="10" t="str">
        <f t="shared" si="47"/>
        <v/>
      </c>
      <c r="R363" s="10">
        <f t="shared" si="48"/>
        <v>0.24887731481430819</v>
      </c>
      <c r="S363" s="2" t="str">
        <f t="shared" si="49"/>
        <v>05-Apr</v>
      </c>
      <c r="T363" s="2" t="str">
        <f t="shared" si="50"/>
        <v>05-Apr</v>
      </c>
      <c r="U363" s="2" t="str">
        <f t="shared" si="43"/>
        <v>05-Apr</v>
      </c>
      <c r="V363" s="2" t="str">
        <f t="shared" si="44"/>
        <v>05-Apr</v>
      </c>
    </row>
    <row r="364" spans="1:22" x14ac:dyDescent="0.25">
      <c r="A364" s="1" t="s">
        <v>1443</v>
      </c>
      <c r="B364" s="1" t="s">
        <v>15</v>
      </c>
      <c r="C364" s="1" t="s">
        <v>798</v>
      </c>
      <c r="D364" s="1" t="s">
        <v>1444</v>
      </c>
      <c r="E364" s="4" t="s">
        <v>1445</v>
      </c>
      <c r="F364" s="1" t="s">
        <v>1442</v>
      </c>
      <c r="G364" s="1" t="s">
        <v>1379</v>
      </c>
      <c r="H364" s="1" t="s">
        <v>91</v>
      </c>
      <c r="I364" s="1" t="s">
        <v>709</v>
      </c>
      <c r="J364" s="1">
        <v>100</v>
      </c>
      <c r="K364" s="1" t="s">
        <v>710</v>
      </c>
      <c r="L364" s="1"/>
      <c r="M364" s="1"/>
      <c r="N364" s="1">
        <v>6</v>
      </c>
      <c r="O364" s="10">
        <f t="shared" si="45"/>
        <v>0.25</v>
      </c>
      <c r="P364" s="10">
        <f t="shared" si="46"/>
        <v>0.39518518518161727</v>
      </c>
      <c r="Q364" s="10">
        <f t="shared" si="47"/>
        <v>0.14518518518161727</v>
      </c>
      <c r="R364" s="10" t="str">
        <f t="shared" si="48"/>
        <v/>
      </c>
      <c r="S364" s="2" t="str">
        <f t="shared" si="49"/>
        <v>05-Apr</v>
      </c>
      <c r="T364" s="2" t="str">
        <f t="shared" si="50"/>
        <v>05-Apr</v>
      </c>
      <c r="U364" s="2" t="str">
        <f t="shared" si="43"/>
        <v>05-Apr</v>
      </c>
      <c r="V364" s="2" t="str">
        <f t="shared" si="44"/>
        <v>05-Apr</v>
      </c>
    </row>
    <row r="365" spans="1:22" x14ac:dyDescent="0.25">
      <c r="A365" s="1" t="s">
        <v>1446</v>
      </c>
      <c r="B365" s="1" t="s">
        <v>15</v>
      </c>
      <c r="C365" s="1" t="s">
        <v>766</v>
      </c>
      <c r="D365" s="1" t="s">
        <v>1447</v>
      </c>
      <c r="E365" s="4" t="s">
        <v>1448</v>
      </c>
      <c r="F365" s="1" t="s">
        <v>413</v>
      </c>
      <c r="G365" s="1" t="s">
        <v>1449</v>
      </c>
      <c r="H365" s="1" t="s">
        <v>208</v>
      </c>
      <c r="I365" s="1" t="s">
        <v>709</v>
      </c>
      <c r="J365" s="1">
        <v>100</v>
      </c>
      <c r="K365" s="1" t="s">
        <v>710</v>
      </c>
      <c r="L365" s="1"/>
      <c r="M365" s="1"/>
      <c r="N365" s="1">
        <v>3</v>
      </c>
      <c r="O365" s="10">
        <f t="shared" si="45"/>
        <v>0.125</v>
      </c>
      <c r="P365" s="10">
        <f t="shared" si="46"/>
        <v>9.2592599685303867E-5</v>
      </c>
      <c r="Q365" s="10" t="str">
        <f t="shared" si="47"/>
        <v/>
      </c>
      <c r="R365" s="10">
        <f t="shared" si="48"/>
        <v>0.1249074074003147</v>
      </c>
      <c r="S365" s="2" t="str">
        <f t="shared" si="49"/>
        <v>05-Apr</v>
      </c>
      <c r="T365" s="2" t="str">
        <f t="shared" si="50"/>
        <v>05-Apr</v>
      </c>
      <c r="U365" s="2" t="str">
        <f t="shared" si="43"/>
        <v>10-Apr</v>
      </c>
      <c r="V365" s="2" t="str">
        <f t="shared" si="44"/>
        <v>10-Apr</v>
      </c>
    </row>
    <row r="366" spans="1:22" x14ac:dyDescent="0.25">
      <c r="A366" s="1" t="s">
        <v>1450</v>
      </c>
      <c r="B366" s="1" t="s">
        <v>15</v>
      </c>
      <c r="C366" s="1" t="s">
        <v>771</v>
      </c>
      <c r="D366" s="1" t="s">
        <v>1451</v>
      </c>
      <c r="E366" s="4" t="s">
        <v>1452</v>
      </c>
      <c r="F366" s="1" t="s">
        <v>1449</v>
      </c>
      <c r="G366" s="1" t="s">
        <v>1453</v>
      </c>
      <c r="H366" s="1" t="s">
        <v>208</v>
      </c>
      <c r="I366" s="1" t="s">
        <v>709</v>
      </c>
      <c r="J366" s="1">
        <v>100</v>
      </c>
      <c r="K366" s="1" t="s">
        <v>710</v>
      </c>
      <c r="L366" s="1" t="s">
        <v>775</v>
      </c>
      <c r="M366" s="1"/>
      <c r="N366" s="1">
        <v>8</v>
      </c>
      <c r="O366" s="10">
        <f t="shared" si="45"/>
        <v>0.33333333333575865</v>
      </c>
      <c r="P366" s="10">
        <f t="shared" si="46"/>
        <v>0.15642361110803904</v>
      </c>
      <c r="Q366" s="10" t="str">
        <f t="shared" si="47"/>
        <v/>
      </c>
      <c r="R366" s="10">
        <f t="shared" si="48"/>
        <v>0.17690972222771961</v>
      </c>
      <c r="S366" s="2" t="str">
        <f t="shared" si="49"/>
        <v>05-Apr</v>
      </c>
      <c r="T366" s="2" t="str">
        <f t="shared" si="50"/>
        <v>06-Apr</v>
      </c>
      <c r="U366" s="2" t="str">
        <f t="shared" si="43"/>
        <v>10-Apr</v>
      </c>
      <c r="V366" s="2" t="str">
        <f t="shared" si="44"/>
        <v>10-Apr</v>
      </c>
    </row>
    <row r="367" spans="1:22" x14ac:dyDescent="0.25">
      <c r="A367" s="1" t="s">
        <v>1454</v>
      </c>
      <c r="B367" s="1" t="s">
        <v>15</v>
      </c>
      <c r="C367" s="1" t="s">
        <v>777</v>
      </c>
      <c r="D367" s="1" t="s">
        <v>1455</v>
      </c>
      <c r="E367" s="4" t="s">
        <v>1455</v>
      </c>
      <c r="F367" s="1" t="s">
        <v>1453</v>
      </c>
      <c r="G367" s="1" t="s">
        <v>1326</v>
      </c>
      <c r="H367" s="1" t="s">
        <v>208</v>
      </c>
      <c r="I367" s="1" t="s">
        <v>709</v>
      </c>
      <c r="J367" s="1">
        <v>100</v>
      </c>
      <c r="K367" s="1" t="s">
        <v>710</v>
      </c>
      <c r="L367" s="1"/>
      <c r="M367" s="1"/>
      <c r="N367" s="1">
        <v>6</v>
      </c>
      <c r="O367" s="10">
        <f t="shared" si="45"/>
        <v>0.25</v>
      </c>
      <c r="P367" s="10">
        <f t="shared" si="46"/>
        <v>0</v>
      </c>
      <c r="Q367" s="10" t="str">
        <f t="shared" si="47"/>
        <v/>
      </c>
      <c r="R367" s="10" t="str">
        <f t="shared" si="48"/>
        <v/>
      </c>
      <c r="S367" s="2" t="str">
        <f t="shared" si="49"/>
        <v>06-Apr</v>
      </c>
      <c r="T367" s="2" t="str">
        <f t="shared" si="50"/>
        <v>06-Apr</v>
      </c>
      <c r="U367" s="2" t="str">
        <f t="shared" si="43"/>
        <v>12-Apr</v>
      </c>
      <c r="V367" s="2" t="str">
        <f t="shared" si="44"/>
        <v>12-Apr</v>
      </c>
    </row>
    <row r="368" spans="1:22" x14ac:dyDescent="0.25">
      <c r="A368" s="1" t="s">
        <v>1456</v>
      </c>
      <c r="B368" s="1" t="s">
        <v>15</v>
      </c>
      <c r="C368" s="1" t="s">
        <v>782</v>
      </c>
      <c r="D368" s="1" t="s">
        <v>1457</v>
      </c>
      <c r="E368" s="4" t="s">
        <v>1458</v>
      </c>
      <c r="F368" s="1" t="s">
        <v>1326</v>
      </c>
      <c r="G368" s="1" t="s">
        <v>1329</v>
      </c>
      <c r="H368" s="1" t="s">
        <v>208</v>
      </c>
      <c r="I368" s="1" t="s">
        <v>709</v>
      </c>
      <c r="J368" s="1">
        <v>100</v>
      </c>
      <c r="K368" s="1" t="s">
        <v>710</v>
      </c>
      <c r="L368" s="1"/>
      <c r="M368" s="1"/>
      <c r="N368" s="1">
        <v>8</v>
      </c>
      <c r="O368" s="10">
        <f t="shared" si="45"/>
        <v>0.33333333333575865</v>
      </c>
      <c r="P368" s="10">
        <f t="shared" si="46"/>
        <v>5.7870369346346706E-5</v>
      </c>
      <c r="Q368" s="10" t="str">
        <f t="shared" si="47"/>
        <v/>
      </c>
      <c r="R368" s="10">
        <f t="shared" si="48"/>
        <v>0.33327546296641231</v>
      </c>
      <c r="S368" s="2" t="str">
        <f t="shared" si="49"/>
        <v>06-Apr</v>
      </c>
      <c r="T368" s="2" t="str">
        <f t="shared" si="50"/>
        <v>06-Apr</v>
      </c>
      <c r="U368" s="2" t="str">
        <f t="shared" si="43"/>
        <v>13-Apr</v>
      </c>
      <c r="V368" s="2" t="str">
        <f t="shared" si="44"/>
        <v>13-Apr</v>
      </c>
    </row>
    <row r="369" spans="1:22" x14ac:dyDescent="0.25">
      <c r="A369" s="1" t="s">
        <v>1459</v>
      </c>
      <c r="B369" s="1" t="s">
        <v>15</v>
      </c>
      <c r="C369" s="1" t="s">
        <v>787</v>
      </c>
      <c r="D369" s="1" t="s">
        <v>1457</v>
      </c>
      <c r="E369" s="4" t="s">
        <v>1460</v>
      </c>
      <c r="F369" s="1" t="s">
        <v>1329</v>
      </c>
      <c r="G369" s="1" t="s">
        <v>1386</v>
      </c>
      <c r="H369" s="1" t="s">
        <v>208</v>
      </c>
      <c r="I369" s="1" t="s">
        <v>709</v>
      </c>
      <c r="J369" s="1">
        <v>100</v>
      </c>
      <c r="K369" s="1" t="s">
        <v>717</v>
      </c>
      <c r="L369" s="1" t="s">
        <v>791</v>
      </c>
      <c r="M369" s="1"/>
      <c r="N369" s="1">
        <v>15</v>
      </c>
      <c r="O369" s="10">
        <f t="shared" si="45"/>
        <v>0.625</v>
      </c>
      <c r="P369" s="10">
        <f t="shared" si="46"/>
        <v>1.1706249999988358</v>
      </c>
      <c r="Q369" s="10">
        <f t="shared" si="47"/>
        <v>0.54562499999883585</v>
      </c>
      <c r="R369" s="10" t="str">
        <f t="shared" si="48"/>
        <v/>
      </c>
      <c r="S369" s="2" t="str">
        <f t="shared" si="49"/>
        <v>06-Apr</v>
      </c>
      <c r="T369" s="2" t="str">
        <f t="shared" si="50"/>
        <v>07-Apr</v>
      </c>
      <c r="U369" s="2" t="str">
        <f t="shared" si="43"/>
        <v>13-Apr</v>
      </c>
      <c r="V369" s="2" t="str">
        <f t="shared" si="44"/>
        <v>14-Apr</v>
      </c>
    </row>
    <row r="370" spans="1:22" x14ac:dyDescent="0.25">
      <c r="A370" s="1" t="s">
        <v>1461</v>
      </c>
      <c r="B370" s="1" t="s">
        <v>15</v>
      </c>
      <c r="C370" s="1" t="s">
        <v>793</v>
      </c>
      <c r="D370" s="1" t="s">
        <v>1462</v>
      </c>
      <c r="E370" s="4" t="s">
        <v>1463</v>
      </c>
      <c r="F370" s="1" t="s">
        <v>1386</v>
      </c>
      <c r="G370" s="1" t="s">
        <v>1464</v>
      </c>
      <c r="H370" s="1" t="s">
        <v>208</v>
      </c>
      <c r="I370" s="1" t="s">
        <v>709</v>
      </c>
      <c r="J370" s="1">
        <v>100</v>
      </c>
      <c r="K370" s="1" t="s">
        <v>710</v>
      </c>
      <c r="L370" s="1"/>
      <c r="M370" s="1"/>
      <c r="N370" s="1">
        <v>6</v>
      </c>
      <c r="O370" s="10">
        <f t="shared" si="45"/>
        <v>0.25</v>
      </c>
      <c r="P370" s="10">
        <f t="shared" si="46"/>
        <v>1.6203703853534535E-4</v>
      </c>
      <c r="Q370" s="10" t="str">
        <f t="shared" si="47"/>
        <v/>
      </c>
      <c r="R370" s="10">
        <f t="shared" si="48"/>
        <v>0.24983796296146465</v>
      </c>
      <c r="S370" s="2" t="str">
        <f t="shared" si="49"/>
        <v>07-Apr</v>
      </c>
      <c r="T370" s="2" t="str">
        <f t="shared" si="50"/>
        <v>07-Apr</v>
      </c>
      <c r="U370" s="2" t="str">
        <f t="shared" si="43"/>
        <v>15-Apr</v>
      </c>
      <c r="V370" s="2" t="str">
        <f t="shared" si="44"/>
        <v>15-Apr</v>
      </c>
    </row>
    <row r="371" spans="1:22" x14ac:dyDescent="0.25">
      <c r="A371" s="1" t="s">
        <v>1465</v>
      </c>
      <c r="B371" s="1" t="s">
        <v>15</v>
      </c>
      <c r="C371" s="1" t="s">
        <v>798</v>
      </c>
      <c r="D371" s="1" t="s">
        <v>1466</v>
      </c>
      <c r="E371" s="4" t="s">
        <v>1467</v>
      </c>
      <c r="F371" s="1" t="s">
        <v>1464</v>
      </c>
      <c r="G371" s="1" t="s">
        <v>1468</v>
      </c>
      <c r="H371" s="1" t="s">
        <v>208</v>
      </c>
      <c r="I371" s="1" t="s">
        <v>709</v>
      </c>
      <c r="J371" s="1">
        <v>100</v>
      </c>
      <c r="K371" s="1" t="s">
        <v>710</v>
      </c>
      <c r="L371" s="1"/>
      <c r="M371" s="1"/>
      <c r="N371" s="1">
        <v>6</v>
      </c>
      <c r="O371" s="10">
        <f t="shared" si="45"/>
        <v>0.25</v>
      </c>
      <c r="P371" s="10">
        <f t="shared" si="46"/>
        <v>0.79476851852086838</v>
      </c>
      <c r="Q371" s="10">
        <f t="shared" si="47"/>
        <v>0.54476851852086838</v>
      </c>
      <c r="R371" s="10" t="str">
        <f t="shared" si="48"/>
        <v/>
      </c>
      <c r="S371" s="2" t="str">
        <f t="shared" si="49"/>
        <v>07-Apr</v>
      </c>
      <c r="T371" s="2" t="str">
        <f t="shared" si="50"/>
        <v>07-Apr</v>
      </c>
      <c r="U371" s="2" t="str">
        <f t="shared" si="43"/>
        <v>15-Apr</v>
      </c>
      <c r="V371" s="2" t="str">
        <f t="shared" si="44"/>
        <v>16-Apr</v>
      </c>
    </row>
    <row r="372" spans="1:22" x14ac:dyDescent="0.25">
      <c r="A372" s="1" t="s">
        <v>1469</v>
      </c>
      <c r="B372" s="1" t="s">
        <v>15</v>
      </c>
      <c r="C372" s="1" t="s">
        <v>803</v>
      </c>
      <c r="D372" s="1" t="s">
        <v>1470</v>
      </c>
      <c r="E372" s="4" t="s">
        <v>1471</v>
      </c>
      <c r="F372" s="1" t="s">
        <v>1468</v>
      </c>
      <c r="G372" s="1" t="s">
        <v>1472</v>
      </c>
      <c r="H372" s="1" t="s">
        <v>208</v>
      </c>
      <c r="I372" s="1" t="s">
        <v>709</v>
      </c>
      <c r="J372" s="1">
        <v>100</v>
      </c>
      <c r="K372" s="1" t="s">
        <v>717</v>
      </c>
      <c r="L372" s="1" t="s">
        <v>806</v>
      </c>
      <c r="M372" s="1"/>
      <c r="N372" s="1">
        <v>15</v>
      </c>
      <c r="O372" s="10">
        <f t="shared" si="45"/>
        <v>0.625</v>
      </c>
      <c r="P372" s="10">
        <f t="shared" si="46"/>
        <v>0.65782407407823484</v>
      </c>
      <c r="Q372" s="10">
        <f t="shared" si="47"/>
        <v>3.2824074078234844E-2</v>
      </c>
      <c r="R372" s="10" t="str">
        <f t="shared" si="48"/>
        <v/>
      </c>
      <c r="S372" s="2" t="str">
        <f t="shared" si="49"/>
        <v>07-Apr</v>
      </c>
      <c r="T372" s="2" t="str">
        <f t="shared" si="50"/>
        <v>08-Apr</v>
      </c>
      <c r="U372" s="2" t="str">
        <f t="shared" si="43"/>
        <v>16-Apr</v>
      </c>
      <c r="V372" s="2" t="str">
        <f t="shared" si="44"/>
        <v>16-Apr</v>
      </c>
    </row>
    <row r="373" spans="1:22" x14ac:dyDescent="0.25">
      <c r="A373" s="1" t="s">
        <v>1473</v>
      </c>
      <c r="B373" s="1" t="s">
        <v>15</v>
      </c>
      <c r="C373" s="1" t="s">
        <v>704</v>
      </c>
      <c r="D373" s="1" t="s">
        <v>1474</v>
      </c>
      <c r="E373" s="4" t="s">
        <v>1475</v>
      </c>
      <c r="F373" s="1" t="s">
        <v>1472</v>
      </c>
      <c r="G373" s="1" t="s">
        <v>1476</v>
      </c>
      <c r="H373" s="1" t="s">
        <v>208</v>
      </c>
      <c r="I373" s="1" t="s">
        <v>709</v>
      </c>
      <c r="J373" s="1">
        <v>100</v>
      </c>
      <c r="K373" s="1" t="s">
        <v>710</v>
      </c>
      <c r="L373" s="1" t="s">
        <v>711</v>
      </c>
      <c r="M373" s="1" t="s">
        <v>711</v>
      </c>
      <c r="N373" s="1">
        <v>8</v>
      </c>
      <c r="O373" s="10">
        <f t="shared" si="45"/>
        <v>0.33333333332848269</v>
      </c>
      <c r="P373" s="10">
        <f t="shared" si="46"/>
        <v>0.40643518518481869</v>
      </c>
      <c r="Q373" s="10">
        <f t="shared" si="47"/>
        <v>7.3101851856335998E-2</v>
      </c>
      <c r="R373" s="10" t="str">
        <f t="shared" si="48"/>
        <v/>
      </c>
      <c r="S373" s="2" t="str">
        <f t="shared" si="49"/>
        <v>08-Apr</v>
      </c>
      <c r="T373" s="2" t="str">
        <f t="shared" si="50"/>
        <v>08-Apr</v>
      </c>
      <c r="U373" s="2" t="str">
        <f t="shared" si="43"/>
        <v>16-Apr</v>
      </c>
      <c r="V373" s="2" t="str">
        <f t="shared" si="44"/>
        <v>17-Apr</v>
      </c>
    </row>
    <row r="374" spans="1:22" x14ac:dyDescent="0.25">
      <c r="A374" s="1" t="s">
        <v>1477</v>
      </c>
      <c r="B374" s="1" t="s">
        <v>15</v>
      </c>
      <c r="C374" s="1" t="s">
        <v>713</v>
      </c>
      <c r="D374" s="1" t="s">
        <v>1478</v>
      </c>
      <c r="E374" s="4" t="s">
        <v>1479</v>
      </c>
      <c r="F374" s="1" t="s">
        <v>1476</v>
      </c>
      <c r="G374" s="1" t="s">
        <v>1480</v>
      </c>
      <c r="H374" s="1" t="s">
        <v>208</v>
      </c>
      <c r="I374" s="1" t="s">
        <v>709</v>
      </c>
      <c r="J374" s="1">
        <v>100</v>
      </c>
      <c r="K374" s="1" t="s">
        <v>717</v>
      </c>
      <c r="L374" s="1" t="s">
        <v>718</v>
      </c>
      <c r="M374" s="1"/>
      <c r="N374" s="1">
        <v>15</v>
      </c>
      <c r="O374" s="10">
        <f t="shared" si="45"/>
        <v>0.625</v>
      </c>
      <c r="P374" s="10">
        <f t="shared" si="46"/>
        <v>0.20350694444641704</v>
      </c>
      <c r="Q374" s="10" t="str">
        <f t="shared" si="47"/>
        <v/>
      </c>
      <c r="R374" s="10">
        <f t="shared" si="48"/>
        <v>0.42149305555358296</v>
      </c>
      <c r="S374" s="2" t="str">
        <f t="shared" si="49"/>
        <v>08-Apr</v>
      </c>
      <c r="T374" s="2" t="str">
        <f t="shared" si="50"/>
        <v>09-Apr</v>
      </c>
      <c r="U374" s="2" t="str">
        <f t="shared" si="43"/>
        <v>17-Apr</v>
      </c>
      <c r="V374" s="2" t="str">
        <f t="shared" si="44"/>
        <v>17-Apr</v>
      </c>
    </row>
    <row r="375" spans="1:22" x14ac:dyDescent="0.25">
      <c r="A375" s="1" t="s">
        <v>1481</v>
      </c>
      <c r="B375" s="1" t="s">
        <v>15</v>
      </c>
      <c r="C375" s="1" t="s">
        <v>720</v>
      </c>
      <c r="D375" s="1" t="s">
        <v>1482</v>
      </c>
      <c r="E375" s="4" t="s">
        <v>853</v>
      </c>
      <c r="F375" s="1" t="s">
        <v>1480</v>
      </c>
      <c r="G375" s="1" t="s">
        <v>1483</v>
      </c>
      <c r="H375" s="1" t="s">
        <v>208</v>
      </c>
      <c r="I375" s="1" t="s">
        <v>709</v>
      </c>
      <c r="J375" s="1">
        <v>100</v>
      </c>
      <c r="K375" s="1" t="s">
        <v>710</v>
      </c>
      <c r="L375" s="1" t="s">
        <v>724</v>
      </c>
      <c r="M375" s="1" t="s">
        <v>724</v>
      </c>
      <c r="N375" s="1">
        <v>8</v>
      </c>
      <c r="O375" s="10">
        <f t="shared" si="45"/>
        <v>0.33333333333575865</v>
      </c>
      <c r="P375" s="10">
        <f t="shared" si="46"/>
        <v>1.7166666666671517</v>
      </c>
      <c r="Q375" s="10">
        <f t="shared" si="47"/>
        <v>1.3833333333313931</v>
      </c>
      <c r="R375" s="10" t="str">
        <f t="shared" si="48"/>
        <v/>
      </c>
      <c r="S375" s="2" t="str">
        <f t="shared" si="49"/>
        <v>09-Apr</v>
      </c>
      <c r="T375" s="2" t="str">
        <f t="shared" si="50"/>
        <v>09-Apr</v>
      </c>
      <c r="U375" s="2" t="str">
        <f t="shared" si="43"/>
        <v>18-Apr</v>
      </c>
      <c r="V375" s="2" t="str">
        <f t="shared" si="44"/>
        <v>20-Apr</v>
      </c>
    </row>
    <row r="376" spans="1:22" x14ac:dyDescent="0.25">
      <c r="A376" s="1" t="s">
        <v>1484</v>
      </c>
      <c r="B376" s="1" t="s">
        <v>15</v>
      </c>
      <c r="C376" s="1" t="s">
        <v>726</v>
      </c>
      <c r="D376" s="1" t="s">
        <v>1485</v>
      </c>
      <c r="E376" s="4" t="s">
        <v>1486</v>
      </c>
      <c r="F376" s="1" t="s">
        <v>137</v>
      </c>
      <c r="G376" s="1" t="s">
        <v>921</v>
      </c>
      <c r="H376" s="1" t="s">
        <v>208</v>
      </c>
      <c r="I376" s="1" t="s">
        <v>709</v>
      </c>
      <c r="J376" s="1">
        <v>100</v>
      </c>
      <c r="K376" s="1" t="s">
        <v>710</v>
      </c>
      <c r="L376" s="1" t="s">
        <v>730</v>
      </c>
      <c r="M376" s="1" t="s">
        <v>730</v>
      </c>
      <c r="N376" s="1">
        <v>8</v>
      </c>
      <c r="O376" s="10">
        <f t="shared" si="45"/>
        <v>0.33333333333575865</v>
      </c>
      <c r="P376" s="10">
        <f t="shared" si="46"/>
        <v>4.6296299842651933E-5</v>
      </c>
      <c r="Q376" s="10" t="str">
        <f t="shared" si="47"/>
        <v/>
      </c>
      <c r="R376" s="10">
        <f t="shared" si="48"/>
        <v>0.333287037035916</v>
      </c>
      <c r="S376" s="2" t="str">
        <f t="shared" si="49"/>
        <v>01-Apr</v>
      </c>
      <c r="T376" s="2" t="str">
        <f t="shared" si="50"/>
        <v>01-Apr</v>
      </c>
      <c r="U376" s="2" t="str">
        <f t="shared" si="43"/>
        <v>02-Apr</v>
      </c>
      <c r="V376" s="2" t="str">
        <f t="shared" si="44"/>
        <v>02-Apr</v>
      </c>
    </row>
    <row r="377" spans="1:22" x14ac:dyDescent="0.25">
      <c r="A377" s="1" t="s">
        <v>1487</v>
      </c>
      <c r="B377" s="1" t="s">
        <v>15</v>
      </c>
      <c r="C377" s="1" t="s">
        <v>732</v>
      </c>
      <c r="D377" s="1" t="s">
        <v>1485</v>
      </c>
      <c r="E377" s="4" t="s">
        <v>1488</v>
      </c>
      <c r="F377" s="1" t="s">
        <v>921</v>
      </c>
      <c r="G377" s="1" t="s">
        <v>925</v>
      </c>
      <c r="H377" s="1" t="s">
        <v>208</v>
      </c>
      <c r="I377" s="1" t="s">
        <v>709</v>
      </c>
      <c r="J377" s="1">
        <v>100</v>
      </c>
      <c r="K377" s="1" t="s">
        <v>710</v>
      </c>
      <c r="L377" s="1" t="s">
        <v>736</v>
      </c>
      <c r="M377" s="1" t="s">
        <v>736</v>
      </c>
      <c r="N377" s="1">
        <v>8</v>
      </c>
      <c r="O377" s="10">
        <f t="shared" si="45"/>
        <v>0.33333333333575865</v>
      </c>
      <c r="P377" s="10">
        <f t="shared" si="46"/>
        <v>4.5914351852843538E-2</v>
      </c>
      <c r="Q377" s="10" t="str">
        <f t="shared" si="47"/>
        <v/>
      </c>
      <c r="R377" s="10">
        <f t="shared" si="48"/>
        <v>0.28741898148291511</v>
      </c>
      <c r="S377" s="2" t="str">
        <f t="shared" si="49"/>
        <v>01-Apr</v>
      </c>
      <c r="T377" s="2" t="str">
        <f t="shared" si="50"/>
        <v>02-Apr</v>
      </c>
      <c r="U377" s="2" t="str">
        <f t="shared" si="43"/>
        <v>02-Apr</v>
      </c>
      <c r="V377" s="2" t="str">
        <f t="shared" si="44"/>
        <v>02-Apr</v>
      </c>
    </row>
    <row r="378" spans="1:22" x14ac:dyDescent="0.25">
      <c r="A378" s="1" t="s">
        <v>1489</v>
      </c>
      <c r="B378" s="1" t="s">
        <v>15</v>
      </c>
      <c r="C378" s="1" t="s">
        <v>738</v>
      </c>
      <c r="D378" s="1" t="s">
        <v>1490</v>
      </c>
      <c r="E378" s="4" t="s">
        <v>1491</v>
      </c>
      <c r="F378" s="1" t="s">
        <v>925</v>
      </c>
      <c r="G378" s="1" t="s">
        <v>929</v>
      </c>
      <c r="H378" s="1" t="s">
        <v>208</v>
      </c>
      <c r="I378" s="1" t="s">
        <v>709</v>
      </c>
      <c r="J378" s="1">
        <v>100</v>
      </c>
      <c r="K378" s="1" t="s">
        <v>710</v>
      </c>
      <c r="L378" s="1" t="s">
        <v>741</v>
      </c>
      <c r="M378" s="1"/>
      <c r="N378" s="1">
        <v>6</v>
      </c>
      <c r="O378" s="10">
        <f t="shared" si="45"/>
        <v>0.25</v>
      </c>
      <c r="P378" s="10">
        <f t="shared" si="46"/>
        <v>5.7870369346346706E-5</v>
      </c>
      <c r="Q378" s="10" t="str">
        <f t="shared" si="47"/>
        <v/>
      </c>
      <c r="R378" s="10">
        <f t="shared" si="48"/>
        <v>0.24994212963065365</v>
      </c>
      <c r="S378" s="2" t="str">
        <f t="shared" si="49"/>
        <v>02-Apr</v>
      </c>
      <c r="T378" s="2" t="str">
        <f t="shared" si="50"/>
        <v>02-Apr</v>
      </c>
      <c r="U378" s="2" t="str">
        <f t="shared" si="43"/>
        <v>02-Apr</v>
      </c>
      <c r="V378" s="2" t="str">
        <f t="shared" si="44"/>
        <v>02-Apr</v>
      </c>
    </row>
    <row r="379" spans="1:22" x14ac:dyDescent="0.25">
      <c r="A379" s="1" t="s">
        <v>1492</v>
      </c>
      <c r="B379" s="1" t="s">
        <v>15</v>
      </c>
      <c r="C379" s="1" t="s">
        <v>743</v>
      </c>
      <c r="D379" s="1" t="s">
        <v>1493</v>
      </c>
      <c r="E379" s="4" t="s">
        <v>1494</v>
      </c>
      <c r="F379" s="1" t="s">
        <v>929</v>
      </c>
      <c r="G379" s="1" t="s">
        <v>293</v>
      </c>
      <c r="H379" s="1" t="s">
        <v>208</v>
      </c>
      <c r="I379" s="1" t="s">
        <v>709</v>
      </c>
      <c r="J379" s="1">
        <v>100</v>
      </c>
      <c r="K379" s="1" t="s">
        <v>717</v>
      </c>
      <c r="L379" s="1"/>
      <c r="M379" s="1"/>
      <c r="N379" s="1">
        <v>2</v>
      </c>
      <c r="O379" s="10">
        <f t="shared" si="45"/>
        <v>8.3333333328482695E-2</v>
      </c>
      <c r="P379" s="10">
        <f t="shared" si="46"/>
        <v>1.5046296903165057E-4</v>
      </c>
      <c r="Q379" s="10" t="str">
        <f t="shared" si="47"/>
        <v/>
      </c>
      <c r="R379" s="10">
        <f t="shared" si="48"/>
        <v>8.3182870359451044E-2</v>
      </c>
      <c r="S379" s="2" t="str">
        <f t="shared" si="49"/>
        <v>02-Apr</v>
      </c>
      <c r="T379" s="2" t="str">
        <f t="shared" si="50"/>
        <v>02-Apr</v>
      </c>
      <c r="U379" s="2" t="str">
        <f t="shared" si="43"/>
        <v>03-Apr</v>
      </c>
      <c r="V379" s="2" t="str">
        <f t="shared" si="44"/>
        <v>03-Apr</v>
      </c>
    </row>
    <row r="380" spans="1:22" x14ac:dyDescent="0.25">
      <c r="A380" s="1" t="s">
        <v>1495</v>
      </c>
      <c r="B380" s="1" t="s">
        <v>15</v>
      </c>
      <c r="C380" s="1" t="s">
        <v>748</v>
      </c>
      <c r="D380" s="1" t="s">
        <v>1493</v>
      </c>
      <c r="E380" s="4" t="s">
        <v>1494</v>
      </c>
      <c r="F380" s="1" t="s">
        <v>293</v>
      </c>
      <c r="G380" s="1" t="s">
        <v>759</v>
      </c>
      <c r="H380" s="1" t="s">
        <v>208</v>
      </c>
      <c r="I380" s="1" t="s">
        <v>709</v>
      </c>
      <c r="J380" s="1">
        <v>100</v>
      </c>
      <c r="K380" s="1" t="s">
        <v>710</v>
      </c>
      <c r="L380" s="1"/>
      <c r="M380" s="1"/>
      <c r="N380" s="1">
        <v>3</v>
      </c>
      <c r="O380" s="10">
        <f t="shared" si="45"/>
        <v>0.125</v>
      </c>
      <c r="P380" s="10">
        <f t="shared" si="46"/>
        <v>1.5046296903165057E-4</v>
      </c>
      <c r="Q380" s="10" t="str">
        <f t="shared" si="47"/>
        <v/>
      </c>
      <c r="R380" s="10">
        <f t="shared" si="48"/>
        <v>0.12484953703096835</v>
      </c>
      <c r="S380" s="2" t="str">
        <f t="shared" si="49"/>
        <v>02-Apr</v>
      </c>
      <c r="T380" s="2" t="str">
        <f t="shared" si="50"/>
        <v>02-Apr</v>
      </c>
      <c r="U380" s="2" t="str">
        <f t="shared" si="43"/>
        <v>03-Apr</v>
      </c>
      <c r="V380" s="2" t="str">
        <f t="shared" si="44"/>
        <v>03-Apr</v>
      </c>
    </row>
    <row r="381" spans="1:22" x14ac:dyDescent="0.25">
      <c r="A381" s="1" t="s">
        <v>1496</v>
      </c>
      <c r="B381" s="1" t="s">
        <v>15</v>
      </c>
      <c r="C381" s="1" t="s">
        <v>752</v>
      </c>
      <c r="D381" s="1" t="s">
        <v>1497</v>
      </c>
      <c r="E381" s="4" t="s">
        <v>1497</v>
      </c>
      <c r="F381" s="1" t="s">
        <v>1498</v>
      </c>
      <c r="G381" s="1" t="s">
        <v>875</v>
      </c>
      <c r="H381" s="1" t="s">
        <v>208</v>
      </c>
      <c r="I381" s="1" t="s">
        <v>709</v>
      </c>
      <c r="J381" s="1">
        <v>100</v>
      </c>
      <c r="K381" s="1" t="s">
        <v>710</v>
      </c>
      <c r="L381" s="1" t="s">
        <v>754</v>
      </c>
      <c r="M381" s="1"/>
      <c r="N381" s="1">
        <v>26</v>
      </c>
      <c r="O381" s="10">
        <f t="shared" si="45"/>
        <v>1.0833333333357587</v>
      </c>
      <c r="P381" s="10">
        <f t="shared" si="46"/>
        <v>0</v>
      </c>
      <c r="Q381" s="10" t="str">
        <f t="shared" si="47"/>
        <v/>
      </c>
      <c r="R381" s="10" t="str">
        <f t="shared" si="48"/>
        <v/>
      </c>
      <c r="S381" s="2" t="str">
        <f t="shared" si="49"/>
        <v>03-Apr</v>
      </c>
      <c r="T381" s="2" t="str">
        <f t="shared" si="50"/>
        <v>05-Apr</v>
      </c>
      <c r="U381" s="2" t="str">
        <f t="shared" si="43"/>
        <v>07-Apr</v>
      </c>
      <c r="V381" s="2" t="str">
        <f t="shared" si="44"/>
        <v>07-Apr</v>
      </c>
    </row>
    <row r="382" spans="1:22" x14ac:dyDescent="0.25">
      <c r="A382" s="1" t="s">
        <v>1499</v>
      </c>
      <c r="B382" s="1" t="s">
        <v>15</v>
      </c>
      <c r="C382" s="1" t="s">
        <v>756</v>
      </c>
      <c r="D382" s="1" t="s">
        <v>1497</v>
      </c>
      <c r="E382" s="4" t="s">
        <v>1497</v>
      </c>
      <c r="F382" s="1" t="s">
        <v>875</v>
      </c>
      <c r="G382" s="1" t="s">
        <v>1500</v>
      </c>
      <c r="H382" s="1" t="s">
        <v>208</v>
      </c>
      <c r="I382" s="1" t="s">
        <v>709</v>
      </c>
      <c r="J382" s="1">
        <v>100</v>
      </c>
      <c r="K382" s="1" t="s">
        <v>710</v>
      </c>
      <c r="L382" s="1"/>
      <c r="M382" s="1"/>
      <c r="N382" s="1">
        <v>8</v>
      </c>
      <c r="O382" s="10">
        <f t="shared" si="45"/>
        <v>0.33333333332848269</v>
      </c>
      <c r="P382" s="10">
        <f t="shared" si="46"/>
        <v>0</v>
      </c>
      <c r="Q382" s="10" t="str">
        <f t="shared" si="47"/>
        <v/>
      </c>
      <c r="R382" s="10" t="str">
        <f t="shared" si="48"/>
        <v/>
      </c>
      <c r="S382" s="2" t="str">
        <f t="shared" si="49"/>
        <v>05-Apr</v>
      </c>
      <c r="T382" s="2" t="str">
        <f t="shared" si="50"/>
        <v>05-Apr</v>
      </c>
      <c r="U382" s="2" t="str">
        <f t="shared" si="43"/>
        <v>07-Apr</v>
      </c>
      <c r="V382" s="2" t="str">
        <f t="shared" si="44"/>
        <v>07-Apr</v>
      </c>
    </row>
    <row r="383" spans="1:22" x14ac:dyDescent="0.25">
      <c r="A383" s="1" t="s">
        <v>1501</v>
      </c>
      <c r="B383" s="1" t="s">
        <v>15</v>
      </c>
      <c r="C383" s="1" t="s">
        <v>761</v>
      </c>
      <c r="D383" s="1" t="s">
        <v>1497</v>
      </c>
      <c r="E383" s="4" t="s">
        <v>1497</v>
      </c>
      <c r="F383" s="1" t="s">
        <v>1500</v>
      </c>
      <c r="G383" s="1" t="s">
        <v>413</v>
      </c>
      <c r="H383" s="1" t="s">
        <v>208</v>
      </c>
      <c r="I383" s="1" t="s">
        <v>709</v>
      </c>
      <c r="J383" s="1">
        <v>100</v>
      </c>
      <c r="K383" s="1" t="s">
        <v>717</v>
      </c>
      <c r="L383" s="1" t="s">
        <v>717</v>
      </c>
      <c r="M383" s="1" t="s">
        <v>717</v>
      </c>
      <c r="N383" s="1">
        <v>6</v>
      </c>
      <c r="O383" s="10">
        <f t="shared" si="45"/>
        <v>0.25</v>
      </c>
      <c r="P383" s="10">
        <f t="shared" si="46"/>
        <v>0</v>
      </c>
      <c r="Q383" s="10" t="str">
        <f t="shared" si="47"/>
        <v/>
      </c>
      <c r="R383" s="10" t="str">
        <f t="shared" si="48"/>
        <v/>
      </c>
      <c r="S383" s="2" t="str">
        <f t="shared" si="49"/>
        <v>05-Apr</v>
      </c>
      <c r="T383" s="2" t="str">
        <f t="shared" si="50"/>
        <v>05-Apr</v>
      </c>
      <c r="U383" s="2" t="str">
        <f t="shared" si="43"/>
        <v>07-Apr</v>
      </c>
      <c r="V383" s="2" t="str">
        <f t="shared" si="44"/>
        <v>07-Apr</v>
      </c>
    </row>
    <row r="384" spans="1:22" x14ac:dyDescent="0.25">
      <c r="A384" s="1" t="s">
        <v>1502</v>
      </c>
      <c r="B384" s="1" t="s">
        <v>15</v>
      </c>
      <c r="C384" s="1" t="s">
        <v>787</v>
      </c>
      <c r="D384" s="1" t="s">
        <v>1503</v>
      </c>
      <c r="E384" s="4" t="s">
        <v>1503</v>
      </c>
      <c r="F384" s="1" t="s">
        <v>1320</v>
      </c>
      <c r="G384" s="1" t="s">
        <v>1504</v>
      </c>
      <c r="H384" s="1" t="s">
        <v>203</v>
      </c>
      <c r="I384" s="1" t="s">
        <v>709</v>
      </c>
      <c r="J384" s="1">
        <v>100</v>
      </c>
      <c r="K384" s="1" t="s">
        <v>717</v>
      </c>
      <c r="L384" s="1" t="s">
        <v>791</v>
      </c>
      <c r="M384" s="1"/>
      <c r="N384" s="1">
        <v>15</v>
      </c>
      <c r="O384" s="10">
        <f t="shared" si="45"/>
        <v>0.625</v>
      </c>
      <c r="P384" s="10">
        <f t="shared" si="46"/>
        <v>0</v>
      </c>
      <c r="Q384" s="10" t="str">
        <f t="shared" si="47"/>
        <v/>
      </c>
      <c r="R384" s="10" t="str">
        <f t="shared" si="48"/>
        <v/>
      </c>
      <c r="S384" s="2" t="str">
        <f t="shared" si="49"/>
        <v>05-Apr</v>
      </c>
      <c r="T384" s="2" t="str">
        <f t="shared" si="50"/>
        <v>06-Apr</v>
      </c>
      <c r="U384" s="2" t="str">
        <f t="shared" si="43"/>
        <v>07-Apr</v>
      </c>
      <c r="V384" s="2" t="str">
        <f t="shared" si="44"/>
        <v>07-Apr</v>
      </c>
    </row>
    <row r="385" spans="1:22" x14ac:dyDescent="0.25">
      <c r="A385" s="1" t="s">
        <v>1505</v>
      </c>
      <c r="B385" s="1" t="s">
        <v>15</v>
      </c>
      <c r="C385" s="1" t="s">
        <v>793</v>
      </c>
      <c r="D385" s="1" t="s">
        <v>1506</v>
      </c>
      <c r="E385" s="4" t="s">
        <v>1507</v>
      </c>
      <c r="F385" s="1" t="s">
        <v>1504</v>
      </c>
      <c r="G385" s="1" t="s">
        <v>809</v>
      </c>
      <c r="H385" s="1" t="s">
        <v>203</v>
      </c>
      <c r="I385" s="1" t="s">
        <v>709</v>
      </c>
      <c r="J385" s="1">
        <v>100</v>
      </c>
      <c r="K385" s="1" t="s">
        <v>710</v>
      </c>
      <c r="L385" s="1"/>
      <c r="M385" s="1"/>
      <c r="N385" s="1">
        <v>6</v>
      </c>
      <c r="O385" s="10">
        <f t="shared" si="45"/>
        <v>0.25</v>
      </c>
      <c r="P385" s="10">
        <f t="shared" si="46"/>
        <v>1.0416666918899864E-4</v>
      </c>
      <c r="Q385" s="10" t="str">
        <f t="shared" si="47"/>
        <v/>
      </c>
      <c r="R385" s="10">
        <f t="shared" si="48"/>
        <v>0.249895833330811</v>
      </c>
      <c r="S385" s="2" t="str">
        <f t="shared" si="49"/>
        <v>06-Apr</v>
      </c>
      <c r="T385" s="2" t="str">
        <f t="shared" si="50"/>
        <v>06-Apr</v>
      </c>
      <c r="U385" s="2" t="str">
        <f t="shared" si="43"/>
        <v>11-Apr</v>
      </c>
      <c r="V385" s="2" t="str">
        <f t="shared" si="44"/>
        <v>11-Apr</v>
      </c>
    </row>
    <row r="386" spans="1:22" x14ac:dyDescent="0.25">
      <c r="A386" s="1" t="s">
        <v>1508</v>
      </c>
      <c r="B386" s="1" t="s">
        <v>15</v>
      </c>
      <c r="C386" s="1" t="s">
        <v>798</v>
      </c>
      <c r="D386" s="1" t="s">
        <v>1506</v>
      </c>
      <c r="E386" s="4" t="s">
        <v>1507</v>
      </c>
      <c r="F386" s="1" t="s">
        <v>809</v>
      </c>
      <c r="G386" s="1" t="s">
        <v>811</v>
      </c>
      <c r="H386" s="1" t="s">
        <v>203</v>
      </c>
      <c r="I386" s="1" t="s">
        <v>709</v>
      </c>
      <c r="J386" s="1">
        <v>100</v>
      </c>
      <c r="K386" s="1" t="s">
        <v>710</v>
      </c>
      <c r="L386" s="1"/>
      <c r="M386" s="1"/>
      <c r="N386" s="1">
        <v>6</v>
      </c>
      <c r="O386" s="10">
        <f t="shared" si="45"/>
        <v>0.25</v>
      </c>
      <c r="P386" s="10">
        <f t="shared" si="46"/>
        <v>1.0416666918899864E-4</v>
      </c>
      <c r="Q386" s="10" t="str">
        <f t="shared" si="47"/>
        <v/>
      </c>
      <c r="R386" s="10">
        <f t="shared" si="48"/>
        <v>0.249895833330811</v>
      </c>
      <c r="S386" s="2" t="str">
        <f t="shared" si="49"/>
        <v>06-Apr</v>
      </c>
      <c r="T386" s="2" t="str">
        <f t="shared" si="50"/>
        <v>06-Apr</v>
      </c>
      <c r="U386" s="2" t="str">
        <f t="shared" si="43"/>
        <v>11-Apr</v>
      </c>
      <c r="V386" s="2" t="str">
        <f t="shared" si="44"/>
        <v>11-Apr</v>
      </c>
    </row>
    <row r="387" spans="1:22" x14ac:dyDescent="0.25">
      <c r="A387" s="1" t="s">
        <v>1509</v>
      </c>
      <c r="B387" s="1" t="s">
        <v>15</v>
      </c>
      <c r="C387" s="1" t="s">
        <v>803</v>
      </c>
      <c r="D387" s="1" t="s">
        <v>1506</v>
      </c>
      <c r="E387" s="4" t="s">
        <v>1507</v>
      </c>
      <c r="F387" s="1" t="s">
        <v>811</v>
      </c>
      <c r="G387" s="1" t="s">
        <v>1510</v>
      </c>
      <c r="H387" s="1" t="s">
        <v>203</v>
      </c>
      <c r="I387" s="1" t="s">
        <v>709</v>
      </c>
      <c r="J387" s="1">
        <v>100</v>
      </c>
      <c r="K387" s="1" t="s">
        <v>717</v>
      </c>
      <c r="L387" s="1" t="s">
        <v>806</v>
      </c>
      <c r="M387" s="1"/>
      <c r="N387" s="1">
        <v>15</v>
      </c>
      <c r="O387" s="10">
        <f t="shared" si="45"/>
        <v>0.625</v>
      </c>
      <c r="P387" s="10">
        <f t="shared" si="46"/>
        <v>1.0416666918899864E-4</v>
      </c>
      <c r="Q387" s="10" t="str">
        <f t="shared" si="47"/>
        <v/>
      </c>
      <c r="R387" s="10">
        <f t="shared" si="48"/>
        <v>0.624895833330811</v>
      </c>
      <c r="S387" s="2" t="str">
        <f t="shared" si="49"/>
        <v>06-Apr</v>
      </c>
      <c r="T387" s="2" t="str">
        <f t="shared" si="50"/>
        <v>07-Apr</v>
      </c>
      <c r="U387" s="2" t="str">
        <f t="shared" ref="U387:U450" si="51">CONCATENATE(LEFT(D387,2),"-",_xlfn.XLOOKUP(MID(D387,4,2),$AB$2:$AB$7,$AC$2:$AC$7," Date check",0,1))</f>
        <v>11-Apr</v>
      </c>
      <c r="V387" s="2" t="str">
        <f t="shared" ref="V387:V450" si="52">CONCATENATE(LEFT(E387,2),"-",_xlfn.XLOOKUP(MID(E387,4,2),$AB$2:$AB$7,$AC$2:$AC$7," Date check",0,1))</f>
        <v>11-Apr</v>
      </c>
    </row>
    <row r="388" spans="1:22" x14ac:dyDescent="0.25">
      <c r="A388" s="1" t="s">
        <v>1511</v>
      </c>
      <c r="B388" s="1" t="s">
        <v>15</v>
      </c>
      <c r="C388" s="1" t="s">
        <v>704</v>
      </c>
      <c r="D388" s="1" t="s">
        <v>1512</v>
      </c>
      <c r="E388" s="4" t="s">
        <v>1513</v>
      </c>
      <c r="F388" s="1" t="s">
        <v>1510</v>
      </c>
      <c r="G388" s="1" t="s">
        <v>1514</v>
      </c>
      <c r="H388" s="1" t="s">
        <v>203</v>
      </c>
      <c r="I388" s="1" t="s">
        <v>709</v>
      </c>
      <c r="J388" s="1">
        <v>100</v>
      </c>
      <c r="K388" s="1" t="s">
        <v>710</v>
      </c>
      <c r="L388" s="1" t="s">
        <v>711</v>
      </c>
      <c r="M388" s="1" t="s">
        <v>711</v>
      </c>
      <c r="N388" s="1">
        <v>8</v>
      </c>
      <c r="O388" s="10">
        <f t="shared" ref="O388:O451" si="53">G388-F388</f>
        <v>0.33333333333575865</v>
      </c>
      <c r="P388" s="10">
        <f t="shared" ref="P388:P451" si="54">IF(NOT(ISBLANK(E388)),E388-D388,"")</f>
        <v>3.4722223062999547E-5</v>
      </c>
      <c r="Q388" s="10" t="str">
        <f t="shared" ref="Q388:Q451" si="55">IF(AND(P388&gt;O388,P388&lt;&gt;0),P388-O388,"")</f>
        <v/>
      </c>
      <c r="R388" s="10">
        <f t="shared" ref="R388:R451" si="56">IF(AND(O388&gt;P388,P388&lt;&gt;0),O388-P388,"")</f>
        <v>0.33329861111269565</v>
      </c>
      <c r="S388" s="2" t="str">
        <f t="shared" si="49"/>
        <v>07-Apr</v>
      </c>
      <c r="T388" s="2" t="str">
        <f t="shared" si="50"/>
        <v>07-Apr</v>
      </c>
      <c r="U388" s="2" t="str">
        <f t="shared" si="51"/>
        <v>13-Apr</v>
      </c>
      <c r="V388" s="2" t="str">
        <f t="shared" si="52"/>
        <v>13-Apr</v>
      </c>
    </row>
    <row r="389" spans="1:22" x14ac:dyDescent="0.25">
      <c r="A389" s="1" t="s">
        <v>1515</v>
      </c>
      <c r="B389" s="1" t="s">
        <v>15</v>
      </c>
      <c r="C389" s="1" t="s">
        <v>713</v>
      </c>
      <c r="D389" s="1" t="s">
        <v>1516</v>
      </c>
      <c r="E389" s="4" t="s">
        <v>1517</v>
      </c>
      <c r="F389" s="1" t="s">
        <v>1514</v>
      </c>
      <c r="G389" s="1" t="s">
        <v>1518</v>
      </c>
      <c r="H389" s="1" t="s">
        <v>203</v>
      </c>
      <c r="I389" s="1" t="s">
        <v>709</v>
      </c>
      <c r="J389" s="1">
        <v>100</v>
      </c>
      <c r="K389" s="1" t="s">
        <v>717</v>
      </c>
      <c r="L389" s="1" t="s">
        <v>718</v>
      </c>
      <c r="M389" s="1"/>
      <c r="N389" s="1">
        <v>15</v>
      </c>
      <c r="O389" s="10">
        <f t="shared" si="53"/>
        <v>0.625</v>
      </c>
      <c r="P389" s="10">
        <f t="shared" si="54"/>
        <v>0.31972222222248092</v>
      </c>
      <c r="Q389" s="10" t="str">
        <f t="shared" si="55"/>
        <v/>
      </c>
      <c r="R389" s="10">
        <f t="shared" si="56"/>
        <v>0.30527777777751908</v>
      </c>
      <c r="S389" s="2" t="str">
        <f t="shared" si="49"/>
        <v>07-Apr</v>
      </c>
      <c r="T389" s="2" t="str">
        <f t="shared" si="50"/>
        <v>08-Apr</v>
      </c>
      <c r="U389" s="2" t="str">
        <f t="shared" si="51"/>
        <v>13-Apr</v>
      </c>
      <c r="V389" s="2" t="str">
        <f t="shared" si="52"/>
        <v>14-Apr</v>
      </c>
    </row>
    <row r="390" spans="1:22" x14ac:dyDescent="0.25">
      <c r="A390" s="1" t="s">
        <v>1519</v>
      </c>
      <c r="B390" s="1" t="s">
        <v>15</v>
      </c>
      <c r="C390" s="1" t="s">
        <v>720</v>
      </c>
      <c r="D390" s="1" t="s">
        <v>1482</v>
      </c>
      <c r="E390" s="4" t="s">
        <v>853</v>
      </c>
      <c r="F390" s="1" t="s">
        <v>1518</v>
      </c>
      <c r="G390" s="1" t="s">
        <v>835</v>
      </c>
      <c r="H390" s="1" t="s">
        <v>203</v>
      </c>
      <c r="I390" s="1" t="s">
        <v>709</v>
      </c>
      <c r="J390" s="1">
        <v>100</v>
      </c>
      <c r="K390" s="1" t="s">
        <v>710</v>
      </c>
      <c r="L390" s="1" t="s">
        <v>724</v>
      </c>
      <c r="M390" s="1" t="s">
        <v>724</v>
      </c>
      <c r="N390" s="1">
        <v>8</v>
      </c>
      <c r="O390" s="10">
        <f t="shared" si="53"/>
        <v>0.33333333332848269</v>
      </c>
      <c r="P390" s="10">
        <f t="shared" si="54"/>
        <v>1.7166666666671517</v>
      </c>
      <c r="Q390" s="10">
        <f t="shared" si="55"/>
        <v>1.383333333338669</v>
      </c>
      <c r="R390" s="10" t="str">
        <f t="shared" si="56"/>
        <v/>
      </c>
      <c r="S390" s="2" t="str">
        <f t="shared" si="49"/>
        <v>08-Apr</v>
      </c>
      <c r="T390" s="2" t="str">
        <f t="shared" si="50"/>
        <v>08-Apr</v>
      </c>
      <c r="U390" s="2" t="str">
        <f t="shared" si="51"/>
        <v>18-Apr</v>
      </c>
      <c r="V390" s="2" t="str">
        <f t="shared" si="52"/>
        <v>20-Apr</v>
      </c>
    </row>
    <row r="391" spans="1:22" x14ac:dyDescent="0.25">
      <c r="A391" s="1" t="s">
        <v>1520</v>
      </c>
      <c r="B391" s="1" t="s">
        <v>15</v>
      </c>
      <c r="C391" s="1" t="s">
        <v>726</v>
      </c>
      <c r="D391" s="1" t="s">
        <v>1521</v>
      </c>
      <c r="E391" s="4" t="s">
        <v>1521</v>
      </c>
      <c r="F391" s="1" t="s">
        <v>137</v>
      </c>
      <c r="G391" s="1" t="s">
        <v>921</v>
      </c>
      <c r="H391" s="1" t="s">
        <v>203</v>
      </c>
      <c r="I391" s="1" t="s">
        <v>709</v>
      </c>
      <c r="J391" s="1">
        <v>100</v>
      </c>
      <c r="K391" s="1" t="s">
        <v>710</v>
      </c>
      <c r="L391" s="1" t="s">
        <v>730</v>
      </c>
      <c r="M391" s="1" t="s">
        <v>730</v>
      </c>
      <c r="N391" s="1">
        <v>8</v>
      </c>
      <c r="O391" s="10">
        <f t="shared" si="53"/>
        <v>0.33333333333575865</v>
      </c>
      <c r="P391" s="10">
        <f t="shared" si="54"/>
        <v>0</v>
      </c>
      <c r="Q391" s="10" t="str">
        <f t="shared" si="55"/>
        <v/>
      </c>
      <c r="R391" s="10" t="str">
        <f t="shared" si="56"/>
        <v/>
      </c>
      <c r="S391" s="2" t="str">
        <f t="shared" ref="S391:S454" si="57">CONCATENATE(LEFT(F391,2),"-",_xlfn.XLOOKUP(MID(F391,4,2),$AB$2:$AB$7,$AC$2:$AC$7," Date check",0,1))</f>
        <v>01-Apr</v>
      </c>
      <c r="T391" s="2" t="str">
        <f t="shared" ref="T391:T454" si="58">CONCATENATE(LEFT(G391,2),"-",_xlfn.XLOOKUP(MID(G391,4,2),$AB$2:$AB$7,$AC$2:$AC$7," Date check",0,1))</f>
        <v>01-Apr</v>
      </c>
      <c r="U391" s="2" t="str">
        <f t="shared" si="51"/>
        <v>02-Apr</v>
      </c>
      <c r="V391" s="2" t="str">
        <f t="shared" si="52"/>
        <v>02-Apr</v>
      </c>
    </row>
    <row r="392" spans="1:22" x14ac:dyDescent="0.25">
      <c r="A392" s="1" t="s">
        <v>1522</v>
      </c>
      <c r="B392" s="1" t="s">
        <v>15</v>
      </c>
      <c r="C392" s="1" t="s">
        <v>732</v>
      </c>
      <c r="D392" s="1" t="s">
        <v>1523</v>
      </c>
      <c r="E392" s="4" t="s">
        <v>1523</v>
      </c>
      <c r="F392" s="1" t="s">
        <v>921</v>
      </c>
      <c r="G392" s="1" t="s">
        <v>925</v>
      </c>
      <c r="H392" s="1" t="s">
        <v>203</v>
      </c>
      <c r="I392" s="1" t="s">
        <v>709</v>
      </c>
      <c r="J392" s="1">
        <v>100</v>
      </c>
      <c r="K392" s="1" t="s">
        <v>710</v>
      </c>
      <c r="L392" s="1" t="s">
        <v>736</v>
      </c>
      <c r="M392" s="1" t="s">
        <v>736</v>
      </c>
      <c r="N392" s="1">
        <v>8</v>
      </c>
      <c r="O392" s="10">
        <f t="shared" si="53"/>
        <v>0.33333333333575865</v>
      </c>
      <c r="P392" s="10">
        <f t="shared" si="54"/>
        <v>0</v>
      </c>
      <c r="Q392" s="10" t="str">
        <f t="shared" si="55"/>
        <v/>
      </c>
      <c r="R392" s="10" t="str">
        <f t="shared" si="56"/>
        <v/>
      </c>
      <c r="S392" s="2" t="str">
        <f t="shared" si="57"/>
        <v>01-Apr</v>
      </c>
      <c r="T392" s="2" t="str">
        <f t="shared" si="58"/>
        <v>02-Apr</v>
      </c>
      <c r="U392" s="2" t="str">
        <f t="shared" si="51"/>
        <v>02-Apr</v>
      </c>
      <c r="V392" s="2" t="str">
        <f t="shared" si="52"/>
        <v>02-Apr</v>
      </c>
    </row>
    <row r="393" spans="1:22" x14ac:dyDescent="0.25">
      <c r="A393" s="1" t="s">
        <v>1524</v>
      </c>
      <c r="B393" s="1" t="s">
        <v>15</v>
      </c>
      <c r="C393" s="1" t="s">
        <v>738</v>
      </c>
      <c r="D393" s="1" t="s">
        <v>1525</v>
      </c>
      <c r="E393" s="4" t="s">
        <v>1526</v>
      </c>
      <c r="F393" s="1" t="s">
        <v>925</v>
      </c>
      <c r="G393" s="1" t="s">
        <v>293</v>
      </c>
      <c r="H393" s="1" t="s">
        <v>203</v>
      </c>
      <c r="I393" s="1" t="s">
        <v>709</v>
      </c>
      <c r="J393" s="1">
        <v>100</v>
      </c>
      <c r="K393" s="1" t="s">
        <v>710</v>
      </c>
      <c r="L393" s="1" t="s">
        <v>741</v>
      </c>
      <c r="M393" s="1"/>
      <c r="N393" s="1">
        <v>8</v>
      </c>
      <c r="O393" s="10">
        <f t="shared" si="53"/>
        <v>0.33333333332848269</v>
      </c>
      <c r="P393" s="10">
        <f t="shared" si="54"/>
        <v>0.12679398147884058</v>
      </c>
      <c r="Q393" s="10" t="str">
        <f t="shared" si="55"/>
        <v/>
      </c>
      <c r="R393" s="10">
        <f t="shared" si="56"/>
        <v>0.20653935184964212</v>
      </c>
      <c r="S393" s="2" t="str">
        <f t="shared" si="57"/>
        <v>02-Apr</v>
      </c>
      <c r="T393" s="2" t="str">
        <f t="shared" si="58"/>
        <v>02-Apr</v>
      </c>
      <c r="U393" s="2" t="str">
        <f t="shared" si="51"/>
        <v>03-Apr</v>
      </c>
      <c r="V393" s="2" t="str">
        <f t="shared" si="52"/>
        <v>03-Apr</v>
      </c>
    </row>
    <row r="394" spans="1:22" x14ac:dyDescent="0.25">
      <c r="A394" s="1" t="s">
        <v>1527</v>
      </c>
      <c r="B394" s="1" t="s">
        <v>15</v>
      </c>
      <c r="C394" s="1" t="s">
        <v>743</v>
      </c>
      <c r="D394" s="1" t="s">
        <v>1528</v>
      </c>
      <c r="E394" s="4" t="s">
        <v>1529</v>
      </c>
      <c r="F394" s="1" t="s">
        <v>293</v>
      </c>
      <c r="G394" s="1" t="s">
        <v>1530</v>
      </c>
      <c r="H394" s="1" t="s">
        <v>203</v>
      </c>
      <c r="I394" s="1" t="s">
        <v>709</v>
      </c>
      <c r="J394" s="1">
        <v>100</v>
      </c>
      <c r="K394" s="1" t="s">
        <v>717</v>
      </c>
      <c r="L394" s="1"/>
      <c r="M394" s="1"/>
      <c r="N394" s="1">
        <v>2</v>
      </c>
      <c r="O394" s="10">
        <f t="shared" si="53"/>
        <v>8.3333333335758653E-2</v>
      </c>
      <c r="P394" s="10">
        <f t="shared" si="54"/>
        <v>5.7870369346346706E-5</v>
      </c>
      <c r="Q394" s="10" t="str">
        <f t="shared" si="55"/>
        <v/>
      </c>
      <c r="R394" s="10">
        <f t="shared" si="56"/>
        <v>8.3275462966412306E-2</v>
      </c>
      <c r="S394" s="2" t="str">
        <f t="shared" si="57"/>
        <v>02-Apr</v>
      </c>
      <c r="T394" s="2" t="str">
        <f t="shared" si="58"/>
        <v>02-Apr</v>
      </c>
      <c r="U394" s="2" t="str">
        <f t="shared" si="51"/>
        <v>03-Apr</v>
      </c>
      <c r="V394" s="2" t="str">
        <f t="shared" si="52"/>
        <v>03-Apr</v>
      </c>
    </row>
    <row r="395" spans="1:22" x14ac:dyDescent="0.25">
      <c r="A395" s="1" t="s">
        <v>1531</v>
      </c>
      <c r="B395" s="1" t="s">
        <v>15</v>
      </c>
      <c r="C395" s="1" t="s">
        <v>748</v>
      </c>
      <c r="D395" s="1" t="s">
        <v>1532</v>
      </c>
      <c r="E395" s="4" t="s">
        <v>1533</v>
      </c>
      <c r="F395" s="1" t="s">
        <v>1530</v>
      </c>
      <c r="G395" s="1" t="s">
        <v>1534</v>
      </c>
      <c r="H395" s="1" t="s">
        <v>203</v>
      </c>
      <c r="I395" s="1" t="s">
        <v>709</v>
      </c>
      <c r="J395" s="1">
        <v>100</v>
      </c>
      <c r="K395" s="1" t="s">
        <v>710</v>
      </c>
      <c r="L395" s="1"/>
      <c r="M395" s="1"/>
      <c r="N395" s="1">
        <v>4</v>
      </c>
      <c r="O395" s="10">
        <f t="shared" si="53"/>
        <v>0.16666666666424135</v>
      </c>
      <c r="P395" s="10">
        <f t="shared" si="54"/>
        <v>0.25</v>
      </c>
      <c r="Q395" s="10">
        <f t="shared" si="55"/>
        <v>8.3333333335758653E-2</v>
      </c>
      <c r="R395" s="10" t="str">
        <f t="shared" si="56"/>
        <v/>
      </c>
      <c r="S395" s="2" t="str">
        <f t="shared" si="57"/>
        <v>02-Apr</v>
      </c>
      <c r="T395" s="2" t="str">
        <f t="shared" si="58"/>
        <v>02-Apr</v>
      </c>
      <c r="U395" s="2" t="str">
        <f t="shared" si="51"/>
        <v>06-Apr</v>
      </c>
      <c r="V395" s="2" t="str">
        <f t="shared" si="52"/>
        <v>06-Apr</v>
      </c>
    </row>
    <row r="396" spans="1:22" x14ac:dyDescent="0.25">
      <c r="A396" s="1" t="s">
        <v>1535</v>
      </c>
      <c r="B396" s="1" t="s">
        <v>15</v>
      </c>
      <c r="C396" s="1" t="s">
        <v>752</v>
      </c>
      <c r="D396" s="1" t="s">
        <v>1536</v>
      </c>
      <c r="E396" s="4" t="s">
        <v>1533</v>
      </c>
      <c r="F396" s="1" t="s">
        <v>1534</v>
      </c>
      <c r="G396" s="1" t="s">
        <v>1498</v>
      </c>
      <c r="H396" s="1" t="s">
        <v>203</v>
      </c>
      <c r="I396" s="1" t="s">
        <v>709</v>
      </c>
      <c r="J396" s="1">
        <v>100</v>
      </c>
      <c r="K396" s="1" t="s">
        <v>710</v>
      </c>
      <c r="L396" s="1" t="s">
        <v>754</v>
      </c>
      <c r="M396" s="1"/>
      <c r="N396" s="1">
        <v>26</v>
      </c>
      <c r="O396" s="10">
        <f t="shared" si="53"/>
        <v>1.0833333333357587</v>
      </c>
      <c r="P396" s="10">
        <f t="shared" si="54"/>
        <v>1</v>
      </c>
      <c r="Q396" s="10" t="str">
        <f t="shared" si="55"/>
        <v/>
      </c>
      <c r="R396" s="10">
        <f t="shared" si="56"/>
        <v>8.3333333335758653E-2</v>
      </c>
      <c r="S396" s="2" t="str">
        <f t="shared" si="57"/>
        <v>02-Apr</v>
      </c>
      <c r="T396" s="2" t="str">
        <f t="shared" si="58"/>
        <v>03-Apr</v>
      </c>
      <c r="U396" s="2" t="str">
        <f t="shared" si="51"/>
        <v>05-Apr</v>
      </c>
      <c r="V396" s="2" t="str">
        <f t="shared" si="52"/>
        <v>06-Apr</v>
      </c>
    </row>
    <row r="397" spans="1:22" x14ac:dyDescent="0.25">
      <c r="A397" s="1" t="s">
        <v>1537</v>
      </c>
      <c r="B397" s="1" t="s">
        <v>15</v>
      </c>
      <c r="C397" s="1" t="s">
        <v>756</v>
      </c>
      <c r="D397" s="1" t="s">
        <v>1538</v>
      </c>
      <c r="E397" s="4" t="s">
        <v>1533</v>
      </c>
      <c r="F397" s="1" t="s">
        <v>1498</v>
      </c>
      <c r="G397" s="1" t="s">
        <v>1539</v>
      </c>
      <c r="H397" s="1" t="s">
        <v>203</v>
      </c>
      <c r="I397" s="1" t="s">
        <v>709</v>
      </c>
      <c r="J397" s="1">
        <v>100</v>
      </c>
      <c r="K397" s="1" t="s">
        <v>710</v>
      </c>
      <c r="L397" s="1"/>
      <c r="M397" s="1"/>
      <c r="N397" s="1">
        <v>8</v>
      </c>
      <c r="O397" s="10">
        <f t="shared" si="53"/>
        <v>0.33333333333575865</v>
      </c>
      <c r="P397" s="10">
        <f t="shared" si="54"/>
        <v>0.375</v>
      </c>
      <c r="Q397" s="10">
        <f t="shared" si="55"/>
        <v>4.1666666664241347E-2</v>
      </c>
      <c r="R397" s="10" t="str">
        <f t="shared" si="56"/>
        <v/>
      </c>
      <c r="S397" s="2" t="str">
        <f t="shared" si="57"/>
        <v>03-Apr</v>
      </c>
      <c r="T397" s="2" t="str">
        <f t="shared" si="58"/>
        <v>04-Apr</v>
      </c>
      <c r="U397" s="2" t="str">
        <f t="shared" si="51"/>
        <v>05-Apr</v>
      </c>
      <c r="V397" s="2" t="str">
        <f t="shared" si="52"/>
        <v>06-Apr</v>
      </c>
    </row>
    <row r="398" spans="1:22" x14ac:dyDescent="0.25">
      <c r="A398" s="1" t="s">
        <v>1540</v>
      </c>
      <c r="B398" s="1" t="s">
        <v>15</v>
      </c>
      <c r="C398" s="1" t="s">
        <v>761</v>
      </c>
      <c r="D398" s="1" t="s">
        <v>1541</v>
      </c>
      <c r="E398" s="4" t="s">
        <v>1542</v>
      </c>
      <c r="F398" s="1" t="s">
        <v>1539</v>
      </c>
      <c r="G398" s="1" t="s">
        <v>1543</v>
      </c>
      <c r="H398" s="1" t="s">
        <v>203</v>
      </c>
      <c r="I398" s="1" t="s">
        <v>709</v>
      </c>
      <c r="J398" s="1">
        <v>100</v>
      </c>
      <c r="K398" s="1" t="s">
        <v>717</v>
      </c>
      <c r="L398" s="1" t="s">
        <v>717</v>
      </c>
      <c r="M398" s="1" t="s">
        <v>717</v>
      </c>
      <c r="N398" s="1">
        <v>6</v>
      </c>
      <c r="O398" s="10">
        <f t="shared" si="53"/>
        <v>0.25</v>
      </c>
      <c r="P398" s="10">
        <f t="shared" si="54"/>
        <v>4.6296292566694319E-5</v>
      </c>
      <c r="Q398" s="10" t="str">
        <f t="shared" si="55"/>
        <v/>
      </c>
      <c r="R398" s="10">
        <f t="shared" si="56"/>
        <v>0.24995370370743331</v>
      </c>
      <c r="S398" s="2" t="str">
        <f t="shared" si="57"/>
        <v>04-Apr</v>
      </c>
      <c r="T398" s="2" t="str">
        <f t="shared" si="58"/>
        <v>04-Apr</v>
      </c>
      <c r="U398" s="2" t="str">
        <f t="shared" si="51"/>
        <v>07-Apr</v>
      </c>
      <c r="V398" s="2" t="str">
        <f t="shared" si="52"/>
        <v>07-Apr</v>
      </c>
    </row>
    <row r="399" spans="1:22" x14ac:dyDescent="0.25">
      <c r="A399" s="1" t="s">
        <v>1544</v>
      </c>
      <c r="B399" s="1" t="s">
        <v>15</v>
      </c>
      <c r="C399" s="1" t="s">
        <v>766</v>
      </c>
      <c r="D399" s="1" t="s">
        <v>1545</v>
      </c>
      <c r="E399" s="4" t="s">
        <v>1545</v>
      </c>
      <c r="F399" s="1" t="s">
        <v>1543</v>
      </c>
      <c r="G399" s="1" t="s">
        <v>790</v>
      </c>
      <c r="H399" s="1" t="s">
        <v>203</v>
      </c>
      <c r="I399" s="1" t="s">
        <v>709</v>
      </c>
      <c r="J399" s="1">
        <v>100</v>
      </c>
      <c r="K399" s="1" t="s">
        <v>710</v>
      </c>
      <c r="L399" s="1"/>
      <c r="M399" s="1"/>
      <c r="N399" s="1">
        <v>3</v>
      </c>
      <c r="O399" s="10">
        <f t="shared" si="53"/>
        <v>0.125</v>
      </c>
      <c r="P399" s="10">
        <f t="shared" si="54"/>
        <v>0</v>
      </c>
      <c r="Q399" s="10" t="str">
        <f t="shared" si="55"/>
        <v/>
      </c>
      <c r="R399" s="10" t="str">
        <f t="shared" si="56"/>
        <v/>
      </c>
      <c r="S399" s="2" t="str">
        <f t="shared" si="57"/>
        <v>04-Apr</v>
      </c>
      <c r="T399" s="2" t="str">
        <f t="shared" si="58"/>
        <v>04-Apr</v>
      </c>
      <c r="U399" s="2" t="str">
        <f t="shared" si="51"/>
        <v>08-Apr</v>
      </c>
      <c r="V399" s="2" t="str">
        <f t="shared" si="52"/>
        <v>08-Apr</v>
      </c>
    </row>
    <row r="400" spans="1:22" x14ac:dyDescent="0.25">
      <c r="A400" s="1" t="s">
        <v>1546</v>
      </c>
      <c r="B400" s="1" t="s">
        <v>15</v>
      </c>
      <c r="C400" s="1" t="s">
        <v>771</v>
      </c>
      <c r="D400" s="1" t="s">
        <v>1545</v>
      </c>
      <c r="E400" s="4" t="s">
        <v>1545</v>
      </c>
      <c r="F400" s="1" t="s">
        <v>790</v>
      </c>
      <c r="G400" s="1" t="s">
        <v>1547</v>
      </c>
      <c r="H400" s="1" t="s">
        <v>203</v>
      </c>
      <c r="I400" s="1" t="s">
        <v>709</v>
      </c>
      <c r="J400" s="1">
        <v>100</v>
      </c>
      <c r="K400" s="1" t="s">
        <v>710</v>
      </c>
      <c r="L400" s="1" t="s">
        <v>775</v>
      </c>
      <c r="M400" s="1"/>
      <c r="N400" s="1">
        <v>8</v>
      </c>
      <c r="O400" s="10">
        <f t="shared" si="53"/>
        <v>0.33333333332848269</v>
      </c>
      <c r="P400" s="10">
        <f t="shared" si="54"/>
        <v>0</v>
      </c>
      <c r="Q400" s="10" t="str">
        <f t="shared" si="55"/>
        <v/>
      </c>
      <c r="R400" s="10" t="str">
        <f t="shared" si="56"/>
        <v/>
      </c>
      <c r="S400" s="2" t="str">
        <f t="shared" si="57"/>
        <v>04-Apr</v>
      </c>
      <c r="T400" s="2" t="str">
        <f t="shared" si="58"/>
        <v>04-Apr</v>
      </c>
      <c r="U400" s="2" t="str">
        <f t="shared" si="51"/>
        <v>08-Apr</v>
      </c>
      <c r="V400" s="2" t="str">
        <f t="shared" si="52"/>
        <v>08-Apr</v>
      </c>
    </row>
    <row r="401" spans="1:22" x14ac:dyDescent="0.25">
      <c r="A401" s="1" t="s">
        <v>1548</v>
      </c>
      <c r="B401" s="1" t="s">
        <v>15</v>
      </c>
      <c r="C401" s="1" t="s">
        <v>777</v>
      </c>
      <c r="D401" s="1" t="s">
        <v>1549</v>
      </c>
      <c r="E401" s="4" t="s">
        <v>1550</v>
      </c>
      <c r="F401" s="1" t="s">
        <v>1547</v>
      </c>
      <c r="G401" s="1" t="s">
        <v>1551</v>
      </c>
      <c r="H401" s="1" t="s">
        <v>203</v>
      </c>
      <c r="I401" s="1" t="s">
        <v>709</v>
      </c>
      <c r="J401" s="1">
        <v>100</v>
      </c>
      <c r="K401" s="1" t="s">
        <v>710</v>
      </c>
      <c r="L401" s="1"/>
      <c r="M401" s="1"/>
      <c r="N401" s="1">
        <v>6</v>
      </c>
      <c r="O401" s="10">
        <f t="shared" si="53"/>
        <v>0.25</v>
      </c>
      <c r="P401" s="10">
        <f t="shared" si="54"/>
        <v>0.63719907407357823</v>
      </c>
      <c r="Q401" s="10">
        <f t="shared" si="55"/>
        <v>0.38719907407357823</v>
      </c>
      <c r="R401" s="10" t="str">
        <f t="shared" si="56"/>
        <v/>
      </c>
      <c r="S401" s="2" t="str">
        <f t="shared" si="57"/>
        <v>04-Apr</v>
      </c>
      <c r="T401" s="2" t="str">
        <f t="shared" si="58"/>
        <v>05-Apr</v>
      </c>
      <c r="U401" s="2" t="str">
        <f t="shared" si="51"/>
        <v>08-Apr</v>
      </c>
      <c r="V401" s="2" t="str">
        <f t="shared" si="52"/>
        <v>09-Apr</v>
      </c>
    </row>
    <row r="402" spans="1:22" x14ac:dyDescent="0.25">
      <c r="A402" s="1" t="s">
        <v>1552</v>
      </c>
      <c r="B402" s="1" t="s">
        <v>15</v>
      </c>
      <c r="C402" s="1" t="s">
        <v>782</v>
      </c>
      <c r="D402" s="1" t="s">
        <v>1553</v>
      </c>
      <c r="E402" s="4" t="s">
        <v>1554</v>
      </c>
      <c r="F402" s="1" t="s">
        <v>1551</v>
      </c>
      <c r="G402" s="1" t="s">
        <v>1320</v>
      </c>
      <c r="H402" s="1" t="s">
        <v>203</v>
      </c>
      <c r="I402" s="1" t="s">
        <v>709</v>
      </c>
      <c r="J402" s="1">
        <v>100</v>
      </c>
      <c r="K402" s="1" t="s">
        <v>710</v>
      </c>
      <c r="L402" s="1"/>
      <c r="M402" s="1"/>
      <c r="N402" s="1">
        <v>8</v>
      </c>
      <c r="O402" s="10">
        <f t="shared" si="53"/>
        <v>0.33333333333575865</v>
      </c>
      <c r="P402" s="10">
        <f t="shared" si="54"/>
        <v>0.80061342592671281</v>
      </c>
      <c r="Q402" s="10">
        <f t="shared" si="55"/>
        <v>0.46728009259095415</v>
      </c>
      <c r="R402" s="10" t="str">
        <f t="shared" si="56"/>
        <v/>
      </c>
      <c r="S402" s="2" t="str">
        <f t="shared" si="57"/>
        <v>05-Apr</v>
      </c>
      <c r="T402" s="2" t="str">
        <f t="shared" si="58"/>
        <v>05-Apr</v>
      </c>
      <c r="U402" s="2" t="str">
        <f t="shared" si="51"/>
        <v>09-Apr</v>
      </c>
      <c r="V402" s="2" t="str">
        <f t="shared" si="52"/>
        <v>10-Apr</v>
      </c>
    </row>
    <row r="403" spans="1:22" x14ac:dyDescent="0.25">
      <c r="A403" s="1" t="s">
        <v>1555</v>
      </c>
      <c r="B403" s="1" t="s">
        <v>15</v>
      </c>
      <c r="C403" s="1" t="s">
        <v>752</v>
      </c>
      <c r="D403" s="1" t="s">
        <v>1556</v>
      </c>
      <c r="E403" s="4" t="s">
        <v>1556</v>
      </c>
      <c r="F403" s="1" t="s">
        <v>1320</v>
      </c>
      <c r="G403" s="1" t="s">
        <v>708</v>
      </c>
      <c r="H403" s="1" t="s">
        <v>294</v>
      </c>
      <c r="I403" s="1" t="s">
        <v>709</v>
      </c>
      <c r="J403" s="1">
        <v>100</v>
      </c>
      <c r="K403" s="1" t="s">
        <v>710</v>
      </c>
      <c r="L403" s="1" t="s">
        <v>754</v>
      </c>
      <c r="M403" s="1"/>
      <c r="N403" s="1">
        <v>13</v>
      </c>
      <c r="O403" s="10">
        <f t="shared" si="53"/>
        <v>0.54166666666424135</v>
      </c>
      <c r="P403" s="10">
        <f t="shared" si="54"/>
        <v>0</v>
      </c>
      <c r="Q403" s="10" t="str">
        <f t="shared" si="55"/>
        <v/>
      </c>
      <c r="R403" s="10" t="str">
        <f t="shared" si="56"/>
        <v/>
      </c>
      <c r="S403" s="2" t="str">
        <f t="shared" si="57"/>
        <v>05-Apr</v>
      </c>
      <c r="T403" s="2" t="str">
        <f t="shared" si="58"/>
        <v>06-Apr</v>
      </c>
      <c r="U403" s="2" t="str">
        <f t="shared" si="51"/>
        <v>29-Mar</v>
      </c>
      <c r="V403" s="2" t="str">
        <f t="shared" si="52"/>
        <v>29-Mar</v>
      </c>
    </row>
    <row r="404" spans="1:22" x14ac:dyDescent="0.25">
      <c r="A404" s="1" t="s">
        <v>1557</v>
      </c>
      <c r="B404" s="1" t="s">
        <v>15</v>
      </c>
      <c r="C404" s="1" t="s">
        <v>756</v>
      </c>
      <c r="D404" s="1" t="s">
        <v>1556</v>
      </c>
      <c r="E404" s="4" t="s">
        <v>1556</v>
      </c>
      <c r="F404" s="1" t="s">
        <v>708</v>
      </c>
      <c r="G404" s="1" t="s">
        <v>809</v>
      </c>
      <c r="H404" s="1" t="s">
        <v>294</v>
      </c>
      <c r="I404" s="1" t="s">
        <v>709</v>
      </c>
      <c r="J404" s="1">
        <v>100</v>
      </c>
      <c r="K404" s="1" t="s">
        <v>710</v>
      </c>
      <c r="L404" s="1"/>
      <c r="M404" s="1"/>
      <c r="N404" s="1">
        <v>8</v>
      </c>
      <c r="O404" s="10">
        <f t="shared" si="53"/>
        <v>0.33333333333575865</v>
      </c>
      <c r="P404" s="10">
        <f t="shared" si="54"/>
        <v>0</v>
      </c>
      <c r="Q404" s="10" t="str">
        <f t="shared" si="55"/>
        <v/>
      </c>
      <c r="R404" s="10" t="str">
        <f t="shared" si="56"/>
        <v/>
      </c>
      <c r="S404" s="2" t="str">
        <f t="shared" si="57"/>
        <v>06-Apr</v>
      </c>
      <c r="T404" s="2" t="str">
        <f t="shared" si="58"/>
        <v>06-Apr</v>
      </c>
      <c r="U404" s="2" t="str">
        <f t="shared" si="51"/>
        <v>29-Mar</v>
      </c>
      <c r="V404" s="2" t="str">
        <f t="shared" si="52"/>
        <v>29-Mar</v>
      </c>
    </row>
    <row r="405" spans="1:22" x14ac:dyDescent="0.25">
      <c r="A405" s="1" t="s">
        <v>1558</v>
      </c>
      <c r="B405" s="1" t="s">
        <v>15</v>
      </c>
      <c r="C405" s="1" t="s">
        <v>761</v>
      </c>
      <c r="D405" s="1" t="s">
        <v>1556</v>
      </c>
      <c r="E405" s="4" t="s">
        <v>1556</v>
      </c>
      <c r="F405" s="1" t="s">
        <v>809</v>
      </c>
      <c r="G405" s="1" t="s">
        <v>811</v>
      </c>
      <c r="H405" s="1" t="s">
        <v>294</v>
      </c>
      <c r="I405" s="1" t="s">
        <v>709</v>
      </c>
      <c r="J405" s="1">
        <v>100</v>
      </c>
      <c r="K405" s="1" t="s">
        <v>717</v>
      </c>
      <c r="L405" s="1" t="s">
        <v>717</v>
      </c>
      <c r="M405" s="1" t="s">
        <v>717</v>
      </c>
      <c r="N405" s="1">
        <v>6</v>
      </c>
      <c r="O405" s="10">
        <f t="shared" si="53"/>
        <v>0.25</v>
      </c>
      <c r="P405" s="10">
        <f t="shared" si="54"/>
        <v>0</v>
      </c>
      <c r="Q405" s="10" t="str">
        <f t="shared" si="55"/>
        <v/>
      </c>
      <c r="R405" s="10" t="str">
        <f t="shared" si="56"/>
        <v/>
      </c>
      <c r="S405" s="2" t="str">
        <f t="shared" si="57"/>
        <v>06-Apr</v>
      </c>
      <c r="T405" s="2" t="str">
        <f t="shared" si="58"/>
        <v>06-Apr</v>
      </c>
      <c r="U405" s="2" t="str">
        <f t="shared" si="51"/>
        <v>29-Mar</v>
      </c>
      <c r="V405" s="2" t="str">
        <f t="shared" si="52"/>
        <v>29-Mar</v>
      </c>
    </row>
    <row r="406" spans="1:22" x14ac:dyDescent="0.25">
      <c r="A406" s="1" t="s">
        <v>1559</v>
      </c>
      <c r="B406" s="1" t="s">
        <v>15</v>
      </c>
      <c r="C406" s="1" t="s">
        <v>766</v>
      </c>
      <c r="D406" s="1" t="s">
        <v>1560</v>
      </c>
      <c r="E406" s="4" t="s">
        <v>1561</v>
      </c>
      <c r="F406" s="1" t="s">
        <v>811</v>
      </c>
      <c r="G406" s="1" t="s">
        <v>815</v>
      </c>
      <c r="H406" s="1" t="s">
        <v>294</v>
      </c>
      <c r="I406" s="1" t="s">
        <v>709</v>
      </c>
      <c r="J406" s="1">
        <v>100</v>
      </c>
      <c r="K406" s="1" t="s">
        <v>710</v>
      </c>
      <c r="L406" s="1"/>
      <c r="M406" s="1"/>
      <c r="N406" s="1">
        <v>3</v>
      </c>
      <c r="O406" s="10">
        <f t="shared" si="53"/>
        <v>0.125</v>
      </c>
      <c r="P406" s="10">
        <f t="shared" si="54"/>
        <v>8.101852290565148E-5</v>
      </c>
      <c r="Q406" s="10" t="str">
        <f t="shared" si="55"/>
        <v/>
      </c>
      <c r="R406" s="10">
        <f t="shared" si="56"/>
        <v>0.12491898147709435</v>
      </c>
      <c r="S406" s="2" t="str">
        <f t="shared" si="57"/>
        <v>06-Apr</v>
      </c>
      <c r="T406" s="2" t="str">
        <f t="shared" si="58"/>
        <v>06-Apr</v>
      </c>
      <c r="U406" s="2" t="str">
        <f t="shared" si="51"/>
        <v>31-Mar</v>
      </c>
      <c r="V406" s="2" t="str">
        <f t="shared" si="52"/>
        <v>31-Mar</v>
      </c>
    </row>
    <row r="407" spans="1:22" x14ac:dyDescent="0.25">
      <c r="A407" s="1" t="s">
        <v>1562</v>
      </c>
      <c r="B407" s="1" t="s">
        <v>15</v>
      </c>
      <c r="C407" s="1" t="s">
        <v>771</v>
      </c>
      <c r="D407" s="1" t="s">
        <v>1563</v>
      </c>
      <c r="E407" s="4" t="s">
        <v>1564</v>
      </c>
      <c r="F407" s="1" t="s">
        <v>815</v>
      </c>
      <c r="G407" s="1" t="s">
        <v>819</v>
      </c>
      <c r="H407" s="1" t="s">
        <v>294</v>
      </c>
      <c r="I407" s="1" t="s">
        <v>709</v>
      </c>
      <c r="J407" s="1">
        <v>100</v>
      </c>
      <c r="K407" s="1" t="s">
        <v>710</v>
      </c>
      <c r="L407" s="1" t="s">
        <v>775</v>
      </c>
      <c r="M407" s="1"/>
      <c r="N407" s="1">
        <v>8</v>
      </c>
      <c r="O407" s="10">
        <f t="shared" si="53"/>
        <v>0.33333333333575865</v>
      </c>
      <c r="P407" s="10">
        <f t="shared" si="54"/>
        <v>1.3888888497604057E-4</v>
      </c>
      <c r="Q407" s="10" t="str">
        <f t="shared" si="55"/>
        <v/>
      </c>
      <c r="R407" s="10">
        <f t="shared" si="56"/>
        <v>0.33319444445078261</v>
      </c>
      <c r="S407" s="2" t="str">
        <f t="shared" si="57"/>
        <v>06-Apr</v>
      </c>
      <c r="T407" s="2" t="str">
        <f t="shared" si="58"/>
        <v>07-Apr</v>
      </c>
      <c r="U407" s="2" t="str">
        <f t="shared" si="51"/>
        <v>31-Mar</v>
      </c>
      <c r="V407" s="2" t="str">
        <f t="shared" si="52"/>
        <v>31-Mar</v>
      </c>
    </row>
    <row r="408" spans="1:22" x14ac:dyDescent="0.25">
      <c r="A408" s="1" t="s">
        <v>1565</v>
      </c>
      <c r="B408" s="1" t="s">
        <v>15</v>
      </c>
      <c r="C408" s="1" t="s">
        <v>777</v>
      </c>
      <c r="D408" s="1" t="s">
        <v>1566</v>
      </c>
      <c r="E408" s="4" t="s">
        <v>1567</v>
      </c>
      <c r="F408" s="1" t="s">
        <v>819</v>
      </c>
      <c r="G408" s="1" t="s">
        <v>823</v>
      </c>
      <c r="H408" s="1" t="s">
        <v>294</v>
      </c>
      <c r="I408" s="1" t="s">
        <v>709</v>
      </c>
      <c r="J408" s="1">
        <v>100</v>
      </c>
      <c r="K408" s="1" t="s">
        <v>710</v>
      </c>
      <c r="L408" s="1"/>
      <c r="M408" s="1"/>
      <c r="N408" s="1">
        <v>6</v>
      </c>
      <c r="O408" s="10">
        <f t="shared" si="53"/>
        <v>0.25</v>
      </c>
      <c r="P408" s="10">
        <f t="shared" si="54"/>
        <v>0.1536111111054197</v>
      </c>
      <c r="Q408" s="10" t="str">
        <f t="shared" si="55"/>
        <v/>
      </c>
      <c r="R408" s="10">
        <f t="shared" si="56"/>
        <v>9.6388888894580305E-2</v>
      </c>
      <c r="S408" s="2" t="str">
        <f t="shared" si="57"/>
        <v>07-Apr</v>
      </c>
      <c r="T408" s="2" t="str">
        <f t="shared" si="58"/>
        <v>07-Apr</v>
      </c>
      <c r="U408" s="2" t="str">
        <f t="shared" si="51"/>
        <v>31-Mar</v>
      </c>
      <c r="V408" s="2" t="str">
        <f t="shared" si="52"/>
        <v>31-Mar</v>
      </c>
    </row>
    <row r="409" spans="1:22" x14ac:dyDescent="0.25">
      <c r="A409" s="1" t="s">
        <v>1568</v>
      </c>
      <c r="B409" s="1" t="s">
        <v>15</v>
      </c>
      <c r="C409" s="1" t="s">
        <v>782</v>
      </c>
      <c r="D409" s="1" t="s">
        <v>1569</v>
      </c>
      <c r="E409" s="4" t="s">
        <v>1570</v>
      </c>
      <c r="F409" s="1" t="s">
        <v>823</v>
      </c>
      <c r="G409" s="1" t="s">
        <v>827</v>
      </c>
      <c r="H409" s="1" t="s">
        <v>294</v>
      </c>
      <c r="I409" s="1" t="s">
        <v>709</v>
      </c>
      <c r="J409" s="1">
        <v>100</v>
      </c>
      <c r="K409" s="1" t="s">
        <v>710</v>
      </c>
      <c r="L409" s="1"/>
      <c r="M409" s="1"/>
      <c r="N409" s="1">
        <v>8</v>
      </c>
      <c r="O409" s="10">
        <f t="shared" si="53"/>
        <v>0.33333333332848269</v>
      </c>
      <c r="P409" s="10">
        <f t="shared" si="54"/>
        <v>5.6834722222265555</v>
      </c>
      <c r="Q409" s="10">
        <f t="shared" si="55"/>
        <v>5.3501388888980728</v>
      </c>
      <c r="R409" s="10" t="str">
        <f t="shared" si="56"/>
        <v/>
      </c>
      <c r="S409" s="2" t="str">
        <f t="shared" si="57"/>
        <v>07-Apr</v>
      </c>
      <c r="T409" s="2" t="str">
        <f t="shared" si="58"/>
        <v>07-Apr</v>
      </c>
      <c r="U409" s="2" t="str">
        <f t="shared" si="51"/>
        <v>31-Mar</v>
      </c>
      <c r="V409" s="2" t="str">
        <f t="shared" si="52"/>
        <v>06-Apr</v>
      </c>
    </row>
    <row r="410" spans="1:22" x14ac:dyDescent="0.25">
      <c r="A410" s="1" t="s">
        <v>1571</v>
      </c>
      <c r="B410" s="1" t="s">
        <v>15</v>
      </c>
      <c r="C410" s="1" t="s">
        <v>787</v>
      </c>
      <c r="D410" s="1" t="s">
        <v>1572</v>
      </c>
      <c r="E410" s="4" t="s">
        <v>1573</v>
      </c>
      <c r="F410" s="1" t="s">
        <v>827</v>
      </c>
      <c r="G410" s="1" t="s">
        <v>831</v>
      </c>
      <c r="H410" s="1" t="s">
        <v>294</v>
      </c>
      <c r="I410" s="1" t="s">
        <v>709</v>
      </c>
      <c r="J410" s="1">
        <v>100</v>
      </c>
      <c r="K410" s="1" t="s">
        <v>717</v>
      </c>
      <c r="L410" s="1" t="s">
        <v>791</v>
      </c>
      <c r="M410" s="1"/>
      <c r="N410" s="1">
        <v>15</v>
      </c>
      <c r="O410" s="10">
        <f t="shared" si="53"/>
        <v>0.625</v>
      </c>
      <c r="P410" s="10">
        <f t="shared" si="54"/>
        <v>15.158101851855463</v>
      </c>
      <c r="Q410" s="10">
        <f t="shared" si="55"/>
        <v>14.533101851855463</v>
      </c>
      <c r="R410" s="10" t="str">
        <f t="shared" si="56"/>
        <v/>
      </c>
      <c r="S410" s="2" t="str">
        <f t="shared" si="57"/>
        <v>07-Apr</v>
      </c>
      <c r="T410" s="2" t="str">
        <f t="shared" si="58"/>
        <v>08-Apr</v>
      </c>
      <c r="U410" s="2" t="str">
        <f t="shared" si="51"/>
        <v>31-Mar</v>
      </c>
      <c r="V410" s="2" t="str">
        <f t="shared" si="52"/>
        <v>16-Apr</v>
      </c>
    </row>
    <row r="411" spans="1:22" x14ac:dyDescent="0.25">
      <c r="A411" s="1" t="s">
        <v>1574</v>
      </c>
      <c r="B411" s="1" t="s">
        <v>15</v>
      </c>
      <c r="C411" s="1" t="s">
        <v>793</v>
      </c>
      <c r="D411" s="1" t="s">
        <v>1575</v>
      </c>
      <c r="E411" s="4" t="s">
        <v>1576</v>
      </c>
      <c r="F411" s="1" t="s">
        <v>831</v>
      </c>
      <c r="G411" s="1" t="s">
        <v>835</v>
      </c>
      <c r="H411" s="1" t="s">
        <v>294</v>
      </c>
      <c r="I411" s="1" t="s">
        <v>709</v>
      </c>
      <c r="J411" s="1">
        <v>100</v>
      </c>
      <c r="K411" s="1" t="s">
        <v>710</v>
      </c>
      <c r="L411" s="1"/>
      <c r="M411" s="1"/>
      <c r="N411" s="1">
        <v>6</v>
      </c>
      <c r="O411" s="10">
        <f t="shared" si="53"/>
        <v>0.25</v>
      </c>
      <c r="P411" s="10">
        <f t="shared" si="54"/>
        <v>6.9444446125999093E-5</v>
      </c>
      <c r="Q411" s="10" t="str">
        <f t="shared" si="55"/>
        <v/>
      </c>
      <c r="R411" s="10">
        <f t="shared" si="56"/>
        <v>0.249930555553874</v>
      </c>
      <c r="S411" s="2" t="str">
        <f t="shared" si="57"/>
        <v>08-Apr</v>
      </c>
      <c r="T411" s="2" t="str">
        <f t="shared" si="58"/>
        <v>08-Apr</v>
      </c>
      <c r="U411" s="2" t="str">
        <f t="shared" si="51"/>
        <v>17-Apr</v>
      </c>
      <c r="V411" s="2" t="str">
        <f t="shared" si="52"/>
        <v>17-Apr</v>
      </c>
    </row>
    <row r="412" spans="1:22" x14ac:dyDescent="0.25">
      <c r="A412" s="1" t="s">
        <v>1577</v>
      </c>
      <c r="B412" s="1" t="s">
        <v>15</v>
      </c>
      <c r="C412" s="1" t="s">
        <v>798</v>
      </c>
      <c r="D412" s="1" t="s">
        <v>1578</v>
      </c>
      <c r="E412" s="4" t="s">
        <v>1579</v>
      </c>
      <c r="F412" s="1" t="s">
        <v>835</v>
      </c>
      <c r="G412" s="1" t="s">
        <v>838</v>
      </c>
      <c r="H412" s="1" t="s">
        <v>294</v>
      </c>
      <c r="I412" s="1" t="s">
        <v>709</v>
      </c>
      <c r="J412" s="1">
        <v>100</v>
      </c>
      <c r="K412" s="1" t="s">
        <v>710</v>
      </c>
      <c r="L412" s="1"/>
      <c r="M412" s="1"/>
      <c r="N412" s="1">
        <v>6</v>
      </c>
      <c r="O412" s="10">
        <f t="shared" si="53"/>
        <v>0.25</v>
      </c>
      <c r="P412" s="10">
        <f t="shared" si="54"/>
        <v>4.6296292566694319E-5</v>
      </c>
      <c r="Q412" s="10" t="str">
        <f t="shared" si="55"/>
        <v/>
      </c>
      <c r="R412" s="10">
        <f t="shared" si="56"/>
        <v>0.24995370370743331</v>
      </c>
      <c r="S412" s="2" t="str">
        <f t="shared" si="57"/>
        <v>08-Apr</v>
      </c>
      <c r="T412" s="2" t="str">
        <f t="shared" si="58"/>
        <v>08-Apr</v>
      </c>
      <c r="U412" s="2" t="str">
        <f t="shared" si="51"/>
        <v>17-Apr</v>
      </c>
      <c r="V412" s="2" t="str">
        <f t="shared" si="52"/>
        <v>17-Apr</v>
      </c>
    </row>
    <row r="413" spans="1:22" x14ac:dyDescent="0.25">
      <c r="A413" s="1" t="s">
        <v>1580</v>
      </c>
      <c r="B413" s="1" t="s">
        <v>15</v>
      </c>
      <c r="C413" s="1" t="s">
        <v>803</v>
      </c>
      <c r="D413" s="1" t="s">
        <v>1581</v>
      </c>
      <c r="E413" s="4" t="s">
        <v>1582</v>
      </c>
      <c r="F413" s="1" t="s">
        <v>838</v>
      </c>
      <c r="G413" s="1" t="s">
        <v>842</v>
      </c>
      <c r="H413" s="1" t="s">
        <v>294</v>
      </c>
      <c r="I413" s="1" t="s">
        <v>709</v>
      </c>
      <c r="J413" s="1">
        <v>100</v>
      </c>
      <c r="K413" s="1" t="s">
        <v>717</v>
      </c>
      <c r="L413" s="1" t="s">
        <v>806</v>
      </c>
      <c r="M413" s="1"/>
      <c r="N413" s="1">
        <v>15</v>
      </c>
      <c r="O413" s="10">
        <f t="shared" si="53"/>
        <v>0.625</v>
      </c>
      <c r="P413" s="10">
        <f t="shared" si="54"/>
        <v>0.61659722222248092</v>
      </c>
      <c r="Q413" s="10" t="str">
        <f t="shared" si="55"/>
        <v/>
      </c>
      <c r="R413" s="10">
        <f t="shared" si="56"/>
        <v>8.4027777775190771E-3</v>
      </c>
      <c r="S413" s="2" t="str">
        <f t="shared" si="57"/>
        <v>08-Apr</v>
      </c>
      <c r="T413" s="2" t="str">
        <f t="shared" si="58"/>
        <v>09-Apr</v>
      </c>
      <c r="U413" s="2" t="str">
        <f t="shared" si="51"/>
        <v>17-Apr</v>
      </c>
      <c r="V413" s="2" t="str">
        <f t="shared" si="52"/>
        <v>17-Apr</v>
      </c>
    </row>
    <row r="414" spans="1:22" x14ac:dyDescent="0.25">
      <c r="A414" s="1" t="s">
        <v>1583</v>
      </c>
      <c r="B414" s="1" t="s">
        <v>15</v>
      </c>
      <c r="C414" s="1" t="s">
        <v>704</v>
      </c>
      <c r="D414" s="1" t="s">
        <v>1584</v>
      </c>
      <c r="E414" s="4" t="s">
        <v>1585</v>
      </c>
      <c r="F414" s="1" t="s">
        <v>842</v>
      </c>
      <c r="G414" s="1" t="s">
        <v>846</v>
      </c>
      <c r="H414" s="1" t="s">
        <v>294</v>
      </c>
      <c r="I414" s="1" t="s">
        <v>709</v>
      </c>
      <c r="J414" s="1">
        <v>100</v>
      </c>
      <c r="K414" s="1" t="s">
        <v>710</v>
      </c>
      <c r="L414" s="1" t="s">
        <v>711</v>
      </c>
      <c r="M414" s="1" t="s">
        <v>711</v>
      </c>
      <c r="N414" s="1">
        <v>8</v>
      </c>
      <c r="O414" s="10">
        <f t="shared" si="53"/>
        <v>0.33333333333575865</v>
      </c>
      <c r="P414" s="10">
        <f t="shared" si="54"/>
        <v>0.25744212963036261</v>
      </c>
      <c r="Q414" s="10" t="str">
        <f t="shared" si="55"/>
        <v/>
      </c>
      <c r="R414" s="10">
        <f t="shared" si="56"/>
        <v>7.5891203705396038E-2</v>
      </c>
      <c r="S414" s="2" t="str">
        <f t="shared" si="57"/>
        <v>09-Apr</v>
      </c>
      <c r="T414" s="2" t="str">
        <f t="shared" si="58"/>
        <v>09-Apr</v>
      </c>
      <c r="U414" s="2" t="str">
        <f t="shared" si="51"/>
        <v>17-Apr</v>
      </c>
      <c r="V414" s="2" t="str">
        <f t="shared" si="52"/>
        <v>17-Apr</v>
      </c>
    </row>
    <row r="415" spans="1:22" x14ac:dyDescent="0.25">
      <c r="A415" s="1" t="s">
        <v>1586</v>
      </c>
      <c r="B415" s="1" t="s">
        <v>15</v>
      </c>
      <c r="C415" s="1" t="s">
        <v>713</v>
      </c>
      <c r="D415" s="1" t="s">
        <v>1587</v>
      </c>
      <c r="E415" s="4" t="s">
        <v>1588</v>
      </c>
      <c r="F415" s="1" t="s">
        <v>846</v>
      </c>
      <c r="G415" s="1" t="s">
        <v>850</v>
      </c>
      <c r="H415" s="1" t="s">
        <v>294</v>
      </c>
      <c r="I415" s="1" t="s">
        <v>709</v>
      </c>
      <c r="J415" s="1">
        <v>100</v>
      </c>
      <c r="K415" s="1" t="s">
        <v>717</v>
      </c>
      <c r="L415" s="1" t="s">
        <v>718</v>
      </c>
      <c r="M415" s="1"/>
      <c r="N415" s="1">
        <v>15</v>
      </c>
      <c r="O415" s="10">
        <f t="shared" si="53"/>
        <v>0.625</v>
      </c>
      <c r="P415" s="10">
        <f t="shared" si="54"/>
        <v>9.2592592409346253E-5</v>
      </c>
      <c r="Q415" s="10" t="str">
        <f t="shared" si="55"/>
        <v/>
      </c>
      <c r="R415" s="10">
        <f t="shared" si="56"/>
        <v>0.62490740740759065</v>
      </c>
      <c r="S415" s="2" t="str">
        <f t="shared" si="57"/>
        <v>09-Apr</v>
      </c>
      <c r="T415" s="2" t="str">
        <f t="shared" si="58"/>
        <v>10-Apr</v>
      </c>
      <c r="U415" s="2" t="str">
        <f t="shared" si="51"/>
        <v>18-Apr</v>
      </c>
      <c r="V415" s="2" t="str">
        <f t="shared" si="52"/>
        <v>18-Apr</v>
      </c>
    </row>
    <row r="416" spans="1:22" x14ac:dyDescent="0.25">
      <c r="A416" s="1" t="s">
        <v>1589</v>
      </c>
      <c r="B416" s="1" t="s">
        <v>15</v>
      </c>
      <c r="C416" s="1" t="s">
        <v>720</v>
      </c>
      <c r="D416" s="1" t="s">
        <v>1590</v>
      </c>
      <c r="E416" s="4" t="s">
        <v>1591</v>
      </c>
      <c r="F416" s="1" t="s">
        <v>850</v>
      </c>
      <c r="G416" s="1" t="s">
        <v>854</v>
      </c>
      <c r="H416" s="1" t="s">
        <v>294</v>
      </c>
      <c r="I416" s="1" t="s">
        <v>709</v>
      </c>
      <c r="J416" s="1">
        <v>100</v>
      </c>
      <c r="K416" s="1" t="s">
        <v>710</v>
      </c>
      <c r="L416" s="1" t="s">
        <v>724</v>
      </c>
      <c r="M416" s="1" t="s">
        <v>724</v>
      </c>
      <c r="N416" s="1">
        <v>8</v>
      </c>
      <c r="O416" s="10">
        <f t="shared" si="53"/>
        <v>0.33333333333575865</v>
      </c>
      <c r="P416" s="10">
        <f t="shared" si="54"/>
        <v>2.2580787037004484</v>
      </c>
      <c r="Q416" s="10">
        <f t="shared" si="55"/>
        <v>1.9247453703646897</v>
      </c>
      <c r="R416" s="10" t="str">
        <f t="shared" si="56"/>
        <v/>
      </c>
      <c r="S416" s="2" t="str">
        <f t="shared" si="57"/>
        <v>10-Apr</v>
      </c>
      <c r="T416" s="2" t="str">
        <f t="shared" si="58"/>
        <v>10-Apr</v>
      </c>
      <c r="U416" s="2" t="str">
        <f t="shared" si="51"/>
        <v>20-Apr</v>
      </c>
      <c r="V416" s="2" t="str">
        <f t="shared" si="52"/>
        <v>22-Apr</v>
      </c>
    </row>
    <row r="417" spans="1:22" x14ac:dyDescent="0.25">
      <c r="A417" s="1" t="s">
        <v>1592</v>
      </c>
      <c r="B417" s="1" t="s">
        <v>15</v>
      </c>
      <c r="C417" s="1" t="s">
        <v>726</v>
      </c>
      <c r="D417" s="1" t="s">
        <v>1593</v>
      </c>
      <c r="E417" s="4" t="s">
        <v>1594</v>
      </c>
      <c r="F417" s="1" t="s">
        <v>293</v>
      </c>
      <c r="G417" s="1" t="s">
        <v>1410</v>
      </c>
      <c r="H417" s="1" t="s">
        <v>294</v>
      </c>
      <c r="I417" s="1" t="s">
        <v>709</v>
      </c>
      <c r="J417" s="1">
        <v>100</v>
      </c>
      <c r="K417" s="1" t="s">
        <v>710</v>
      </c>
      <c r="L417" s="1" t="s">
        <v>730</v>
      </c>
      <c r="M417" s="1" t="s">
        <v>730</v>
      </c>
      <c r="N417" s="1">
        <v>8</v>
      </c>
      <c r="O417" s="10">
        <f t="shared" si="53"/>
        <v>0.33333333333575865</v>
      </c>
      <c r="P417" s="10">
        <f t="shared" si="54"/>
        <v>0.29236111111094942</v>
      </c>
      <c r="Q417" s="10" t="str">
        <f t="shared" si="55"/>
        <v/>
      </c>
      <c r="R417" s="10">
        <f t="shared" si="56"/>
        <v>4.0972222224809229E-2</v>
      </c>
      <c r="S417" s="2" t="str">
        <f t="shared" si="57"/>
        <v>02-Apr</v>
      </c>
      <c r="T417" s="2" t="str">
        <f t="shared" si="58"/>
        <v>02-Apr</v>
      </c>
      <c r="U417" s="2" t="str">
        <f t="shared" si="51"/>
        <v>27-Mar</v>
      </c>
      <c r="V417" s="2" t="str">
        <f t="shared" si="52"/>
        <v>27-Mar</v>
      </c>
    </row>
    <row r="418" spans="1:22" x14ac:dyDescent="0.25">
      <c r="A418" s="1" t="s">
        <v>1595</v>
      </c>
      <c r="B418" s="1" t="s">
        <v>15</v>
      </c>
      <c r="C418" s="1" t="s">
        <v>732</v>
      </c>
      <c r="D418" s="1" t="s">
        <v>1596</v>
      </c>
      <c r="E418" s="4" t="s">
        <v>1597</v>
      </c>
      <c r="F418" s="1" t="s">
        <v>1410</v>
      </c>
      <c r="G418" s="1" t="s">
        <v>1414</v>
      </c>
      <c r="H418" s="1" t="s">
        <v>294</v>
      </c>
      <c r="I418" s="1" t="s">
        <v>709</v>
      </c>
      <c r="J418" s="1">
        <v>100</v>
      </c>
      <c r="K418" s="1" t="s">
        <v>710</v>
      </c>
      <c r="L418" s="1" t="s">
        <v>736</v>
      </c>
      <c r="M418" s="1" t="s">
        <v>736</v>
      </c>
      <c r="N418" s="1">
        <v>8</v>
      </c>
      <c r="O418" s="10">
        <f t="shared" si="53"/>
        <v>0.33333333333575865</v>
      </c>
      <c r="P418" s="10">
        <f t="shared" si="54"/>
        <v>0.29166666666424135</v>
      </c>
      <c r="Q418" s="10" t="str">
        <f t="shared" si="55"/>
        <v/>
      </c>
      <c r="R418" s="10">
        <f t="shared" si="56"/>
        <v>4.1666666671517305E-2</v>
      </c>
      <c r="S418" s="2" t="str">
        <f t="shared" si="57"/>
        <v>02-Apr</v>
      </c>
      <c r="T418" s="2" t="str">
        <f t="shared" si="58"/>
        <v>03-Apr</v>
      </c>
      <c r="U418" s="2" t="str">
        <f t="shared" si="51"/>
        <v>27-Mar</v>
      </c>
      <c r="V418" s="2" t="str">
        <f t="shared" si="52"/>
        <v>27-Mar</v>
      </c>
    </row>
    <row r="419" spans="1:22" x14ac:dyDescent="0.25">
      <c r="A419" s="1" t="s">
        <v>1598</v>
      </c>
      <c r="B419" s="1" t="s">
        <v>15</v>
      </c>
      <c r="C419" s="1" t="s">
        <v>738</v>
      </c>
      <c r="D419" s="1" t="s">
        <v>1599</v>
      </c>
      <c r="E419" s="4" t="s">
        <v>1599</v>
      </c>
      <c r="F419" s="1" t="s">
        <v>1414</v>
      </c>
      <c r="G419" s="1" t="s">
        <v>1418</v>
      </c>
      <c r="H419" s="1" t="s">
        <v>294</v>
      </c>
      <c r="I419" s="1" t="s">
        <v>709</v>
      </c>
      <c r="J419" s="1">
        <v>100</v>
      </c>
      <c r="K419" s="1" t="s">
        <v>710</v>
      </c>
      <c r="L419" s="1" t="s">
        <v>741</v>
      </c>
      <c r="M419" s="1"/>
      <c r="N419" s="1">
        <v>6</v>
      </c>
      <c r="O419" s="10">
        <f t="shared" si="53"/>
        <v>0.25</v>
      </c>
      <c r="P419" s="10">
        <f t="shared" si="54"/>
        <v>0</v>
      </c>
      <c r="Q419" s="10" t="str">
        <f t="shared" si="55"/>
        <v/>
      </c>
      <c r="R419" s="10" t="str">
        <f t="shared" si="56"/>
        <v/>
      </c>
      <c r="S419" s="2" t="str">
        <f t="shared" si="57"/>
        <v>03-Apr</v>
      </c>
      <c r="T419" s="2" t="str">
        <f t="shared" si="58"/>
        <v>03-Apr</v>
      </c>
      <c r="U419" s="2" t="str">
        <f t="shared" si="51"/>
        <v>28-Mar</v>
      </c>
      <c r="V419" s="2" t="str">
        <f t="shared" si="52"/>
        <v>28-Mar</v>
      </c>
    </row>
    <row r="420" spans="1:22" x14ac:dyDescent="0.25">
      <c r="A420" s="1" t="s">
        <v>1600</v>
      </c>
      <c r="B420" s="1" t="s">
        <v>15</v>
      </c>
      <c r="C420" s="1" t="s">
        <v>743</v>
      </c>
      <c r="D420" s="1" t="s">
        <v>1601</v>
      </c>
      <c r="E420" s="4" t="s">
        <v>1601</v>
      </c>
      <c r="F420" s="1" t="s">
        <v>1418</v>
      </c>
      <c r="G420" s="1" t="s">
        <v>626</v>
      </c>
      <c r="H420" s="1" t="s">
        <v>294</v>
      </c>
      <c r="I420" s="1" t="s">
        <v>709</v>
      </c>
      <c r="J420" s="1">
        <v>100</v>
      </c>
      <c r="K420" s="1" t="s">
        <v>717</v>
      </c>
      <c r="L420" s="1"/>
      <c r="M420" s="1"/>
      <c r="N420" s="1">
        <v>2</v>
      </c>
      <c r="O420" s="10">
        <f t="shared" si="53"/>
        <v>8.3333333328482695E-2</v>
      </c>
      <c r="P420" s="10">
        <f t="shared" si="54"/>
        <v>0</v>
      </c>
      <c r="Q420" s="10" t="str">
        <f t="shared" si="55"/>
        <v/>
      </c>
      <c r="R420" s="10" t="str">
        <f t="shared" si="56"/>
        <v/>
      </c>
      <c r="S420" s="2" t="str">
        <f t="shared" si="57"/>
        <v>03-Apr</v>
      </c>
      <c r="T420" s="2" t="str">
        <f t="shared" si="58"/>
        <v>03-Apr</v>
      </c>
      <c r="U420" s="2" t="str">
        <f t="shared" si="51"/>
        <v>30-Mar</v>
      </c>
      <c r="V420" s="2" t="str">
        <f t="shared" si="52"/>
        <v>30-Mar</v>
      </c>
    </row>
    <row r="421" spans="1:22" x14ac:dyDescent="0.25">
      <c r="A421" s="1" t="s">
        <v>1602</v>
      </c>
      <c r="B421" s="1" t="s">
        <v>15</v>
      </c>
      <c r="C421" s="1" t="s">
        <v>748</v>
      </c>
      <c r="D421" s="1" t="s">
        <v>1556</v>
      </c>
      <c r="E421" s="4" t="s">
        <v>1556</v>
      </c>
      <c r="F421" s="1" t="s">
        <v>626</v>
      </c>
      <c r="G421" s="1" t="s">
        <v>1603</v>
      </c>
      <c r="H421" s="1" t="s">
        <v>294</v>
      </c>
      <c r="I421" s="1" t="s">
        <v>709</v>
      </c>
      <c r="J421" s="1">
        <v>100</v>
      </c>
      <c r="K421" s="1" t="s">
        <v>710</v>
      </c>
      <c r="L421" s="1"/>
      <c r="M421" s="1"/>
      <c r="N421" s="1">
        <v>3</v>
      </c>
      <c r="O421" s="10">
        <f t="shared" si="53"/>
        <v>0.125</v>
      </c>
      <c r="P421" s="10">
        <f t="shared" si="54"/>
        <v>0</v>
      </c>
      <c r="Q421" s="10" t="str">
        <f t="shared" si="55"/>
        <v/>
      </c>
      <c r="R421" s="10" t="str">
        <f t="shared" si="56"/>
        <v/>
      </c>
      <c r="S421" s="2" t="str">
        <f t="shared" si="57"/>
        <v>03-Apr</v>
      </c>
      <c r="T421" s="2" t="str">
        <f t="shared" si="58"/>
        <v>03-Apr</v>
      </c>
      <c r="U421" s="2" t="str">
        <f t="shared" si="51"/>
        <v>29-Mar</v>
      </c>
      <c r="V421" s="2" t="str">
        <f t="shared" si="52"/>
        <v>29-Mar</v>
      </c>
    </row>
    <row r="422" spans="1:22" x14ac:dyDescent="0.25">
      <c r="A422" s="1" t="s">
        <v>1604</v>
      </c>
      <c r="B422" s="1" t="s">
        <v>15</v>
      </c>
      <c r="C422" s="1" t="s">
        <v>752</v>
      </c>
      <c r="D422" s="1" t="s">
        <v>1605</v>
      </c>
      <c r="E422" s="4" t="s">
        <v>1606</v>
      </c>
      <c r="F422" s="1" t="s">
        <v>708</v>
      </c>
      <c r="G422" s="1" t="s">
        <v>1329</v>
      </c>
      <c r="H422" s="1" t="s">
        <v>299</v>
      </c>
      <c r="I422" s="1" t="s">
        <v>709</v>
      </c>
      <c r="J422" s="1">
        <v>100</v>
      </c>
      <c r="K422" s="1" t="s">
        <v>710</v>
      </c>
      <c r="L422" s="1" t="s">
        <v>754</v>
      </c>
      <c r="M422" s="1"/>
      <c r="N422" s="1">
        <v>13</v>
      </c>
      <c r="O422" s="10">
        <f t="shared" si="53"/>
        <v>0.54166666667151731</v>
      </c>
      <c r="P422" s="10">
        <f t="shared" si="54"/>
        <v>1.9977546296286164</v>
      </c>
      <c r="Q422" s="10">
        <f t="shared" si="55"/>
        <v>1.4560879629570991</v>
      </c>
      <c r="R422" s="10" t="str">
        <f t="shared" si="56"/>
        <v/>
      </c>
      <c r="S422" s="2" t="str">
        <f t="shared" si="57"/>
        <v>06-Apr</v>
      </c>
      <c r="T422" s="2" t="str">
        <f t="shared" si="58"/>
        <v>06-Apr</v>
      </c>
      <c r="U422" s="2" t="str">
        <f t="shared" si="51"/>
        <v>06-Apr</v>
      </c>
      <c r="V422" s="2" t="str">
        <f t="shared" si="52"/>
        <v>08-Apr</v>
      </c>
    </row>
    <row r="423" spans="1:22" x14ac:dyDescent="0.25">
      <c r="A423" s="1" t="s">
        <v>1607</v>
      </c>
      <c r="B423" s="1" t="s">
        <v>15</v>
      </c>
      <c r="C423" s="1" t="s">
        <v>756</v>
      </c>
      <c r="D423" s="1" t="s">
        <v>1608</v>
      </c>
      <c r="E423" s="4" t="s">
        <v>1608</v>
      </c>
      <c r="F423" s="1" t="s">
        <v>1329</v>
      </c>
      <c r="G423" s="1" t="s">
        <v>1609</v>
      </c>
      <c r="H423" s="1" t="s">
        <v>299</v>
      </c>
      <c r="I423" s="1" t="s">
        <v>709</v>
      </c>
      <c r="J423" s="1">
        <v>100</v>
      </c>
      <c r="K423" s="1" t="s">
        <v>710</v>
      </c>
      <c r="L423" s="1"/>
      <c r="M423" s="1"/>
      <c r="N423" s="1">
        <v>8</v>
      </c>
      <c r="O423" s="10">
        <f t="shared" si="53"/>
        <v>0.33333333332848269</v>
      </c>
      <c r="P423" s="10">
        <f t="shared" si="54"/>
        <v>0</v>
      </c>
      <c r="Q423" s="10" t="str">
        <f t="shared" si="55"/>
        <v/>
      </c>
      <c r="R423" s="10" t="str">
        <f t="shared" si="56"/>
        <v/>
      </c>
      <c r="S423" s="2" t="str">
        <f t="shared" si="57"/>
        <v>06-Apr</v>
      </c>
      <c r="T423" s="2" t="str">
        <f t="shared" si="58"/>
        <v>06-Apr</v>
      </c>
      <c r="U423" s="2" t="str">
        <f t="shared" si="51"/>
        <v>08-Apr</v>
      </c>
      <c r="V423" s="2" t="str">
        <f t="shared" si="52"/>
        <v>08-Apr</v>
      </c>
    </row>
    <row r="424" spans="1:22" x14ac:dyDescent="0.25">
      <c r="A424" s="1" t="s">
        <v>1610</v>
      </c>
      <c r="B424" s="1" t="s">
        <v>15</v>
      </c>
      <c r="C424" s="1" t="s">
        <v>761</v>
      </c>
      <c r="D424" s="1" t="s">
        <v>1611</v>
      </c>
      <c r="E424" s="4" t="s">
        <v>1611</v>
      </c>
      <c r="F424" s="1" t="s">
        <v>1609</v>
      </c>
      <c r="G424" s="1" t="s">
        <v>1334</v>
      </c>
      <c r="H424" s="1" t="s">
        <v>299</v>
      </c>
      <c r="I424" s="1" t="s">
        <v>709</v>
      </c>
      <c r="J424" s="1">
        <v>100</v>
      </c>
      <c r="K424" s="1" t="s">
        <v>717</v>
      </c>
      <c r="L424" s="1" t="s">
        <v>717</v>
      </c>
      <c r="M424" s="1" t="s">
        <v>717</v>
      </c>
      <c r="N424" s="1">
        <v>6</v>
      </c>
      <c r="O424" s="10">
        <f t="shared" si="53"/>
        <v>0.25</v>
      </c>
      <c r="P424" s="10">
        <f t="shared" si="54"/>
        <v>0</v>
      </c>
      <c r="Q424" s="10" t="str">
        <f t="shared" si="55"/>
        <v/>
      </c>
      <c r="R424" s="10" t="str">
        <f t="shared" si="56"/>
        <v/>
      </c>
      <c r="S424" s="2" t="str">
        <f t="shared" si="57"/>
        <v>06-Apr</v>
      </c>
      <c r="T424" s="2" t="str">
        <f t="shared" si="58"/>
        <v>07-Apr</v>
      </c>
      <c r="U424" s="2" t="str">
        <f t="shared" si="51"/>
        <v>08-Apr</v>
      </c>
      <c r="V424" s="2" t="str">
        <f t="shared" si="52"/>
        <v>08-Apr</v>
      </c>
    </row>
    <row r="425" spans="1:22" x14ac:dyDescent="0.25">
      <c r="A425" s="1" t="s">
        <v>1612</v>
      </c>
      <c r="B425" s="1" t="s">
        <v>15</v>
      </c>
      <c r="C425" s="1" t="s">
        <v>766</v>
      </c>
      <c r="D425" s="1" t="s">
        <v>1611</v>
      </c>
      <c r="E425" s="4" t="s">
        <v>1611</v>
      </c>
      <c r="F425" s="1" t="s">
        <v>1334</v>
      </c>
      <c r="G425" s="1" t="s">
        <v>823</v>
      </c>
      <c r="H425" s="1" t="s">
        <v>299</v>
      </c>
      <c r="I425" s="1" t="s">
        <v>709</v>
      </c>
      <c r="J425" s="1">
        <v>100</v>
      </c>
      <c r="K425" s="1" t="s">
        <v>710</v>
      </c>
      <c r="L425" s="1"/>
      <c r="M425" s="1"/>
      <c r="N425" s="1">
        <v>4</v>
      </c>
      <c r="O425" s="10">
        <f t="shared" si="53"/>
        <v>0.16666666667151731</v>
      </c>
      <c r="P425" s="10">
        <f t="shared" si="54"/>
        <v>0</v>
      </c>
      <c r="Q425" s="10" t="str">
        <f t="shared" si="55"/>
        <v/>
      </c>
      <c r="R425" s="10" t="str">
        <f t="shared" si="56"/>
        <v/>
      </c>
      <c r="S425" s="2" t="str">
        <f t="shared" si="57"/>
        <v>07-Apr</v>
      </c>
      <c r="T425" s="2" t="str">
        <f t="shared" si="58"/>
        <v>07-Apr</v>
      </c>
      <c r="U425" s="2" t="str">
        <f t="shared" si="51"/>
        <v>08-Apr</v>
      </c>
      <c r="V425" s="2" t="str">
        <f t="shared" si="52"/>
        <v>08-Apr</v>
      </c>
    </row>
    <row r="426" spans="1:22" x14ac:dyDescent="0.25">
      <c r="A426" s="1" t="s">
        <v>1613</v>
      </c>
      <c r="B426" s="1" t="s">
        <v>15</v>
      </c>
      <c r="C426" s="1" t="s">
        <v>771</v>
      </c>
      <c r="D426" s="1" t="s">
        <v>1611</v>
      </c>
      <c r="E426" s="4" t="s">
        <v>1611</v>
      </c>
      <c r="F426" s="1" t="s">
        <v>823</v>
      </c>
      <c r="G426" s="1" t="s">
        <v>827</v>
      </c>
      <c r="H426" s="1" t="s">
        <v>299</v>
      </c>
      <c r="I426" s="1" t="s">
        <v>709</v>
      </c>
      <c r="J426" s="1">
        <v>100</v>
      </c>
      <c r="K426" s="1" t="s">
        <v>710</v>
      </c>
      <c r="L426" s="1" t="s">
        <v>775</v>
      </c>
      <c r="M426" s="1"/>
      <c r="N426" s="1">
        <v>8</v>
      </c>
      <c r="O426" s="10">
        <f t="shared" si="53"/>
        <v>0.33333333332848269</v>
      </c>
      <c r="P426" s="10">
        <f t="shared" si="54"/>
        <v>0</v>
      </c>
      <c r="Q426" s="10" t="str">
        <f t="shared" si="55"/>
        <v/>
      </c>
      <c r="R426" s="10" t="str">
        <f t="shared" si="56"/>
        <v/>
      </c>
      <c r="S426" s="2" t="str">
        <f t="shared" si="57"/>
        <v>07-Apr</v>
      </c>
      <c r="T426" s="2" t="str">
        <f t="shared" si="58"/>
        <v>07-Apr</v>
      </c>
      <c r="U426" s="2" t="str">
        <f t="shared" si="51"/>
        <v>08-Apr</v>
      </c>
      <c r="V426" s="2" t="str">
        <f t="shared" si="52"/>
        <v>08-Apr</v>
      </c>
    </row>
    <row r="427" spans="1:22" x14ac:dyDescent="0.25">
      <c r="A427" s="1" t="s">
        <v>1614</v>
      </c>
      <c r="B427" s="1" t="s">
        <v>15</v>
      </c>
      <c r="C427" s="1" t="s">
        <v>777</v>
      </c>
      <c r="D427" s="1" t="s">
        <v>1615</v>
      </c>
      <c r="E427" s="4" t="s">
        <v>1616</v>
      </c>
      <c r="F427" s="1" t="s">
        <v>827</v>
      </c>
      <c r="G427" s="1" t="s">
        <v>1617</v>
      </c>
      <c r="H427" s="1" t="s">
        <v>299</v>
      </c>
      <c r="I427" s="1" t="s">
        <v>709</v>
      </c>
      <c r="J427" s="1">
        <v>100</v>
      </c>
      <c r="K427" s="1" t="s">
        <v>710</v>
      </c>
      <c r="L427" s="1"/>
      <c r="M427" s="1"/>
      <c r="N427" s="1">
        <v>6</v>
      </c>
      <c r="O427" s="10">
        <f t="shared" si="53"/>
        <v>0.25</v>
      </c>
      <c r="P427" s="10">
        <f t="shared" si="54"/>
        <v>3.5416666672972497E-2</v>
      </c>
      <c r="Q427" s="10" t="str">
        <f t="shared" si="55"/>
        <v/>
      </c>
      <c r="R427" s="10">
        <f t="shared" si="56"/>
        <v>0.2145833333270275</v>
      </c>
      <c r="S427" s="2" t="str">
        <f t="shared" si="57"/>
        <v>07-Apr</v>
      </c>
      <c r="T427" s="2" t="str">
        <f t="shared" si="58"/>
        <v>07-Apr</v>
      </c>
      <c r="U427" s="2" t="str">
        <f t="shared" si="51"/>
        <v>11-Apr</v>
      </c>
      <c r="V427" s="2" t="str">
        <f t="shared" si="52"/>
        <v>11-Apr</v>
      </c>
    </row>
    <row r="428" spans="1:22" x14ac:dyDescent="0.25">
      <c r="A428" s="1" t="s">
        <v>1618</v>
      </c>
      <c r="B428" s="1" t="s">
        <v>15</v>
      </c>
      <c r="C428" s="1" t="s">
        <v>782</v>
      </c>
      <c r="D428" s="1" t="s">
        <v>1619</v>
      </c>
      <c r="E428" s="4" t="s">
        <v>1620</v>
      </c>
      <c r="F428" s="1" t="s">
        <v>1617</v>
      </c>
      <c r="G428" s="1" t="s">
        <v>1621</v>
      </c>
      <c r="H428" s="1" t="s">
        <v>299</v>
      </c>
      <c r="I428" s="1" t="s">
        <v>709</v>
      </c>
      <c r="J428" s="1">
        <v>100</v>
      </c>
      <c r="K428" s="1" t="s">
        <v>710</v>
      </c>
      <c r="L428" s="1"/>
      <c r="M428" s="1"/>
      <c r="N428" s="1">
        <v>8</v>
      </c>
      <c r="O428" s="10">
        <f t="shared" si="53"/>
        <v>0.33333333333575865</v>
      </c>
      <c r="P428" s="10">
        <f t="shared" si="54"/>
        <v>6.9444446125999093E-5</v>
      </c>
      <c r="Q428" s="10" t="str">
        <f t="shared" si="55"/>
        <v/>
      </c>
      <c r="R428" s="10">
        <f t="shared" si="56"/>
        <v>0.33326388888963265</v>
      </c>
      <c r="S428" s="2" t="str">
        <f t="shared" si="57"/>
        <v>07-Apr</v>
      </c>
      <c r="T428" s="2" t="str">
        <f t="shared" si="58"/>
        <v>08-Apr</v>
      </c>
      <c r="U428" s="2" t="str">
        <f t="shared" si="51"/>
        <v>12-Apr</v>
      </c>
      <c r="V428" s="2" t="str">
        <f t="shared" si="52"/>
        <v>12-Apr</v>
      </c>
    </row>
    <row r="429" spans="1:22" x14ac:dyDescent="0.25">
      <c r="A429" s="1" t="s">
        <v>1622</v>
      </c>
      <c r="B429" s="1" t="s">
        <v>15</v>
      </c>
      <c r="C429" s="1" t="s">
        <v>787</v>
      </c>
      <c r="D429" s="1" t="s">
        <v>1623</v>
      </c>
      <c r="E429" s="4" t="s">
        <v>1624</v>
      </c>
      <c r="F429" s="1" t="s">
        <v>1621</v>
      </c>
      <c r="G429" s="1" t="s">
        <v>886</v>
      </c>
      <c r="H429" s="1" t="s">
        <v>299</v>
      </c>
      <c r="I429" s="1" t="s">
        <v>709</v>
      </c>
      <c r="J429" s="1">
        <v>100</v>
      </c>
      <c r="K429" s="1" t="s">
        <v>717</v>
      </c>
      <c r="L429" s="1" t="s">
        <v>791</v>
      </c>
      <c r="M429" s="1"/>
      <c r="N429" s="1">
        <v>15</v>
      </c>
      <c r="O429" s="10">
        <f t="shared" si="53"/>
        <v>0.625</v>
      </c>
      <c r="P429" s="10">
        <f t="shared" si="54"/>
        <v>5.7870369346346706E-5</v>
      </c>
      <c r="Q429" s="10" t="str">
        <f t="shared" si="55"/>
        <v/>
      </c>
      <c r="R429" s="10">
        <f t="shared" si="56"/>
        <v>0.62494212963065365</v>
      </c>
      <c r="S429" s="2" t="str">
        <f t="shared" si="57"/>
        <v>08-Apr</v>
      </c>
      <c r="T429" s="2" t="str">
        <f t="shared" si="58"/>
        <v>08-Apr</v>
      </c>
      <c r="U429" s="2" t="str">
        <f t="shared" si="51"/>
        <v>12-Apr</v>
      </c>
      <c r="V429" s="2" t="str">
        <f t="shared" si="52"/>
        <v>12-Apr</v>
      </c>
    </row>
    <row r="430" spans="1:22" x14ac:dyDescent="0.25">
      <c r="A430" s="1" t="s">
        <v>1625</v>
      </c>
      <c r="B430" s="1" t="s">
        <v>15</v>
      </c>
      <c r="C430" s="1" t="s">
        <v>793</v>
      </c>
      <c r="D430" s="1" t="s">
        <v>1626</v>
      </c>
      <c r="E430" s="4" t="s">
        <v>1627</v>
      </c>
      <c r="F430" s="1" t="s">
        <v>886</v>
      </c>
      <c r="G430" s="1" t="s">
        <v>888</v>
      </c>
      <c r="H430" s="1" t="s">
        <v>299</v>
      </c>
      <c r="I430" s="1" t="s">
        <v>709</v>
      </c>
      <c r="J430" s="1">
        <v>100</v>
      </c>
      <c r="K430" s="1" t="s">
        <v>710</v>
      </c>
      <c r="L430" s="1"/>
      <c r="M430" s="1"/>
      <c r="N430" s="1">
        <v>6</v>
      </c>
      <c r="O430" s="10">
        <f t="shared" si="53"/>
        <v>0.25</v>
      </c>
      <c r="P430" s="10">
        <f t="shared" si="54"/>
        <v>1.0416666918899864E-4</v>
      </c>
      <c r="Q430" s="10" t="str">
        <f t="shared" si="55"/>
        <v/>
      </c>
      <c r="R430" s="10">
        <f t="shared" si="56"/>
        <v>0.249895833330811</v>
      </c>
      <c r="S430" s="2" t="str">
        <f t="shared" si="57"/>
        <v>08-Apr</v>
      </c>
      <c r="T430" s="2" t="str">
        <f t="shared" si="58"/>
        <v>09-Apr</v>
      </c>
      <c r="U430" s="2" t="str">
        <f t="shared" si="51"/>
        <v>12-Apr</v>
      </c>
      <c r="V430" s="2" t="str">
        <f t="shared" si="52"/>
        <v>12-Apr</v>
      </c>
    </row>
    <row r="431" spans="1:22" x14ac:dyDescent="0.25">
      <c r="A431" s="1" t="s">
        <v>1628</v>
      </c>
      <c r="B431" s="1" t="s">
        <v>15</v>
      </c>
      <c r="C431" s="1" t="s">
        <v>798</v>
      </c>
      <c r="D431" s="1" t="s">
        <v>1629</v>
      </c>
      <c r="E431" s="4" t="s">
        <v>1630</v>
      </c>
      <c r="F431" s="1" t="s">
        <v>888</v>
      </c>
      <c r="G431" s="1" t="s">
        <v>1631</v>
      </c>
      <c r="H431" s="1" t="s">
        <v>299</v>
      </c>
      <c r="I431" s="1" t="s">
        <v>709</v>
      </c>
      <c r="J431" s="1">
        <v>100</v>
      </c>
      <c r="K431" s="1" t="s">
        <v>710</v>
      </c>
      <c r="L431" s="1"/>
      <c r="M431" s="1"/>
      <c r="N431" s="1">
        <v>6</v>
      </c>
      <c r="O431" s="10">
        <f t="shared" si="53"/>
        <v>0.25</v>
      </c>
      <c r="P431" s="10">
        <f t="shared" si="54"/>
        <v>1.3710185185191222</v>
      </c>
      <c r="Q431" s="10">
        <f t="shared" si="55"/>
        <v>1.1210185185191222</v>
      </c>
      <c r="R431" s="10" t="str">
        <f t="shared" si="56"/>
        <v/>
      </c>
      <c r="S431" s="2" t="str">
        <f t="shared" si="57"/>
        <v>09-Apr</v>
      </c>
      <c r="T431" s="2" t="str">
        <f t="shared" si="58"/>
        <v>09-Apr</v>
      </c>
      <c r="U431" s="2" t="str">
        <f t="shared" si="51"/>
        <v>12-Apr</v>
      </c>
      <c r="V431" s="2" t="str">
        <f t="shared" si="52"/>
        <v>14-Apr</v>
      </c>
    </row>
    <row r="432" spans="1:22" x14ac:dyDescent="0.25">
      <c r="A432" s="1" t="s">
        <v>1632</v>
      </c>
      <c r="B432" s="1" t="s">
        <v>15</v>
      </c>
      <c r="C432" s="1" t="s">
        <v>803</v>
      </c>
      <c r="D432" s="1" t="s">
        <v>1633</v>
      </c>
      <c r="E432" s="4" t="s">
        <v>1634</v>
      </c>
      <c r="F432" s="1" t="s">
        <v>1631</v>
      </c>
      <c r="G432" s="1" t="s">
        <v>1635</v>
      </c>
      <c r="H432" s="1" t="s">
        <v>299</v>
      </c>
      <c r="I432" s="1" t="s">
        <v>709</v>
      </c>
      <c r="J432" s="1">
        <v>100</v>
      </c>
      <c r="K432" s="1" t="s">
        <v>717</v>
      </c>
      <c r="L432" s="1" t="s">
        <v>806</v>
      </c>
      <c r="M432" s="1"/>
      <c r="N432" s="1">
        <v>15</v>
      </c>
      <c r="O432" s="10">
        <f t="shared" si="53"/>
        <v>0.625</v>
      </c>
      <c r="P432" s="10">
        <f t="shared" si="54"/>
        <v>0.6809606481474475</v>
      </c>
      <c r="Q432" s="10">
        <f t="shared" si="55"/>
        <v>5.59606481474475E-2</v>
      </c>
      <c r="R432" s="10" t="str">
        <f t="shared" si="56"/>
        <v/>
      </c>
      <c r="S432" s="2" t="str">
        <f t="shared" si="57"/>
        <v>09-Apr</v>
      </c>
      <c r="T432" s="2" t="str">
        <f t="shared" si="58"/>
        <v>10-Apr</v>
      </c>
      <c r="U432" s="2" t="str">
        <f t="shared" si="51"/>
        <v>14-Apr</v>
      </c>
      <c r="V432" s="2" t="str">
        <f t="shared" si="52"/>
        <v>14-Apr</v>
      </c>
    </row>
    <row r="433" spans="1:22" x14ac:dyDescent="0.25">
      <c r="A433" s="1" t="s">
        <v>1636</v>
      </c>
      <c r="B433" s="1" t="s">
        <v>15</v>
      </c>
      <c r="C433" s="1" t="s">
        <v>704</v>
      </c>
      <c r="D433" s="1" t="s">
        <v>1637</v>
      </c>
      <c r="E433" s="4" t="s">
        <v>1638</v>
      </c>
      <c r="F433" s="1" t="s">
        <v>1635</v>
      </c>
      <c r="G433" s="1" t="s">
        <v>900</v>
      </c>
      <c r="H433" s="1" t="s">
        <v>299</v>
      </c>
      <c r="I433" s="1" t="s">
        <v>709</v>
      </c>
      <c r="J433" s="1">
        <v>100</v>
      </c>
      <c r="K433" s="1" t="s">
        <v>710</v>
      </c>
      <c r="L433" s="1" t="s">
        <v>711</v>
      </c>
      <c r="M433" s="1" t="s">
        <v>711</v>
      </c>
      <c r="N433" s="1">
        <v>8</v>
      </c>
      <c r="O433" s="10">
        <f t="shared" si="53"/>
        <v>0.33333333333575865</v>
      </c>
      <c r="P433" s="10">
        <f t="shared" si="54"/>
        <v>9.2592592409346253E-5</v>
      </c>
      <c r="Q433" s="10" t="str">
        <f t="shared" si="55"/>
        <v/>
      </c>
      <c r="R433" s="10">
        <f t="shared" si="56"/>
        <v>0.33324074074334931</v>
      </c>
      <c r="S433" s="2" t="str">
        <f t="shared" si="57"/>
        <v>10-Apr</v>
      </c>
      <c r="T433" s="2" t="str">
        <f t="shared" si="58"/>
        <v>10-Apr</v>
      </c>
      <c r="U433" s="2" t="str">
        <f t="shared" si="51"/>
        <v>15-Apr</v>
      </c>
      <c r="V433" s="2" t="str">
        <f t="shared" si="52"/>
        <v>15-Apr</v>
      </c>
    </row>
    <row r="434" spans="1:22" x14ac:dyDescent="0.25">
      <c r="A434" s="1" t="s">
        <v>1639</v>
      </c>
      <c r="B434" s="1" t="s">
        <v>15</v>
      </c>
      <c r="C434" s="1" t="s">
        <v>713</v>
      </c>
      <c r="D434" s="1" t="s">
        <v>1640</v>
      </c>
      <c r="E434" s="4" t="s">
        <v>1641</v>
      </c>
      <c r="F434" s="1" t="s">
        <v>900</v>
      </c>
      <c r="G434" s="1" t="s">
        <v>1106</v>
      </c>
      <c r="H434" s="1" t="s">
        <v>299</v>
      </c>
      <c r="I434" s="1" t="s">
        <v>709</v>
      </c>
      <c r="J434" s="1">
        <v>100</v>
      </c>
      <c r="K434" s="1" t="s">
        <v>717</v>
      </c>
      <c r="L434" s="1" t="s">
        <v>718</v>
      </c>
      <c r="M434" s="1"/>
      <c r="N434" s="1">
        <v>15</v>
      </c>
      <c r="O434" s="10">
        <f t="shared" si="53"/>
        <v>0.625</v>
      </c>
      <c r="P434" s="10">
        <f t="shared" si="54"/>
        <v>1.4838425925918273</v>
      </c>
      <c r="Q434" s="10">
        <f t="shared" si="55"/>
        <v>0.85884259259182727</v>
      </c>
      <c r="R434" s="10" t="str">
        <f t="shared" si="56"/>
        <v/>
      </c>
      <c r="S434" s="2" t="str">
        <f t="shared" si="57"/>
        <v>10-Apr</v>
      </c>
      <c r="T434" s="2" t="str">
        <f t="shared" si="58"/>
        <v>11-Apr</v>
      </c>
      <c r="U434" s="2" t="str">
        <f t="shared" si="51"/>
        <v>15-Apr</v>
      </c>
      <c r="V434" s="2" t="str">
        <f t="shared" si="52"/>
        <v>16-Apr</v>
      </c>
    </row>
    <row r="435" spans="1:22" x14ac:dyDescent="0.25">
      <c r="A435" s="1" t="s">
        <v>1642</v>
      </c>
      <c r="B435" s="1" t="s">
        <v>15</v>
      </c>
      <c r="C435" s="1" t="s">
        <v>720</v>
      </c>
      <c r="D435" s="1" t="s">
        <v>1643</v>
      </c>
      <c r="E435" s="4" t="s">
        <v>1644</v>
      </c>
      <c r="F435" s="1" t="s">
        <v>1106</v>
      </c>
      <c r="G435" s="1" t="s">
        <v>1645</v>
      </c>
      <c r="H435" s="1" t="s">
        <v>299</v>
      </c>
      <c r="I435" s="1" t="s">
        <v>709</v>
      </c>
      <c r="J435" s="1">
        <v>100</v>
      </c>
      <c r="K435" s="1" t="s">
        <v>710</v>
      </c>
      <c r="L435" s="1" t="s">
        <v>724</v>
      </c>
      <c r="M435" s="1" t="s">
        <v>724</v>
      </c>
      <c r="N435" s="1">
        <v>8</v>
      </c>
      <c r="O435" s="10">
        <f t="shared" si="53"/>
        <v>0.33333333332848269</v>
      </c>
      <c r="P435" s="10">
        <f t="shared" si="54"/>
        <v>2.2581365740770707</v>
      </c>
      <c r="Q435" s="10">
        <f t="shared" si="55"/>
        <v>1.924803240748588</v>
      </c>
      <c r="R435" s="10" t="str">
        <f t="shared" si="56"/>
        <v/>
      </c>
      <c r="S435" s="2" t="str">
        <f t="shared" si="57"/>
        <v>11-Apr</v>
      </c>
      <c r="T435" s="2" t="str">
        <f t="shared" si="58"/>
        <v>11-Apr</v>
      </c>
      <c r="U435" s="2" t="str">
        <f t="shared" si="51"/>
        <v>20-Apr</v>
      </c>
      <c r="V435" s="2" t="str">
        <f t="shared" si="52"/>
        <v>22-Apr</v>
      </c>
    </row>
    <row r="436" spans="1:22" x14ac:dyDescent="0.25">
      <c r="A436" s="1" t="s">
        <v>1646</v>
      </c>
      <c r="B436" s="1" t="s">
        <v>15</v>
      </c>
      <c r="C436" s="1" t="s">
        <v>726</v>
      </c>
      <c r="D436" s="1" t="s">
        <v>1647</v>
      </c>
      <c r="E436" s="4" t="s">
        <v>1647</v>
      </c>
      <c r="F436" s="1" t="s">
        <v>293</v>
      </c>
      <c r="G436" s="1" t="s">
        <v>1410</v>
      </c>
      <c r="H436" s="1" t="s">
        <v>299</v>
      </c>
      <c r="I436" s="1" t="s">
        <v>709</v>
      </c>
      <c r="J436" s="1">
        <v>100</v>
      </c>
      <c r="K436" s="1" t="s">
        <v>710</v>
      </c>
      <c r="L436" s="1" t="s">
        <v>730</v>
      </c>
      <c r="M436" s="1" t="s">
        <v>730</v>
      </c>
      <c r="N436" s="1">
        <v>8</v>
      </c>
      <c r="O436" s="10">
        <f t="shared" si="53"/>
        <v>0.33333333333575865</v>
      </c>
      <c r="P436" s="10">
        <f t="shared" si="54"/>
        <v>0</v>
      </c>
      <c r="Q436" s="10" t="str">
        <f t="shared" si="55"/>
        <v/>
      </c>
      <c r="R436" s="10" t="str">
        <f t="shared" si="56"/>
        <v/>
      </c>
      <c r="S436" s="2" t="str">
        <f t="shared" si="57"/>
        <v>02-Apr</v>
      </c>
      <c r="T436" s="2" t="str">
        <f t="shared" si="58"/>
        <v>02-Apr</v>
      </c>
      <c r="U436" s="2" t="str">
        <f t="shared" si="51"/>
        <v>02-Apr</v>
      </c>
      <c r="V436" s="2" t="str">
        <f t="shared" si="52"/>
        <v>02-Apr</v>
      </c>
    </row>
    <row r="437" spans="1:22" x14ac:dyDescent="0.25">
      <c r="A437" s="1" t="s">
        <v>1648</v>
      </c>
      <c r="B437" s="1" t="s">
        <v>15</v>
      </c>
      <c r="C437" s="1" t="s">
        <v>732</v>
      </c>
      <c r="D437" s="1" t="s">
        <v>1649</v>
      </c>
      <c r="E437" s="4" t="s">
        <v>1650</v>
      </c>
      <c r="F437" s="1" t="s">
        <v>1410</v>
      </c>
      <c r="G437" s="1" t="s">
        <v>1414</v>
      </c>
      <c r="H437" s="1" t="s">
        <v>299</v>
      </c>
      <c r="I437" s="1" t="s">
        <v>709</v>
      </c>
      <c r="J437" s="1">
        <v>100</v>
      </c>
      <c r="K437" s="1" t="s">
        <v>710</v>
      </c>
      <c r="L437" s="1" t="s">
        <v>736</v>
      </c>
      <c r="M437" s="1" t="s">
        <v>736</v>
      </c>
      <c r="N437" s="1">
        <v>8</v>
      </c>
      <c r="O437" s="10">
        <f t="shared" si="53"/>
        <v>0.33333333333575865</v>
      </c>
      <c r="P437" s="10">
        <f t="shared" si="54"/>
        <v>0.27173611110629281</v>
      </c>
      <c r="Q437" s="10" t="str">
        <f t="shared" si="55"/>
        <v/>
      </c>
      <c r="R437" s="10">
        <f t="shared" si="56"/>
        <v>6.1597222229465842E-2</v>
      </c>
      <c r="S437" s="2" t="str">
        <f t="shared" si="57"/>
        <v>02-Apr</v>
      </c>
      <c r="T437" s="2" t="str">
        <f t="shared" si="58"/>
        <v>03-Apr</v>
      </c>
      <c r="U437" s="2" t="str">
        <f t="shared" si="51"/>
        <v>02-Apr</v>
      </c>
      <c r="V437" s="2" t="str">
        <f t="shared" si="52"/>
        <v>02-Apr</v>
      </c>
    </row>
    <row r="438" spans="1:22" x14ac:dyDescent="0.25">
      <c r="A438" s="1" t="s">
        <v>1651</v>
      </c>
      <c r="B438" s="1" t="s">
        <v>15</v>
      </c>
      <c r="C438" s="1" t="s">
        <v>738</v>
      </c>
      <c r="D438" s="1" t="s">
        <v>1652</v>
      </c>
      <c r="E438" s="4" t="s">
        <v>1653</v>
      </c>
      <c r="F438" s="1" t="s">
        <v>1414</v>
      </c>
      <c r="G438" s="1" t="s">
        <v>1418</v>
      </c>
      <c r="H438" s="1" t="s">
        <v>299</v>
      </c>
      <c r="I438" s="1" t="s">
        <v>709</v>
      </c>
      <c r="J438" s="1">
        <v>100</v>
      </c>
      <c r="K438" s="1" t="s">
        <v>710</v>
      </c>
      <c r="L438" s="1" t="s">
        <v>741</v>
      </c>
      <c r="M438" s="1"/>
      <c r="N438" s="1">
        <v>6</v>
      </c>
      <c r="O438" s="10">
        <f t="shared" si="53"/>
        <v>0.25</v>
      </c>
      <c r="P438" s="10">
        <f t="shared" si="54"/>
        <v>6.9444446125999093E-5</v>
      </c>
      <c r="Q438" s="10" t="str">
        <f t="shared" si="55"/>
        <v/>
      </c>
      <c r="R438" s="10">
        <f t="shared" si="56"/>
        <v>0.249930555553874</v>
      </c>
      <c r="S438" s="2" t="str">
        <f t="shared" si="57"/>
        <v>03-Apr</v>
      </c>
      <c r="T438" s="2" t="str">
        <f t="shared" si="58"/>
        <v>03-Apr</v>
      </c>
      <c r="U438" s="2" t="str">
        <f t="shared" si="51"/>
        <v>03-Apr</v>
      </c>
      <c r="V438" s="2" t="str">
        <f t="shared" si="52"/>
        <v>03-Apr</v>
      </c>
    </row>
    <row r="439" spans="1:22" x14ac:dyDescent="0.25">
      <c r="A439" s="1" t="s">
        <v>1654</v>
      </c>
      <c r="B439" s="1" t="s">
        <v>15</v>
      </c>
      <c r="C439" s="1" t="s">
        <v>743</v>
      </c>
      <c r="D439" s="1" t="s">
        <v>1655</v>
      </c>
      <c r="E439" s="4" t="s">
        <v>1656</v>
      </c>
      <c r="F439" s="1" t="s">
        <v>1418</v>
      </c>
      <c r="G439" s="1" t="s">
        <v>626</v>
      </c>
      <c r="H439" s="1" t="s">
        <v>299</v>
      </c>
      <c r="I439" s="1" t="s">
        <v>709</v>
      </c>
      <c r="J439" s="1">
        <v>100</v>
      </c>
      <c r="K439" s="1" t="s">
        <v>717</v>
      </c>
      <c r="L439" s="1"/>
      <c r="M439" s="1"/>
      <c r="N439" s="1">
        <v>2</v>
      </c>
      <c r="O439" s="10">
        <f t="shared" si="53"/>
        <v>8.3333333328482695E-2</v>
      </c>
      <c r="P439" s="10">
        <f t="shared" si="54"/>
        <v>1.273148154723458E-4</v>
      </c>
      <c r="Q439" s="10" t="str">
        <f t="shared" si="55"/>
        <v/>
      </c>
      <c r="R439" s="10">
        <f t="shared" si="56"/>
        <v>8.3206018513010349E-2</v>
      </c>
      <c r="S439" s="2" t="str">
        <f t="shared" si="57"/>
        <v>03-Apr</v>
      </c>
      <c r="T439" s="2" t="str">
        <f t="shared" si="58"/>
        <v>03-Apr</v>
      </c>
      <c r="U439" s="2" t="str">
        <f t="shared" si="51"/>
        <v>03-Apr</v>
      </c>
      <c r="V439" s="2" t="str">
        <f t="shared" si="52"/>
        <v>03-Apr</v>
      </c>
    </row>
    <row r="440" spans="1:22" x14ac:dyDescent="0.25">
      <c r="A440" s="1" t="s">
        <v>1657</v>
      </c>
      <c r="B440" s="1" t="s">
        <v>15</v>
      </c>
      <c r="C440" s="1" t="s">
        <v>748</v>
      </c>
      <c r="D440" s="1" t="s">
        <v>1658</v>
      </c>
      <c r="E440" s="4" t="s">
        <v>1659</v>
      </c>
      <c r="F440" s="1" t="s">
        <v>626</v>
      </c>
      <c r="G440" s="1" t="s">
        <v>1603</v>
      </c>
      <c r="H440" s="1" t="s">
        <v>299</v>
      </c>
      <c r="I440" s="1" t="s">
        <v>709</v>
      </c>
      <c r="J440" s="1">
        <v>100</v>
      </c>
      <c r="K440" s="1" t="s">
        <v>710</v>
      </c>
      <c r="L440" s="1"/>
      <c r="M440" s="1"/>
      <c r="N440" s="1">
        <v>3</v>
      </c>
      <c r="O440" s="10">
        <f t="shared" si="53"/>
        <v>0.125</v>
      </c>
      <c r="P440" s="10">
        <f t="shared" si="54"/>
        <v>6.9444446125999093E-5</v>
      </c>
      <c r="Q440" s="10" t="str">
        <f t="shared" si="55"/>
        <v/>
      </c>
      <c r="R440" s="10">
        <f t="shared" si="56"/>
        <v>0.124930555553874</v>
      </c>
      <c r="S440" s="2" t="str">
        <f t="shared" si="57"/>
        <v>03-Apr</v>
      </c>
      <c r="T440" s="2" t="str">
        <f t="shared" si="58"/>
        <v>03-Apr</v>
      </c>
      <c r="U440" s="2" t="str">
        <f t="shared" si="51"/>
        <v>04-Apr</v>
      </c>
      <c r="V440" s="2" t="str">
        <f t="shared" si="52"/>
        <v>04-Apr</v>
      </c>
    </row>
    <row r="441" spans="1:22" x14ac:dyDescent="0.25">
      <c r="A441" s="1" t="s">
        <v>1660</v>
      </c>
      <c r="B441" s="1" t="s">
        <v>15</v>
      </c>
      <c r="C441" s="1" t="s">
        <v>752</v>
      </c>
      <c r="D441" s="1" t="s">
        <v>1661</v>
      </c>
      <c r="E441" s="4" t="s">
        <v>1662</v>
      </c>
      <c r="F441" s="1" t="s">
        <v>1329</v>
      </c>
      <c r="G441" s="1" t="s">
        <v>827</v>
      </c>
      <c r="H441" s="1" t="s">
        <v>304</v>
      </c>
      <c r="I441" s="1" t="s">
        <v>709</v>
      </c>
      <c r="J441" s="1">
        <v>100</v>
      </c>
      <c r="K441" s="1" t="s">
        <v>710</v>
      </c>
      <c r="L441" s="1" t="s">
        <v>754</v>
      </c>
      <c r="M441" s="1"/>
      <c r="N441" s="1">
        <v>26</v>
      </c>
      <c r="O441" s="10">
        <f t="shared" si="53"/>
        <v>1.0833333333284827</v>
      </c>
      <c r="P441" s="10">
        <f t="shared" si="54"/>
        <v>3.4722222335403785E-4</v>
      </c>
      <c r="Q441" s="10" t="str">
        <f t="shared" si="55"/>
        <v/>
      </c>
      <c r="R441" s="10">
        <f t="shared" si="56"/>
        <v>1.0829861111051287</v>
      </c>
      <c r="S441" s="2" t="str">
        <f t="shared" si="57"/>
        <v>06-Apr</v>
      </c>
      <c r="T441" s="2" t="str">
        <f t="shared" si="58"/>
        <v>07-Apr</v>
      </c>
      <c r="U441" s="2" t="str">
        <f t="shared" si="51"/>
        <v>06-Apr</v>
      </c>
      <c r="V441" s="2" t="str">
        <f t="shared" si="52"/>
        <v>06-Apr</v>
      </c>
    </row>
    <row r="442" spans="1:22" x14ac:dyDescent="0.25">
      <c r="A442" s="1" t="s">
        <v>1663</v>
      </c>
      <c r="B442" s="1" t="s">
        <v>15</v>
      </c>
      <c r="C442" s="1" t="s">
        <v>756</v>
      </c>
      <c r="D442" s="1" t="s">
        <v>1664</v>
      </c>
      <c r="E442" s="4" t="s">
        <v>1665</v>
      </c>
      <c r="F442" s="1" t="s">
        <v>827</v>
      </c>
      <c r="G442" s="1" t="s">
        <v>1666</v>
      </c>
      <c r="H442" s="1" t="s">
        <v>304</v>
      </c>
      <c r="I442" s="1" t="s">
        <v>709</v>
      </c>
      <c r="J442" s="1">
        <v>100</v>
      </c>
      <c r="K442" s="1" t="s">
        <v>710</v>
      </c>
      <c r="L442" s="1"/>
      <c r="M442" s="1"/>
      <c r="N442" s="1">
        <v>8</v>
      </c>
      <c r="O442" s="10">
        <f t="shared" si="53"/>
        <v>0.33333333333575865</v>
      </c>
      <c r="P442" s="10">
        <f t="shared" si="54"/>
        <v>2.546296309446916E-4</v>
      </c>
      <c r="Q442" s="10" t="str">
        <f t="shared" si="55"/>
        <v/>
      </c>
      <c r="R442" s="10">
        <f t="shared" si="56"/>
        <v>0.33307870370481396</v>
      </c>
      <c r="S442" s="2" t="str">
        <f t="shared" si="57"/>
        <v>07-Apr</v>
      </c>
      <c r="T442" s="2" t="str">
        <f t="shared" si="58"/>
        <v>08-Apr</v>
      </c>
      <c r="U442" s="2" t="str">
        <f t="shared" si="51"/>
        <v>06-Apr</v>
      </c>
      <c r="V442" s="2" t="str">
        <f t="shared" si="52"/>
        <v>06-Apr</v>
      </c>
    </row>
    <row r="443" spans="1:22" x14ac:dyDescent="0.25">
      <c r="A443" s="1" t="s">
        <v>1667</v>
      </c>
      <c r="B443" s="1" t="s">
        <v>15</v>
      </c>
      <c r="C443" s="1" t="s">
        <v>761</v>
      </c>
      <c r="D443" s="1" t="s">
        <v>1668</v>
      </c>
      <c r="E443" s="4" t="s">
        <v>1668</v>
      </c>
      <c r="F443" s="1" t="s">
        <v>1666</v>
      </c>
      <c r="G443" s="1" t="s">
        <v>1621</v>
      </c>
      <c r="H443" s="1" t="s">
        <v>304</v>
      </c>
      <c r="I443" s="1" t="s">
        <v>709</v>
      </c>
      <c r="J443" s="1">
        <v>100</v>
      </c>
      <c r="K443" s="1" t="s">
        <v>717</v>
      </c>
      <c r="L443" s="1" t="s">
        <v>717</v>
      </c>
      <c r="M443" s="1" t="s">
        <v>717</v>
      </c>
      <c r="N443" s="1">
        <v>6</v>
      </c>
      <c r="O443" s="10">
        <f t="shared" si="53"/>
        <v>0.25</v>
      </c>
      <c r="P443" s="10">
        <f t="shared" si="54"/>
        <v>0</v>
      </c>
      <c r="Q443" s="10" t="str">
        <f t="shared" si="55"/>
        <v/>
      </c>
      <c r="R443" s="10" t="str">
        <f t="shared" si="56"/>
        <v/>
      </c>
      <c r="S443" s="2" t="str">
        <f t="shared" si="57"/>
        <v>08-Apr</v>
      </c>
      <c r="T443" s="2" t="str">
        <f t="shared" si="58"/>
        <v>08-Apr</v>
      </c>
      <c r="U443" s="2" t="str">
        <f t="shared" si="51"/>
        <v>05-Apr</v>
      </c>
      <c r="V443" s="2" t="str">
        <f t="shared" si="52"/>
        <v>05-Apr</v>
      </c>
    </row>
    <row r="444" spans="1:22" x14ac:dyDescent="0.25">
      <c r="A444" s="1" t="s">
        <v>1669</v>
      </c>
      <c r="B444" s="1" t="s">
        <v>15</v>
      </c>
      <c r="C444" s="1" t="s">
        <v>766</v>
      </c>
      <c r="D444" s="1" t="s">
        <v>1670</v>
      </c>
      <c r="E444" s="4" t="s">
        <v>1671</v>
      </c>
      <c r="F444" s="1" t="s">
        <v>1621</v>
      </c>
      <c r="G444" s="1" t="s">
        <v>882</v>
      </c>
      <c r="H444" s="1" t="s">
        <v>304</v>
      </c>
      <c r="I444" s="1" t="s">
        <v>709</v>
      </c>
      <c r="J444" s="1">
        <v>100</v>
      </c>
      <c r="K444" s="1" t="s">
        <v>710</v>
      </c>
      <c r="L444" s="1"/>
      <c r="M444" s="1"/>
      <c r="N444" s="1">
        <v>4</v>
      </c>
      <c r="O444" s="10">
        <f t="shared" si="53"/>
        <v>0.16666666666424135</v>
      </c>
      <c r="P444" s="10">
        <f t="shared" si="54"/>
        <v>6.9444446125999093E-5</v>
      </c>
      <c r="Q444" s="10" t="str">
        <f t="shared" si="55"/>
        <v/>
      </c>
      <c r="R444" s="10">
        <f t="shared" si="56"/>
        <v>0.16659722221811535</v>
      </c>
      <c r="S444" s="2" t="str">
        <f t="shared" si="57"/>
        <v>08-Apr</v>
      </c>
      <c r="T444" s="2" t="str">
        <f t="shared" si="58"/>
        <v>08-Apr</v>
      </c>
      <c r="U444" s="2" t="str">
        <f t="shared" si="51"/>
        <v>07-Apr</v>
      </c>
      <c r="V444" s="2" t="str">
        <f t="shared" si="52"/>
        <v>07-Apr</v>
      </c>
    </row>
    <row r="445" spans="1:22" x14ac:dyDescent="0.25">
      <c r="A445" s="1" t="s">
        <v>1672</v>
      </c>
      <c r="B445" s="1" t="s">
        <v>15</v>
      </c>
      <c r="C445" s="1" t="s">
        <v>771</v>
      </c>
      <c r="D445" s="1" t="s">
        <v>1673</v>
      </c>
      <c r="E445" s="4" t="s">
        <v>1674</v>
      </c>
      <c r="F445" s="1" t="s">
        <v>882</v>
      </c>
      <c r="G445" s="1" t="s">
        <v>1675</v>
      </c>
      <c r="H445" s="1" t="s">
        <v>304</v>
      </c>
      <c r="I445" s="1" t="s">
        <v>709</v>
      </c>
      <c r="J445" s="1">
        <v>100</v>
      </c>
      <c r="K445" s="1" t="s">
        <v>710</v>
      </c>
      <c r="L445" s="1" t="s">
        <v>775</v>
      </c>
      <c r="M445" s="1"/>
      <c r="N445" s="1">
        <v>8</v>
      </c>
      <c r="O445" s="10">
        <f t="shared" si="53"/>
        <v>0.33333333333575865</v>
      </c>
      <c r="P445" s="10">
        <f t="shared" si="54"/>
        <v>4.6296299842651933E-5</v>
      </c>
      <c r="Q445" s="10" t="str">
        <f t="shared" si="55"/>
        <v/>
      </c>
      <c r="R445" s="10">
        <f t="shared" si="56"/>
        <v>0.333287037035916</v>
      </c>
      <c r="S445" s="2" t="str">
        <f t="shared" si="57"/>
        <v>08-Apr</v>
      </c>
      <c r="T445" s="2" t="str">
        <f t="shared" si="58"/>
        <v>08-Apr</v>
      </c>
      <c r="U445" s="2" t="str">
        <f t="shared" si="51"/>
        <v>07-Apr</v>
      </c>
      <c r="V445" s="2" t="str">
        <f t="shared" si="52"/>
        <v>07-Apr</v>
      </c>
    </row>
    <row r="446" spans="1:22" x14ac:dyDescent="0.25">
      <c r="A446" s="1" t="s">
        <v>1676</v>
      </c>
      <c r="B446" s="1" t="s">
        <v>15</v>
      </c>
      <c r="C446" s="1" t="s">
        <v>777</v>
      </c>
      <c r="D446" s="1" t="s">
        <v>1677</v>
      </c>
      <c r="E446" s="4" t="s">
        <v>1677</v>
      </c>
      <c r="F446" s="1" t="s">
        <v>1675</v>
      </c>
      <c r="G446" s="1" t="s">
        <v>1678</v>
      </c>
      <c r="H446" s="1" t="s">
        <v>304</v>
      </c>
      <c r="I446" s="1" t="s">
        <v>709</v>
      </c>
      <c r="J446" s="1">
        <v>100</v>
      </c>
      <c r="K446" s="1" t="s">
        <v>710</v>
      </c>
      <c r="L446" s="1"/>
      <c r="M446" s="1"/>
      <c r="N446" s="1">
        <v>6</v>
      </c>
      <c r="O446" s="10">
        <f t="shared" si="53"/>
        <v>0.25</v>
      </c>
      <c r="P446" s="10">
        <f t="shared" si="54"/>
        <v>0</v>
      </c>
      <c r="Q446" s="10" t="str">
        <f t="shared" si="55"/>
        <v/>
      </c>
      <c r="R446" s="10" t="str">
        <f t="shared" si="56"/>
        <v/>
      </c>
      <c r="S446" s="2" t="str">
        <f t="shared" si="57"/>
        <v>08-Apr</v>
      </c>
      <c r="T446" s="2" t="str">
        <f t="shared" si="58"/>
        <v>09-Apr</v>
      </c>
      <c r="U446" s="2" t="str">
        <f t="shared" si="51"/>
        <v>09-Apr</v>
      </c>
      <c r="V446" s="2" t="str">
        <f t="shared" si="52"/>
        <v>09-Apr</v>
      </c>
    </row>
    <row r="447" spans="1:22" x14ac:dyDescent="0.25">
      <c r="A447" s="1" t="s">
        <v>1679</v>
      </c>
      <c r="B447" s="1" t="s">
        <v>15</v>
      </c>
      <c r="C447" s="1" t="s">
        <v>782</v>
      </c>
      <c r="D447" s="1" t="s">
        <v>1680</v>
      </c>
      <c r="E447" s="4" t="s">
        <v>1681</v>
      </c>
      <c r="F447" s="1" t="s">
        <v>1678</v>
      </c>
      <c r="G447" s="1" t="s">
        <v>936</v>
      </c>
      <c r="H447" s="1" t="s">
        <v>304</v>
      </c>
      <c r="I447" s="1" t="s">
        <v>709</v>
      </c>
      <c r="J447" s="1">
        <v>100</v>
      </c>
      <c r="K447" s="1" t="s">
        <v>710</v>
      </c>
      <c r="L447" s="1"/>
      <c r="M447" s="1"/>
      <c r="N447" s="1">
        <v>8</v>
      </c>
      <c r="O447" s="10">
        <f t="shared" si="53"/>
        <v>0.33333333333575865</v>
      </c>
      <c r="P447" s="10">
        <f t="shared" si="54"/>
        <v>3.7846412037033588</v>
      </c>
      <c r="Q447" s="10">
        <f t="shared" si="55"/>
        <v>3.4513078703676001</v>
      </c>
      <c r="R447" s="10" t="str">
        <f t="shared" si="56"/>
        <v/>
      </c>
      <c r="S447" s="2" t="str">
        <f t="shared" si="57"/>
        <v>09-Apr</v>
      </c>
      <c r="T447" s="2" t="str">
        <f t="shared" si="58"/>
        <v>09-Apr</v>
      </c>
      <c r="U447" s="2" t="str">
        <f t="shared" si="51"/>
        <v>07-Apr</v>
      </c>
      <c r="V447" s="2" t="str">
        <f t="shared" si="52"/>
        <v>11-Apr</v>
      </c>
    </row>
    <row r="448" spans="1:22" x14ac:dyDescent="0.25">
      <c r="A448" s="1" t="s">
        <v>1682</v>
      </c>
      <c r="B448" s="1" t="s">
        <v>15</v>
      </c>
      <c r="C448" s="1" t="s">
        <v>787</v>
      </c>
      <c r="D448" s="1" t="s">
        <v>1683</v>
      </c>
      <c r="E448" s="4" t="s">
        <v>1684</v>
      </c>
      <c r="F448" s="1" t="s">
        <v>936</v>
      </c>
      <c r="G448" s="1" t="s">
        <v>1685</v>
      </c>
      <c r="H448" s="1" t="s">
        <v>304</v>
      </c>
      <c r="I448" s="1" t="s">
        <v>709</v>
      </c>
      <c r="J448" s="1">
        <v>100</v>
      </c>
      <c r="K448" s="1" t="s">
        <v>717</v>
      </c>
      <c r="L448" s="1" t="s">
        <v>791</v>
      </c>
      <c r="M448" s="1"/>
      <c r="N448" s="1">
        <v>15</v>
      </c>
      <c r="O448" s="10">
        <f t="shared" si="53"/>
        <v>0.625</v>
      </c>
      <c r="P448" s="10">
        <f t="shared" si="54"/>
        <v>0.98950231482012896</v>
      </c>
      <c r="Q448" s="10">
        <f t="shared" si="55"/>
        <v>0.36450231482012896</v>
      </c>
      <c r="R448" s="10" t="str">
        <f t="shared" si="56"/>
        <v/>
      </c>
      <c r="S448" s="2" t="str">
        <f t="shared" si="57"/>
        <v>09-Apr</v>
      </c>
      <c r="T448" s="2" t="str">
        <f t="shared" si="58"/>
        <v>10-Apr</v>
      </c>
      <c r="U448" s="2" t="str">
        <f t="shared" si="51"/>
        <v>11-Apr</v>
      </c>
      <c r="V448" s="2" t="str">
        <f t="shared" si="52"/>
        <v>12-Apr</v>
      </c>
    </row>
    <row r="449" spans="1:22" x14ac:dyDescent="0.25">
      <c r="A449" s="1" t="s">
        <v>1686</v>
      </c>
      <c r="B449" s="1" t="s">
        <v>15</v>
      </c>
      <c r="C449" s="1" t="s">
        <v>793</v>
      </c>
      <c r="D449" s="1" t="s">
        <v>1687</v>
      </c>
      <c r="E449" s="4" t="s">
        <v>1688</v>
      </c>
      <c r="F449" s="1" t="s">
        <v>1685</v>
      </c>
      <c r="G449" s="1" t="s">
        <v>1359</v>
      </c>
      <c r="H449" s="1" t="s">
        <v>304</v>
      </c>
      <c r="I449" s="1" t="s">
        <v>709</v>
      </c>
      <c r="J449" s="1">
        <v>100</v>
      </c>
      <c r="K449" s="1" t="s">
        <v>710</v>
      </c>
      <c r="L449" s="1"/>
      <c r="M449" s="1"/>
      <c r="N449" s="1">
        <v>6</v>
      </c>
      <c r="O449" s="10">
        <f t="shared" si="53"/>
        <v>0.25</v>
      </c>
      <c r="P449" s="10">
        <f t="shared" si="54"/>
        <v>0.71925925926188938</v>
      </c>
      <c r="Q449" s="10">
        <f t="shared" si="55"/>
        <v>0.46925925926188938</v>
      </c>
      <c r="R449" s="10" t="str">
        <f t="shared" si="56"/>
        <v/>
      </c>
      <c r="S449" s="2" t="str">
        <f t="shared" si="57"/>
        <v>10-Apr</v>
      </c>
      <c r="T449" s="2" t="str">
        <f t="shared" si="58"/>
        <v>10-Apr</v>
      </c>
      <c r="U449" s="2" t="str">
        <f t="shared" si="51"/>
        <v>12-Apr</v>
      </c>
      <c r="V449" s="2" t="str">
        <f t="shared" si="52"/>
        <v>13-Apr</v>
      </c>
    </row>
    <row r="450" spans="1:22" x14ac:dyDescent="0.25">
      <c r="A450" s="1" t="s">
        <v>1689</v>
      </c>
      <c r="B450" s="1" t="s">
        <v>15</v>
      </c>
      <c r="C450" s="1" t="s">
        <v>798</v>
      </c>
      <c r="D450" s="1" t="s">
        <v>1690</v>
      </c>
      <c r="E450" s="4" t="s">
        <v>1691</v>
      </c>
      <c r="F450" s="1" t="s">
        <v>1359</v>
      </c>
      <c r="G450" s="1" t="s">
        <v>1692</v>
      </c>
      <c r="H450" s="1" t="s">
        <v>304</v>
      </c>
      <c r="I450" s="1" t="s">
        <v>709</v>
      </c>
      <c r="J450" s="1">
        <v>100</v>
      </c>
      <c r="K450" s="1" t="s">
        <v>710</v>
      </c>
      <c r="L450" s="1"/>
      <c r="M450" s="1"/>
      <c r="N450" s="1">
        <v>6</v>
      </c>
      <c r="O450" s="10">
        <f t="shared" si="53"/>
        <v>0.25</v>
      </c>
      <c r="P450" s="10">
        <f t="shared" si="54"/>
        <v>0.88348379630042473</v>
      </c>
      <c r="Q450" s="10">
        <f t="shared" si="55"/>
        <v>0.63348379630042473</v>
      </c>
      <c r="R450" s="10" t="str">
        <f t="shared" si="56"/>
        <v/>
      </c>
      <c r="S450" s="2" t="str">
        <f t="shared" si="57"/>
        <v>10-Apr</v>
      </c>
      <c r="T450" s="2" t="str">
        <f t="shared" si="58"/>
        <v>10-Apr</v>
      </c>
      <c r="U450" s="2" t="str">
        <f t="shared" si="51"/>
        <v>13-Apr</v>
      </c>
      <c r="V450" s="2" t="str">
        <f t="shared" si="52"/>
        <v>14-Apr</v>
      </c>
    </row>
    <row r="451" spans="1:22" x14ac:dyDescent="0.25">
      <c r="A451" s="1" t="s">
        <v>1693</v>
      </c>
      <c r="B451" s="1" t="s">
        <v>15</v>
      </c>
      <c r="C451" s="1" t="s">
        <v>803</v>
      </c>
      <c r="D451" s="1" t="s">
        <v>1694</v>
      </c>
      <c r="E451" s="4" t="s">
        <v>1695</v>
      </c>
      <c r="F451" s="1" t="s">
        <v>1692</v>
      </c>
      <c r="G451" s="1" t="s">
        <v>1004</v>
      </c>
      <c r="H451" s="1" t="s">
        <v>304</v>
      </c>
      <c r="I451" s="1" t="s">
        <v>709</v>
      </c>
      <c r="J451" s="1">
        <v>100</v>
      </c>
      <c r="K451" s="1" t="s">
        <v>717</v>
      </c>
      <c r="L451" s="1" t="s">
        <v>806</v>
      </c>
      <c r="M451" s="1"/>
      <c r="N451" s="1">
        <v>15</v>
      </c>
      <c r="O451" s="10">
        <f t="shared" si="53"/>
        <v>0.625</v>
      </c>
      <c r="P451" s="10">
        <f t="shared" si="54"/>
        <v>0.2877777777830488</v>
      </c>
      <c r="Q451" s="10" t="str">
        <f t="shared" si="55"/>
        <v/>
      </c>
      <c r="R451" s="10">
        <f t="shared" si="56"/>
        <v>0.3372222222169512</v>
      </c>
      <c r="S451" s="2" t="str">
        <f t="shared" si="57"/>
        <v>10-Apr</v>
      </c>
      <c r="T451" s="2" t="str">
        <f t="shared" si="58"/>
        <v>11-Apr</v>
      </c>
      <c r="U451" s="2" t="str">
        <f t="shared" ref="U451:U514" si="59">CONCATENATE(LEFT(D451,2),"-",_xlfn.XLOOKUP(MID(D451,4,2),$AB$2:$AB$7,$AC$2:$AC$7," Date check",0,1))</f>
        <v>14-Apr</v>
      </c>
      <c r="V451" s="2" t="str">
        <f t="shared" ref="V451:V514" si="60">CONCATENATE(LEFT(E451,2),"-",_xlfn.XLOOKUP(MID(E451,4,2),$AB$2:$AB$7,$AC$2:$AC$7," Date check",0,1))</f>
        <v>14-Apr</v>
      </c>
    </row>
    <row r="452" spans="1:22" x14ac:dyDescent="0.25">
      <c r="A452" s="1" t="s">
        <v>1696</v>
      </c>
      <c r="B452" s="1" t="s">
        <v>15</v>
      </c>
      <c r="C452" s="1" t="s">
        <v>704</v>
      </c>
      <c r="D452" s="1" t="s">
        <v>1697</v>
      </c>
      <c r="E452" s="4" t="s">
        <v>1698</v>
      </c>
      <c r="F452" s="1" t="s">
        <v>1004</v>
      </c>
      <c r="G452" s="1" t="s">
        <v>1008</v>
      </c>
      <c r="H452" s="1" t="s">
        <v>304</v>
      </c>
      <c r="I452" s="1" t="s">
        <v>709</v>
      </c>
      <c r="J452" s="1">
        <v>100</v>
      </c>
      <c r="K452" s="1" t="s">
        <v>710</v>
      </c>
      <c r="L452" s="1" t="s">
        <v>711</v>
      </c>
      <c r="M452" s="1" t="s">
        <v>711</v>
      </c>
      <c r="N452" s="1">
        <v>8</v>
      </c>
      <c r="O452" s="10">
        <f t="shared" ref="O452:O515" si="61">G452-F452</f>
        <v>0.33333333332848269</v>
      </c>
      <c r="P452" s="10">
        <f t="shared" ref="P452:P515" si="62">IF(NOT(ISBLANK(E452)),E452-D452,"")</f>
        <v>4.9768518510973081E-4</v>
      </c>
      <c r="Q452" s="10" t="str">
        <f t="shared" ref="Q452:Q515" si="63">IF(AND(P452&gt;O452,P452&lt;&gt;0),P452-O452,"")</f>
        <v/>
      </c>
      <c r="R452" s="10">
        <f t="shared" ref="R452:R515" si="64">IF(AND(O452&gt;P452,P452&lt;&gt;0),O452-P452,"")</f>
        <v>0.33283564814337296</v>
      </c>
      <c r="S452" s="2" t="str">
        <f t="shared" si="57"/>
        <v>11-Apr</v>
      </c>
      <c r="T452" s="2" t="str">
        <f t="shared" si="58"/>
        <v>11-Apr</v>
      </c>
      <c r="U452" s="2" t="str">
        <f t="shared" si="59"/>
        <v>15-Apr</v>
      </c>
      <c r="V452" s="2" t="str">
        <f t="shared" si="60"/>
        <v>15-Apr</v>
      </c>
    </row>
    <row r="453" spans="1:22" x14ac:dyDescent="0.25">
      <c r="A453" s="1" t="s">
        <v>1699</v>
      </c>
      <c r="B453" s="1" t="s">
        <v>15</v>
      </c>
      <c r="C453" s="1" t="s">
        <v>713</v>
      </c>
      <c r="D453" s="1" t="s">
        <v>1700</v>
      </c>
      <c r="E453" s="4" t="s">
        <v>1701</v>
      </c>
      <c r="F453" s="1" t="s">
        <v>1008</v>
      </c>
      <c r="G453" s="1" t="s">
        <v>961</v>
      </c>
      <c r="H453" s="1" t="s">
        <v>304</v>
      </c>
      <c r="I453" s="1" t="s">
        <v>709</v>
      </c>
      <c r="J453" s="1">
        <v>100</v>
      </c>
      <c r="K453" s="1" t="s">
        <v>717</v>
      </c>
      <c r="L453" s="1" t="s">
        <v>718</v>
      </c>
      <c r="M453" s="1"/>
      <c r="N453" s="1">
        <v>15</v>
      </c>
      <c r="O453" s="10">
        <f t="shared" si="61"/>
        <v>0.625</v>
      </c>
      <c r="P453" s="10">
        <f t="shared" si="62"/>
        <v>0.97945601851824904</v>
      </c>
      <c r="Q453" s="10">
        <f t="shared" si="63"/>
        <v>0.35445601851824904</v>
      </c>
      <c r="R453" s="10" t="str">
        <f t="shared" si="64"/>
        <v/>
      </c>
      <c r="S453" s="2" t="str">
        <f t="shared" si="57"/>
        <v>11-Apr</v>
      </c>
      <c r="T453" s="2" t="str">
        <f t="shared" si="58"/>
        <v>12-Apr</v>
      </c>
      <c r="U453" s="2" t="str">
        <f t="shared" si="59"/>
        <v>15-Apr</v>
      </c>
      <c r="V453" s="2" t="str">
        <f t="shared" si="60"/>
        <v>16-Apr</v>
      </c>
    </row>
    <row r="454" spans="1:22" x14ac:dyDescent="0.25">
      <c r="A454" s="1" t="s">
        <v>1702</v>
      </c>
      <c r="B454" s="1" t="s">
        <v>15</v>
      </c>
      <c r="C454" s="1" t="s">
        <v>720</v>
      </c>
      <c r="D454" s="1" t="s">
        <v>1703</v>
      </c>
      <c r="E454" s="4" t="s">
        <v>1704</v>
      </c>
      <c r="F454" s="1" t="s">
        <v>961</v>
      </c>
      <c r="G454" s="1" t="s">
        <v>1705</v>
      </c>
      <c r="H454" s="1" t="s">
        <v>304</v>
      </c>
      <c r="I454" s="1" t="s">
        <v>709</v>
      </c>
      <c r="J454" s="1">
        <v>100</v>
      </c>
      <c r="K454" s="1" t="s">
        <v>710</v>
      </c>
      <c r="L454" s="1" t="s">
        <v>724</v>
      </c>
      <c r="M454" s="1" t="s">
        <v>724</v>
      </c>
      <c r="N454" s="1">
        <v>8</v>
      </c>
      <c r="O454" s="10">
        <f t="shared" si="61"/>
        <v>0.33333333333575865</v>
      </c>
      <c r="P454" s="10">
        <f t="shared" si="62"/>
        <v>2.2581944444391411</v>
      </c>
      <c r="Q454" s="10">
        <f t="shared" si="63"/>
        <v>1.9248611111033824</v>
      </c>
      <c r="R454" s="10" t="str">
        <f t="shared" si="64"/>
        <v/>
      </c>
      <c r="S454" s="2" t="str">
        <f t="shared" si="57"/>
        <v>12-Apr</v>
      </c>
      <c r="T454" s="2" t="str">
        <f t="shared" si="58"/>
        <v>12-Apr</v>
      </c>
      <c r="U454" s="2" t="str">
        <f t="shared" si="59"/>
        <v>20-Apr</v>
      </c>
      <c r="V454" s="2" t="str">
        <f t="shared" si="60"/>
        <v>22-Apr</v>
      </c>
    </row>
    <row r="455" spans="1:22" x14ac:dyDescent="0.25">
      <c r="A455" s="1" t="s">
        <v>1706</v>
      </c>
      <c r="B455" s="1" t="s">
        <v>15</v>
      </c>
      <c r="C455" s="1" t="s">
        <v>726</v>
      </c>
      <c r="D455" s="1" t="s">
        <v>1707</v>
      </c>
      <c r="E455" s="4" t="s">
        <v>1707</v>
      </c>
      <c r="F455" s="1" t="s">
        <v>293</v>
      </c>
      <c r="G455" s="1" t="s">
        <v>1410</v>
      </c>
      <c r="H455" s="1" t="s">
        <v>304</v>
      </c>
      <c r="I455" s="1" t="s">
        <v>709</v>
      </c>
      <c r="J455" s="1">
        <v>100</v>
      </c>
      <c r="K455" s="1" t="s">
        <v>710</v>
      </c>
      <c r="L455" s="1" t="s">
        <v>730</v>
      </c>
      <c r="M455" s="1" t="s">
        <v>730</v>
      </c>
      <c r="N455" s="1">
        <v>8</v>
      </c>
      <c r="O455" s="10">
        <f t="shared" si="61"/>
        <v>0.33333333333575865</v>
      </c>
      <c r="P455" s="10">
        <f t="shared" si="62"/>
        <v>0</v>
      </c>
      <c r="Q455" s="10" t="str">
        <f t="shared" si="63"/>
        <v/>
      </c>
      <c r="R455" s="10" t="str">
        <f t="shared" si="64"/>
        <v/>
      </c>
      <c r="S455" s="2" t="str">
        <f t="shared" ref="S455:S518" si="65">CONCATENATE(LEFT(F455,2),"-",_xlfn.XLOOKUP(MID(F455,4,2),$AB$2:$AB$7,$AC$2:$AC$7," Date check",0,1))</f>
        <v>02-Apr</v>
      </c>
      <c r="T455" s="2" t="str">
        <f t="shared" ref="T455:T518" si="66">CONCATENATE(LEFT(G455,2),"-",_xlfn.XLOOKUP(MID(G455,4,2),$AB$2:$AB$7,$AC$2:$AC$7," Date check",0,1))</f>
        <v>02-Apr</v>
      </c>
      <c r="U455" s="2" t="str">
        <f t="shared" si="59"/>
        <v>02-Apr</v>
      </c>
      <c r="V455" s="2" t="str">
        <f t="shared" si="60"/>
        <v>02-Apr</v>
      </c>
    </row>
    <row r="456" spans="1:22" x14ac:dyDescent="0.25">
      <c r="A456" s="1" t="s">
        <v>1708</v>
      </c>
      <c r="B456" s="1" t="s">
        <v>15</v>
      </c>
      <c r="C456" s="1" t="s">
        <v>732</v>
      </c>
      <c r="D456" s="1" t="s">
        <v>1709</v>
      </c>
      <c r="E456" s="4" t="s">
        <v>1710</v>
      </c>
      <c r="F456" s="1" t="s">
        <v>1410</v>
      </c>
      <c r="G456" s="1" t="s">
        <v>1414</v>
      </c>
      <c r="H456" s="1" t="s">
        <v>304</v>
      </c>
      <c r="I456" s="1" t="s">
        <v>709</v>
      </c>
      <c r="J456" s="1">
        <v>100</v>
      </c>
      <c r="K456" s="1" t="s">
        <v>710</v>
      </c>
      <c r="L456" s="1" t="s">
        <v>736</v>
      </c>
      <c r="M456" s="1" t="s">
        <v>736</v>
      </c>
      <c r="N456" s="1">
        <v>8</v>
      </c>
      <c r="O456" s="10">
        <f t="shared" si="61"/>
        <v>0.33333333333575865</v>
      </c>
      <c r="P456" s="10">
        <f t="shared" si="62"/>
        <v>0.27071759258979</v>
      </c>
      <c r="Q456" s="10" t="str">
        <f t="shared" si="63"/>
        <v/>
      </c>
      <c r="R456" s="10">
        <f t="shared" si="64"/>
        <v>6.2615740745968651E-2</v>
      </c>
      <c r="S456" s="2" t="str">
        <f t="shared" si="65"/>
        <v>02-Apr</v>
      </c>
      <c r="T456" s="2" t="str">
        <f t="shared" si="66"/>
        <v>03-Apr</v>
      </c>
      <c r="U456" s="2" t="str">
        <f t="shared" si="59"/>
        <v>02-Apr</v>
      </c>
      <c r="V456" s="2" t="str">
        <f t="shared" si="60"/>
        <v>02-Apr</v>
      </c>
    </row>
    <row r="457" spans="1:22" x14ac:dyDescent="0.25">
      <c r="A457" s="1" t="s">
        <v>1711</v>
      </c>
      <c r="B457" s="1" t="s">
        <v>15</v>
      </c>
      <c r="C457" s="1" t="s">
        <v>738</v>
      </c>
      <c r="D457" s="1" t="s">
        <v>1712</v>
      </c>
      <c r="E457" s="4" t="s">
        <v>1713</v>
      </c>
      <c r="F457" s="1" t="s">
        <v>1414</v>
      </c>
      <c r="G457" s="1" t="s">
        <v>1418</v>
      </c>
      <c r="H457" s="1" t="s">
        <v>304</v>
      </c>
      <c r="I457" s="1" t="s">
        <v>709</v>
      </c>
      <c r="J457" s="1">
        <v>100</v>
      </c>
      <c r="K457" s="1" t="s">
        <v>710</v>
      </c>
      <c r="L457" s="1" t="s">
        <v>741</v>
      </c>
      <c r="M457" s="1"/>
      <c r="N457" s="1">
        <v>6</v>
      </c>
      <c r="O457" s="10">
        <f t="shared" si="61"/>
        <v>0.25</v>
      </c>
      <c r="P457" s="10">
        <f t="shared" si="62"/>
        <v>3.9351852319668978E-4</v>
      </c>
      <c r="Q457" s="10" t="str">
        <f t="shared" si="63"/>
        <v/>
      </c>
      <c r="R457" s="10">
        <f t="shared" si="64"/>
        <v>0.24960648147680331</v>
      </c>
      <c r="S457" s="2" t="str">
        <f t="shared" si="65"/>
        <v>03-Apr</v>
      </c>
      <c r="T457" s="2" t="str">
        <f t="shared" si="66"/>
        <v>03-Apr</v>
      </c>
      <c r="U457" s="2" t="str">
        <f t="shared" si="59"/>
        <v>03-Apr</v>
      </c>
      <c r="V457" s="2" t="str">
        <f t="shared" si="60"/>
        <v>03-Apr</v>
      </c>
    </row>
    <row r="458" spans="1:22" x14ac:dyDescent="0.25">
      <c r="A458" s="1" t="s">
        <v>1714</v>
      </c>
      <c r="B458" s="1" t="s">
        <v>15</v>
      </c>
      <c r="C458" s="1" t="s">
        <v>743</v>
      </c>
      <c r="D458" s="1" t="s">
        <v>1715</v>
      </c>
      <c r="E458" s="4" t="s">
        <v>1716</v>
      </c>
      <c r="F458" s="1" t="s">
        <v>1418</v>
      </c>
      <c r="G458" s="1" t="s">
        <v>626</v>
      </c>
      <c r="H458" s="1" t="s">
        <v>304</v>
      </c>
      <c r="I458" s="1" t="s">
        <v>709</v>
      </c>
      <c r="J458" s="1">
        <v>100</v>
      </c>
      <c r="K458" s="1" t="s">
        <v>717</v>
      </c>
      <c r="L458" s="1"/>
      <c r="M458" s="1"/>
      <c r="N458" s="1">
        <v>2</v>
      </c>
      <c r="O458" s="10">
        <f t="shared" si="61"/>
        <v>8.3333333328482695E-2</v>
      </c>
      <c r="P458" s="10">
        <f t="shared" si="62"/>
        <v>3.4722223062999547E-5</v>
      </c>
      <c r="Q458" s="10" t="str">
        <f t="shared" si="63"/>
        <v/>
      </c>
      <c r="R458" s="10">
        <f t="shared" si="64"/>
        <v>8.3298611105419695E-2</v>
      </c>
      <c r="S458" s="2" t="str">
        <f t="shared" si="65"/>
        <v>03-Apr</v>
      </c>
      <c r="T458" s="2" t="str">
        <f t="shared" si="66"/>
        <v>03-Apr</v>
      </c>
      <c r="U458" s="2" t="str">
        <f t="shared" si="59"/>
        <v>03-Apr</v>
      </c>
      <c r="V458" s="2" t="str">
        <f t="shared" si="60"/>
        <v>03-Apr</v>
      </c>
    </row>
    <row r="459" spans="1:22" x14ac:dyDescent="0.25">
      <c r="A459" s="1" t="s">
        <v>1717</v>
      </c>
      <c r="B459" s="1" t="s">
        <v>15</v>
      </c>
      <c r="C459" s="1" t="s">
        <v>748</v>
      </c>
      <c r="D459" s="1" t="s">
        <v>1718</v>
      </c>
      <c r="E459" s="4" t="s">
        <v>1718</v>
      </c>
      <c r="F459" s="1" t="s">
        <v>626</v>
      </c>
      <c r="G459" s="1" t="s">
        <v>1603</v>
      </c>
      <c r="H459" s="1" t="s">
        <v>304</v>
      </c>
      <c r="I459" s="1" t="s">
        <v>709</v>
      </c>
      <c r="J459" s="1">
        <v>100</v>
      </c>
      <c r="K459" s="1" t="s">
        <v>710</v>
      </c>
      <c r="L459" s="1"/>
      <c r="M459" s="1"/>
      <c r="N459" s="1">
        <v>3</v>
      </c>
      <c r="O459" s="10">
        <f t="shared" si="61"/>
        <v>0.125</v>
      </c>
      <c r="P459" s="10">
        <f t="shared" si="62"/>
        <v>0</v>
      </c>
      <c r="Q459" s="10" t="str">
        <f t="shared" si="63"/>
        <v/>
      </c>
      <c r="R459" s="10" t="str">
        <f t="shared" si="64"/>
        <v/>
      </c>
      <c r="S459" s="2" t="str">
        <f t="shared" si="65"/>
        <v>03-Apr</v>
      </c>
      <c r="T459" s="2" t="str">
        <f t="shared" si="66"/>
        <v>03-Apr</v>
      </c>
      <c r="U459" s="2" t="str">
        <f t="shared" si="59"/>
        <v>04-Apr</v>
      </c>
      <c r="V459" s="2" t="str">
        <f t="shared" si="60"/>
        <v>04-Apr</v>
      </c>
    </row>
    <row r="460" spans="1:22" x14ac:dyDescent="0.25">
      <c r="A460" s="1" t="s">
        <v>1719</v>
      </c>
      <c r="B460" s="1" t="s">
        <v>15</v>
      </c>
      <c r="C460" s="1" t="s">
        <v>752</v>
      </c>
      <c r="D460" s="1" t="s">
        <v>1720</v>
      </c>
      <c r="E460" s="4" t="s">
        <v>1720</v>
      </c>
      <c r="F460" s="1" t="s">
        <v>827</v>
      </c>
      <c r="G460" s="1" t="s">
        <v>1621</v>
      </c>
      <c r="H460" s="1" t="s">
        <v>309</v>
      </c>
      <c r="I460" s="1" t="s">
        <v>709</v>
      </c>
      <c r="J460" s="1">
        <v>100</v>
      </c>
      <c r="K460" s="1" t="s">
        <v>710</v>
      </c>
      <c r="L460" s="1" t="s">
        <v>754</v>
      </c>
      <c r="M460" s="1"/>
      <c r="N460" s="1">
        <v>14</v>
      </c>
      <c r="O460" s="10">
        <f t="shared" si="61"/>
        <v>0.58333333333575865</v>
      </c>
      <c r="P460" s="10">
        <f t="shared" si="62"/>
        <v>0</v>
      </c>
      <c r="Q460" s="10" t="str">
        <f t="shared" si="63"/>
        <v/>
      </c>
      <c r="R460" s="10" t="str">
        <f t="shared" si="64"/>
        <v/>
      </c>
      <c r="S460" s="2" t="str">
        <f t="shared" si="65"/>
        <v>07-Apr</v>
      </c>
      <c r="T460" s="2" t="str">
        <f t="shared" si="66"/>
        <v>08-Apr</v>
      </c>
      <c r="U460" s="2" t="str">
        <f t="shared" si="59"/>
        <v>29-Mar</v>
      </c>
      <c r="V460" s="2" t="str">
        <f t="shared" si="60"/>
        <v>29-Mar</v>
      </c>
    </row>
    <row r="461" spans="1:22" x14ac:dyDescent="0.25">
      <c r="A461" s="1" t="s">
        <v>1721</v>
      </c>
      <c r="B461" s="1" t="s">
        <v>15</v>
      </c>
      <c r="C461" s="1" t="s">
        <v>756</v>
      </c>
      <c r="D461" s="1" t="s">
        <v>1720</v>
      </c>
      <c r="E461" s="4" t="s">
        <v>1720</v>
      </c>
      <c r="F461" s="1" t="s">
        <v>1621</v>
      </c>
      <c r="G461" s="1" t="s">
        <v>1722</v>
      </c>
      <c r="H461" s="1" t="s">
        <v>309</v>
      </c>
      <c r="I461" s="1" t="s">
        <v>709</v>
      </c>
      <c r="J461" s="1">
        <v>100</v>
      </c>
      <c r="K461" s="1" t="s">
        <v>710</v>
      </c>
      <c r="L461" s="1"/>
      <c r="M461" s="1"/>
      <c r="N461" s="1">
        <v>8</v>
      </c>
      <c r="O461" s="10">
        <f t="shared" si="61"/>
        <v>0.33333333333575865</v>
      </c>
      <c r="P461" s="10">
        <f t="shared" si="62"/>
        <v>0</v>
      </c>
      <c r="Q461" s="10" t="str">
        <f t="shared" si="63"/>
        <v/>
      </c>
      <c r="R461" s="10" t="str">
        <f t="shared" si="64"/>
        <v/>
      </c>
      <c r="S461" s="2" t="str">
        <f t="shared" si="65"/>
        <v>08-Apr</v>
      </c>
      <c r="T461" s="2" t="str">
        <f t="shared" si="66"/>
        <v>08-Apr</v>
      </c>
      <c r="U461" s="2" t="str">
        <f t="shared" si="59"/>
        <v>29-Mar</v>
      </c>
      <c r="V461" s="2" t="str">
        <f t="shared" si="60"/>
        <v>29-Mar</v>
      </c>
    </row>
    <row r="462" spans="1:22" x14ac:dyDescent="0.25">
      <c r="A462" s="1" t="s">
        <v>1723</v>
      </c>
      <c r="B462" s="1" t="s">
        <v>15</v>
      </c>
      <c r="C462" s="1" t="s">
        <v>761</v>
      </c>
      <c r="D462" s="1" t="s">
        <v>1720</v>
      </c>
      <c r="E462" s="4" t="s">
        <v>1720</v>
      </c>
      <c r="F462" s="1" t="s">
        <v>1722</v>
      </c>
      <c r="G462" s="1" t="s">
        <v>1724</v>
      </c>
      <c r="H462" s="1" t="s">
        <v>309</v>
      </c>
      <c r="I462" s="1" t="s">
        <v>709</v>
      </c>
      <c r="J462" s="1">
        <v>100</v>
      </c>
      <c r="K462" s="1" t="s">
        <v>717</v>
      </c>
      <c r="L462" s="1" t="s">
        <v>717</v>
      </c>
      <c r="M462" s="1" t="s">
        <v>717</v>
      </c>
      <c r="N462" s="1">
        <v>6</v>
      </c>
      <c r="O462" s="10">
        <f t="shared" si="61"/>
        <v>0.25</v>
      </c>
      <c r="P462" s="10">
        <f t="shared" si="62"/>
        <v>0</v>
      </c>
      <c r="Q462" s="10" t="str">
        <f t="shared" si="63"/>
        <v/>
      </c>
      <c r="R462" s="10" t="str">
        <f t="shared" si="64"/>
        <v/>
      </c>
      <c r="S462" s="2" t="str">
        <f t="shared" si="65"/>
        <v>08-Apr</v>
      </c>
      <c r="T462" s="2" t="str">
        <f t="shared" si="66"/>
        <v>08-Apr</v>
      </c>
      <c r="U462" s="2" t="str">
        <f t="shared" si="59"/>
        <v>29-Mar</v>
      </c>
      <c r="V462" s="2" t="str">
        <f t="shared" si="60"/>
        <v>29-Mar</v>
      </c>
    </row>
    <row r="463" spans="1:22" x14ac:dyDescent="0.25">
      <c r="A463" s="1" t="s">
        <v>1725</v>
      </c>
      <c r="B463" s="1" t="s">
        <v>15</v>
      </c>
      <c r="C463" s="1" t="s">
        <v>766</v>
      </c>
      <c r="D463" s="1" t="s">
        <v>1726</v>
      </c>
      <c r="E463" s="4" t="s">
        <v>1727</v>
      </c>
      <c r="F463" s="1" t="s">
        <v>1724</v>
      </c>
      <c r="G463" s="1" t="s">
        <v>1728</v>
      </c>
      <c r="H463" s="1" t="s">
        <v>309</v>
      </c>
      <c r="I463" s="1" t="s">
        <v>709</v>
      </c>
      <c r="J463" s="1">
        <v>100</v>
      </c>
      <c r="K463" s="1" t="s">
        <v>710</v>
      </c>
      <c r="L463" s="1"/>
      <c r="M463" s="1"/>
      <c r="N463" s="1">
        <v>3</v>
      </c>
      <c r="O463" s="10">
        <f t="shared" si="61"/>
        <v>0.125</v>
      </c>
      <c r="P463" s="10">
        <f t="shared" si="62"/>
        <v>8.1018515629693866E-5</v>
      </c>
      <c r="Q463" s="10" t="str">
        <f t="shared" si="63"/>
        <v/>
      </c>
      <c r="R463" s="10">
        <f t="shared" si="64"/>
        <v>0.12491898148437031</v>
      </c>
      <c r="S463" s="2" t="str">
        <f t="shared" si="65"/>
        <v>08-Apr</v>
      </c>
      <c r="T463" s="2" t="str">
        <f t="shared" si="66"/>
        <v>09-Apr</v>
      </c>
      <c r="U463" s="2" t="str">
        <f t="shared" si="59"/>
        <v>30-Mar</v>
      </c>
      <c r="V463" s="2" t="str">
        <f t="shared" si="60"/>
        <v>30-Mar</v>
      </c>
    </row>
    <row r="464" spans="1:22" x14ac:dyDescent="0.25">
      <c r="A464" s="1" t="s">
        <v>1729</v>
      </c>
      <c r="B464" s="1" t="s">
        <v>15</v>
      </c>
      <c r="C464" s="1" t="s">
        <v>771</v>
      </c>
      <c r="D464" s="1" t="s">
        <v>1730</v>
      </c>
      <c r="E464" s="4" t="s">
        <v>1731</v>
      </c>
      <c r="F464" s="1" t="s">
        <v>1728</v>
      </c>
      <c r="G464" s="1" t="s">
        <v>1480</v>
      </c>
      <c r="H464" s="1" t="s">
        <v>309</v>
      </c>
      <c r="I464" s="1" t="s">
        <v>709</v>
      </c>
      <c r="J464" s="1">
        <v>100</v>
      </c>
      <c r="K464" s="1" t="s">
        <v>710</v>
      </c>
      <c r="L464" s="1" t="s">
        <v>775</v>
      </c>
      <c r="M464" s="1"/>
      <c r="N464" s="1">
        <v>8</v>
      </c>
      <c r="O464" s="10">
        <f t="shared" si="61"/>
        <v>0.33333333332848269</v>
      </c>
      <c r="P464" s="10">
        <f t="shared" si="62"/>
        <v>3.5879629285773262E-4</v>
      </c>
      <c r="Q464" s="10" t="str">
        <f t="shared" si="63"/>
        <v/>
      </c>
      <c r="R464" s="10">
        <f t="shared" si="64"/>
        <v>0.33297453703562496</v>
      </c>
      <c r="S464" s="2" t="str">
        <f t="shared" si="65"/>
        <v>09-Apr</v>
      </c>
      <c r="T464" s="2" t="str">
        <f t="shared" si="66"/>
        <v>09-Apr</v>
      </c>
      <c r="U464" s="2" t="str">
        <f t="shared" si="59"/>
        <v>30-Mar</v>
      </c>
      <c r="V464" s="2" t="str">
        <f t="shared" si="60"/>
        <v>30-Mar</v>
      </c>
    </row>
    <row r="465" spans="1:22" x14ac:dyDescent="0.25">
      <c r="A465" s="1" t="s">
        <v>1732</v>
      </c>
      <c r="B465" s="1" t="s">
        <v>15</v>
      </c>
      <c r="C465" s="1" t="s">
        <v>777</v>
      </c>
      <c r="D465" s="1" t="s">
        <v>1733</v>
      </c>
      <c r="E465" s="4" t="s">
        <v>1734</v>
      </c>
      <c r="F465" s="1" t="s">
        <v>1480</v>
      </c>
      <c r="G465" s="1" t="s">
        <v>1735</v>
      </c>
      <c r="H465" s="1" t="s">
        <v>309</v>
      </c>
      <c r="I465" s="1" t="s">
        <v>709</v>
      </c>
      <c r="J465" s="1">
        <v>100</v>
      </c>
      <c r="K465" s="1" t="s">
        <v>710</v>
      </c>
      <c r="L465" s="1"/>
      <c r="M465" s="1"/>
      <c r="N465" s="1">
        <v>6</v>
      </c>
      <c r="O465" s="10">
        <f t="shared" si="61"/>
        <v>0.25</v>
      </c>
      <c r="P465" s="10">
        <f t="shared" si="62"/>
        <v>1.5046296175569296E-4</v>
      </c>
      <c r="Q465" s="10" t="str">
        <f t="shared" si="63"/>
        <v/>
      </c>
      <c r="R465" s="10">
        <f t="shared" si="64"/>
        <v>0.24984953703824431</v>
      </c>
      <c r="S465" s="2" t="str">
        <f t="shared" si="65"/>
        <v>09-Apr</v>
      </c>
      <c r="T465" s="2" t="str">
        <f t="shared" si="66"/>
        <v>09-Apr</v>
      </c>
      <c r="U465" s="2" t="str">
        <f t="shared" si="59"/>
        <v>30-Mar</v>
      </c>
      <c r="V465" s="2" t="str">
        <f t="shared" si="60"/>
        <v>30-Mar</v>
      </c>
    </row>
    <row r="466" spans="1:22" x14ac:dyDescent="0.25">
      <c r="A466" s="1" t="s">
        <v>1736</v>
      </c>
      <c r="B466" s="1" t="s">
        <v>15</v>
      </c>
      <c r="C466" s="1" t="s">
        <v>782</v>
      </c>
      <c r="D466" s="1" t="s">
        <v>1737</v>
      </c>
      <c r="E466" s="4" t="s">
        <v>1738</v>
      </c>
      <c r="F466" s="1" t="s">
        <v>1735</v>
      </c>
      <c r="G466" s="1" t="s">
        <v>993</v>
      </c>
      <c r="H466" s="1" t="s">
        <v>309</v>
      </c>
      <c r="I466" s="1" t="s">
        <v>709</v>
      </c>
      <c r="J466" s="1">
        <v>100</v>
      </c>
      <c r="K466" s="1" t="s">
        <v>710</v>
      </c>
      <c r="L466" s="1"/>
      <c r="M466" s="1"/>
      <c r="N466" s="1">
        <v>8</v>
      </c>
      <c r="O466" s="10">
        <f t="shared" si="61"/>
        <v>0.33333333333575865</v>
      </c>
      <c r="P466" s="10">
        <f t="shared" si="62"/>
        <v>1.9675926159834489E-4</v>
      </c>
      <c r="Q466" s="10" t="str">
        <f t="shared" si="63"/>
        <v/>
      </c>
      <c r="R466" s="10">
        <f t="shared" si="64"/>
        <v>0.33313657407416031</v>
      </c>
      <c r="S466" s="2" t="str">
        <f t="shared" si="65"/>
        <v>09-Apr</v>
      </c>
      <c r="T466" s="2" t="str">
        <f t="shared" si="66"/>
        <v>09-Apr</v>
      </c>
      <c r="U466" s="2" t="str">
        <f t="shared" si="59"/>
        <v>30-Mar</v>
      </c>
      <c r="V466" s="2" t="str">
        <f t="shared" si="60"/>
        <v>30-Mar</v>
      </c>
    </row>
    <row r="467" spans="1:22" x14ac:dyDescent="0.25">
      <c r="A467" s="1" t="s">
        <v>1739</v>
      </c>
      <c r="B467" s="1" t="s">
        <v>15</v>
      </c>
      <c r="C467" s="1" t="s">
        <v>787</v>
      </c>
      <c r="D467" s="1" t="s">
        <v>1740</v>
      </c>
      <c r="E467" s="4" t="s">
        <v>1741</v>
      </c>
      <c r="F467" s="1" t="s">
        <v>993</v>
      </c>
      <c r="G467" s="1" t="s">
        <v>999</v>
      </c>
      <c r="H467" s="1" t="s">
        <v>309</v>
      </c>
      <c r="I467" s="1" t="s">
        <v>709</v>
      </c>
      <c r="J467" s="1">
        <v>100</v>
      </c>
      <c r="K467" s="1" t="s">
        <v>717</v>
      </c>
      <c r="L467" s="1" t="s">
        <v>791</v>
      </c>
      <c r="M467" s="1"/>
      <c r="N467" s="1">
        <v>15</v>
      </c>
      <c r="O467" s="10">
        <f t="shared" si="61"/>
        <v>0.625</v>
      </c>
      <c r="P467" s="10">
        <f t="shared" si="62"/>
        <v>8.7962963152676821E-4</v>
      </c>
      <c r="Q467" s="10" t="str">
        <f t="shared" si="63"/>
        <v/>
      </c>
      <c r="R467" s="10">
        <f t="shared" si="64"/>
        <v>0.62412037036847323</v>
      </c>
      <c r="S467" s="2" t="str">
        <f t="shared" si="65"/>
        <v>09-Apr</v>
      </c>
      <c r="T467" s="2" t="str">
        <f t="shared" si="66"/>
        <v>10-Apr</v>
      </c>
      <c r="U467" s="2" t="str">
        <f t="shared" si="59"/>
        <v>30-Mar</v>
      </c>
      <c r="V467" s="2" t="str">
        <f t="shared" si="60"/>
        <v>30-Mar</v>
      </c>
    </row>
    <row r="468" spans="1:22" x14ac:dyDescent="0.25">
      <c r="A468" s="1" t="s">
        <v>1742</v>
      </c>
      <c r="B468" s="1" t="s">
        <v>15</v>
      </c>
      <c r="C468" s="1" t="s">
        <v>793</v>
      </c>
      <c r="D468" s="1" t="s">
        <v>1743</v>
      </c>
      <c r="E468" s="4" t="s">
        <v>1744</v>
      </c>
      <c r="F468" s="1" t="s">
        <v>999</v>
      </c>
      <c r="G468" s="1" t="s">
        <v>1745</v>
      </c>
      <c r="H468" s="1" t="s">
        <v>309</v>
      </c>
      <c r="I468" s="1" t="s">
        <v>709</v>
      </c>
      <c r="J468" s="1">
        <v>100</v>
      </c>
      <c r="K468" s="1" t="s">
        <v>710</v>
      </c>
      <c r="L468" s="1"/>
      <c r="M468" s="1"/>
      <c r="N468" s="1">
        <v>6</v>
      </c>
      <c r="O468" s="10">
        <f t="shared" si="61"/>
        <v>0.25</v>
      </c>
      <c r="P468" s="10">
        <f t="shared" si="62"/>
        <v>9.2592592409346253E-5</v>
      </c>
      <c r="Q468" s="10" t="str">
        <f t="shared" si="63"/>
        <v/>
      </c>
      <c r="R468" s="10">
        <f t="shared" si="64"/>
        <v>0.24990740740759065</v>
      </c>
      <c r="S468" s="2" t="str">
        <f t="shared" si="65"/>
        <v>10-Apr</v>
      </c>
      <c r="T468" s="2" t="str">
        <f t="shared" si="66"/>
        <v>10-Apr</v>
      </c>
      <c r="U468" s="2" t="str">
        <f t="shared" si="59"/>
        <v>31-Mar</v>
      </c>
      <c r="V468" s="2" t="str">
        <f t="shared" si="60"/>
        <v>31-Mar</v>
      </c>
    </row>
    <row r="469" spans="1:22" x14ac:dyDescent="0.25">
      <c r="A469" s="1" t="s">
        <v>1746</v>
      </c>
      <c r="B469" s="1" t="s">
        <v>15</v>
      </c>
      <c r="C469" s="1" t="s">
        <v>798</v>
      </c>
      <c r="D469" s="1" t="s">
        <v>1747</v>
      </c>
      <c r="E469" s="4" t="s">
        <v>1748</v>
      </c>
      <c r="F469" s="1" t="s">
        <v>1745</v>
      </c>
      <c r="G469" s="1" t="s">
        <v>1749</v>
      </c>
      <c r="H469" s="1" t="s">
        <v>309</v>
      </c>
      <c r="I469" s="1" t="s">
        <v>709</v>
      </c>
      <c r="J469" s="1">
        <v>100</v>
      </c>
      <c r="K469" s="1" t="s">
        <v>710</v>
      </c>
      <c r="L469" s="1"/>
      <c r="M469" s="1"/>
      <c r="N469" s="1">
        <v>6</v>
      </c>
      <c r="O469" s="10">
        <f t="shared" si="61"/>
        <v>0.25</v>
      </c>
      <c r="P469" s="10">
        <f t="shared" si="62"/>
        <v>1.1574074596865103E-4</v>
      </c>
      <c r="Q469" s="10" t="str">
        <f t="shared" si="63"/>
        <v/>
      </c>
      <c r="R469" s="10">
        <f t="shared" si="64"/>
        <v>0.24988425925403135</v>
      </c>
      <c r="S469" s="2" t="str">
        <f t="shared" si="65"/>
        <v>10-Apr</v>
      </c>
      <c r="T469" s="2" t="str">
        <f t="shared" si="66"/>
        <v>11-Apr</v>
      </c>
      <c r="U469" s="2" t="str">
        <f t="shared" si="59"/>
        <v>31-Mar</v>
      </c>
      <c r="V469" s="2" t="str">
        <f t="shared" si="60"/>
        <v>31-Mar</v>
      </c>
    </row>
    <row r="470" spans="1:22" x14ac:dyDescent="0.25">
      <c r="A470" s="1" t="s">
        <v>1750</v>
      </c>
      <c r="B470" s="1" t="s">
        <v>15</v>
      </c>
      <c r="C470" s="1" t="s">
        <v>803</v>
      </c>
      <c r="D470" s="1" t="s">
        <v>1751</v>
      </c>
      <c r="E470" s="4" t="s">
        <v>1752</v>
      </c>
      <c r="F470" s="1" t="s">
        <v>1749</v>
      </c>
      <c r="G470" s="1" t="s">
        <v>1060</v>
      </c>
      <c r="H470" s="1" t="s">
        <v>309</v>
      </c>
      <c r="I470" s="1" t="s">
        <v>709</v>
      </c>
      <c r="J470" s="1">
        <v>100</v>
      </c>
      <c r="K470" s="1" t="s">
        <v>717</v>
      </c>
      <c r="L470" s="1" t="s">
        <v>806</v>
      </c>
      <c r="M470" s="1"/>
      <c r="N470" s="1">
        <v>15</v>
      </c>
      <c r="O470" s="10">
        <f t="shared" si="61"/>
        <v>0.625</v>
      </c>
      <c r="P470" s="10">
        <f t="shared" si="62"/>
        <v>5.7870369346346706E-5</v>
      </c>
      <c r="Q470" s="10" t="str">
        <f t="shared" si="63"/>
        <v/>
      </c>
      <c r="R470" s="10">
        <f t="shared" si="64"/>
        <v>0.62494212963065365</v>
      </c>
      <c r="S470" s="2" t="str">
        <f t="shared" si="65"/>
        <v>11-Apr</v>
      </c>
      <c r="T470" s="2" t="str">
        <f t="shared" si="66"/>
        <v>11-Apr</v>
      </c>
      <c r="U470" s="2" t="str">
        <f t="shared" si="59"/>
        <v>31-Mar</v>
      </c>
      <c r="V470" s="2" t="str">
        <f t="shared" si="60"/>
        <v>31-Mar</v>
      </c>
    </row>
    <row r="471" spans="1:22" x14ac:dyDescent="0.25">
      <c r="A471" s="1" t="s">
        <v>1753</v>
      </c>
      <c r="B471" s="1" t="s">
        <v>15</v>
      </c>
      <c r="C471" s="1" t="s">
        <v>704</v>
      </c>
      <c r="D471" s="1" t="s">
        <v>1754</v>
      </c>
      <c r="E471" s="4" t="s">
        <v>1755</v>
      </c>
      <c r="F471" s="1" t="s">
        <v>1060</v>
      </c>
      <c r="G471" s="1" t="s">
        <v>1064</v>
      </c>
      <c r="H471" s="1" t="s">
        <v>309</v>
      </c>
      <c r="I471" s="1" t="s">
        <v>709</v>
      </c>
      <c r="J471" s="1">
        <v>100</v>
      </c>
      <c r="K471" s="1" t="s">
        <v>710</v>
      </c>
      <c r="L471" s="1" t="s">
        <v>711</v>
      </c>
      <c r="M471" s="1" t="s">
        <v>711</v>
      </c>
      <c r="N471" s="1">
        <v>8</v>
      </c>
      <c r="O471" s="10">
        <f t="shared" si="61"/>
        <v>0.33333333333575865</v>
      </c>
      <c r="P471" s="10">
        <f t="shared" si="62"/>
        <v>5.3240740817273036E-4</v>
      </c>
      <c r="Q471" s="10" t="str">
        <f t="shared" si="63"/>
        <v/>
      </c>
      <c r="R471" s="10">
        <f t="shared" si="64"/>
        <v>0.33280092592758592</v>
      </c>
      <c r="S471" s="2" t="str">
        <f t="shared" si="65"/>
        <v>11-Apr</v>
      </c>
      <c r="T471" s="2" t="str">
        <f t="shared" si="66"/>
        <v>12-Apr</v>
      </c>
      <c r="U471" s="2" t="str">
        <f t="shared" si="59"/>
        <v>31-Mar</v>
      </c>
      <c r="V471" s="2" t="str">
        <f t="shared" si="60"/>
        <v>31-Mar</v>
      </c>
    </row>
    <row r="472" spans="1:22" x14ac:dyDescent="0.25">
      <c r="A472" s="1" t="s">
        <v>1756</v>
      </c>
      <c r="B472" s="1" t="s">
        <v>15</v>
      </c>
      <c r="C472" s="1" t="s">
        <v>713</v>
      </c>
      <c r="D472" s="1" t="s">
        <v>1757</v>
      </c>
      <c r="E472" s="4" t="s">
        <v>1758</v>
      </c>
      <c r="F472" s="1" t="s">
        <v>1064</v>
      </c>
      <c r="G472" s="1" t="s">
        <v>1067</v>
      </c>
      <c r="H472" s="1" t="s">
        <v>309</v>
      </c>
      <c r="I472" s="1" t="s">
        <v>709</v>
      </c>
      <c r="J472" s="1">
        <v>100</v>
      </c>
      <c r="K472" s="1" t="s">
        <v>717</v>
      </c>
      <c r="L472" s="1" t="s">
        <v>718</v>
      </c>
      <c r="M472" s="1"/>
      <c r="N472" s="1">
        <v>15</v>
      </c>
      <c r="O472" s="10">
        <f t="shared" si="61"/>
        <v>0.625</v>
      </c>
      <c r="P472" s="10">
        <f t="shared" si="62"/>
        <v>6.9444446125999093E-5</v>
      </c>
      <c r="Q472" s="10" t="str">
        <f t="shared" si="63"/>
        <v/>
      </c>
      <c r="R472" s="10">
        <f t="shared" si="64"/>
        <v>0.624930555553874</v>
      </c>
      <c r="S472" s="2" t="str">
        <f t="shared" si="65"/>
        <v>12-Apr</v>
      </c>
      <c r="T472" s="2" t="str">
        <f t="shared" si="66"/>
        <v>12-Apr</v>
      </c>
      <c r="U472" s="2" t="str">
        <f t="shared" si="59"/>
        <v>31-Mar</v>
      </c>
      <c r="V472" s="2" t="str">
        <f t="shared" si="60"/>
        <v>31-Mar</v>
      </c>
    </row>
    <row r="473" spans="1:22" x14ac:dyDescent="0.25">
      <c r="A473" s="1" t="s">
        <v>1759</v>
      </c>
      <c r="B473" s="1" t="s">
        <v>15</v>
      </c>
      <c r="C473" s="1" t="s">
        <v>720</v>
      </c>
      <c r="D473" s="1" t="s">
        <v>1760</v>
      </c>
      <c r="E473" s="4" t="s">
        <v>1761</v>
      </c>
      <c r="F473" s="1" t="s">
        <v>1067</v>
      </c>
      <c r="G473" s="1" t="s">
        <v>967</v>
      </c>
      <c r="H473" s="1" t="s">
        <v>309</v>
      </c>
      <c r="I473" s="1" t="s">
        <v>709</v>
      </c>
      <c r="J473" s="1">
        <v>100</v>
      </c>
      <c r="K473" s="1" t="s">
        <v>710</v>
      </c>
      <c r="L473" s="1" t="s">
        <v>724</v>
      </c>
      <c r="M473" s="1" t="s">
        <v>724</v>
      </c>
      <c r="N473" s="1">
        <v>8</v>
      </c>
      <c r="O473" s="10">
        <f t="shared" si="61"/>
        <v>0.33333333332848269</v>
      </c>
      <c r="P473" s="10">
        <f t="shared" si="62"/>
        <v>9.2592592409346253E-5</v>
      </c>
      <c r="Q473" s="10" t="str">
        <f t="shared" si="63"/>
        <v/>
      </c>
      <c r="R473" s="10">
        <f t="shared" si="64"/>
        <v>0.33324074073607335</v>
      </c>
      <c r="S473" s="2" t="str">
        <f t="shared" si="65"/>
        <v>12-Apr</v>
      </c>
      <c r="T473" s="2" t="str">
        <f t="shared" si="66"/>
        <v>12-Apr</v>
      </c>
      <c r="U473" s="2" t="str">
        <f t="shared" si="59"/>
        <v>20-Apr</v>
      </c>
      <c r="V473" s="2" t="str">
        <f t="shared" si="60"/>
        <v>20-Apr</v>
      </c>
    </row>
    <row r="474" spans="1:22" x14ac:dyDescent="0.25">
      <c r="A474" s="1" t="s">
        <v>1762</v>
      </c>
      <c r="B474" s="1" t="s">
        <v>15</v>
      </c>
      <c r="C474" s="1" t="s">
        <v>726</v>
      </c>
      <c r="D474" s="1" t="s">
        <v>1763</v>
      </c>
      <c r="E474" s="4" t="s">
        <v>1764</v>
      </c>
      <c r="F474" s="1" t="s">
        <v>293</v>
      </c>
      <c r="G474" s="1" t="s">
        <v>1410</v>
      </c>
      <c r="H474" s="1" t="s">
        <v>309</v>
      </c>
      <c r="I474" s="1" t="s">
        <v>709</v>
      </c>
      <c r="J474" s="1">
        <v>100</v>
      </c>
      <c r="K474" s="1" t="s">
        <v>710</v>
      </c>
      <c r="L474" s="1" t="s">
        <v>730</v>
      </c>
      <c r="M474" s="1" t="s">
        <v>730</v>
      </c>
      <c r="N474" s="1">
        <v>8</v>
      </c>
      <c r="O474" s="10">
        <f t="shared" si="61"/>
        <v>0.33333333333575865</v>
      </c>
      <c r="P474" s="10">
        <f t="shared" si="62"/>
        <v>1.0004398148157634</v>
      </c>
      <c r="Q474" s="10">
        <f t="shared" si="63"/>
        <v>0.66710648148000473</v>
      </c>
      <c r="R474" s="10" t="str">
        <f t="shared" si="64"/>
        <v/>
      </c>
      <c r="S474" s="2" t="str">
        <f t="shared" si="65"/>
        <v>02-Apr</v>
      </c>
      <c r="T474" s="2" t="str">
        <f t="shared" si="66"/>
        <v>02-Apr</v>
      </c>
      <c r="U474" s="2" t="str">
        <f t="shared" si="59"/>
        <v>28-Mar</v>
      </c>
      <c r="V474" s="2" t="str">
        <f t="shared" si="60"/>
        <v>29-Mar</v>
      </c>
    </row>
    <row r="475" spans="1:22" x14ac:dyDescent="0.25">
      <c r="A475" s="1" t="s">
        <v>1765</v>
      </c>
      <c r="B475" s="1" t="s">
        <v>15</v>
      </c>
      <c r="C475" s="1" t="s">
        <v>732</v>
      </c>
      <c r="D475" s="1" t="s">
        <v>1766</v>
      </c>
      <c r="E475" s="4" t="s">
        <v>1767</v>
      </c>
      <c r="F475" s="1" t="s">
        <v>1410</v>
      </c>
      <c r="G475" s="1" t="s">
        <v>1414</v>
      </c>
      <c r="H475" s="1" t="s">
        <v>309</v>
      </c>
      <c r="I475" s="1" t="s">
        <v>709</v>
      </c>
      <c r="J475" s="1">
        <v>100</v>
      </c>
      <c r="K475" s="1" t="s">
        <v>710</v>
      </c>
      <c r="L475" s="1" t="s">
        <v>736</v>
      </c>
      <c r="M475" s="1" t="s">
        <v>736</v>
      </c>
      <c r="N475" s="1">
        <v>8</v>
      </c>
      <c r="O475" s="10">
        <f t="shared" si="61"/>
        <v>0.33333333333575865</v>
      </c>
      <c r="P475" s="10">
        <f t="shared" si="62"/>
        <v>2.0833333110203966E-4</v>
      </c>
      <c r="Q475" s="10" t="str">
        <f t="shared" si="63"/>
        <v/>
      </c>
      <c r="R475" s="10">
        <f t="shared" si="64"/>
        <v>0.33312500000465661</v>
      </c>
      <c r="S475" s="2" t="str">
        <f t="shared" si="65"/>
        <v>02-Apr</v>
      </c>
      <c r="T475" s="2" t="str">
        <f t="shared" si="66"/>
        <v>03-Apr</v>
      </c>
      <c r="U475" s="2" t="str">
        <f t="shared" si="59"/>
        <v>29-Mar</v>
      </c>
      <c r="V475" s="2" t="str">
        <f t="shared" si="60"/>
        <v>29-Mar</v>
      </c>
    </row>
    <row r="476" spans="1:22" x14ac:dyDescent="0.25">
      <c r="A476" s="1" t="s">
        <v>1768</v>
      </c>
      <c r="B476" s="1" t="s">
        <v>15</v>
      </c>
      <c r="C476" s="1" t="s">
        <v>738</v>
      </c>
      <c r="D476" s="1" t="s">
        <v>1769</v>
      </c>
      <c r="E476" s="4" t="s">
        <v>1770</v>
      </c>
      <c r="F476" s="1" t="s">
        <v>1414</v>
      </c>
      <c r="G476" s="1" t="s">
        <v>1418</v>
      </c>
      <c r="H476" s="1" t="s">
        <v>309</v>
      </c>
      <c r="I476" s="1" t="s">
        <v>709</v>
      </c>
      <c r="J476" s="1">
        <v>100</v>
      </c>
      <c r="K476" s="1" t="s">
        <v>710</v>
      </c>
      <c r="L476" s="1" t="s">
        <v>741</v>
      </c>
      <c r="M476" s="1"/>
      <c r="N476" s="1">
        <v>6</v>
      </c>
      <c r="O476" s="10">
        <f t="shared" si="61"/>
        <v>0.25</v>
      </c>
      <c r="P476" s="10">
        <f t="shared" si="62"/>
        <v>1.0416666918899864E-4</v>
      </c>
      <c r="Q476" s="10" t="str">
        <f t="shared" si="63"/>
        <v/>
      </c>
      <c r="R476" s="10">
        <f t="shared" si="64"/>
        <v>0.249895833330811</v>
      </c>
      <c r="S476" s="2" t="str">
        <f t="shared" si="65"/>
        <v>03-Apr</v>
      </c>
      <c r="T476" s="2" t="str">
        <f t="shared" si="66"/>
        <v>03-Apr</v>
      </c>
      <c r="U476" s="2" t="str">
        <f t="shared" si="59"/>
        <v>29-Mar</v>
      </c>
      <c r="V476" s="2" t="str">
        <f t="shared" si="60"/>
        <v>29-Mar</v>
      </c>
    </row>
    <row r="477" spans="1:22" x14ac:dyDescent="0.25">
      <c r="A477" s="1" t="s">
        <v>1771</v>
      </c>
      <c r="B477" s="1" t="s">
        <v>15</v>
      </c>
      <c r="C477" s="1" t="s">
        <v>743</v>
      </c>
      <c r="D477" s="1" t="s">
        <v>1772</v>
      </c>
      <c r="E477" s="4" t="s">
        <v>1773</v>
      </c>
      <c r="F477" s="1" t="s">
        <v>1418</v>
      </c>
      <c r="G477" s="1" t="s">
        <v>626</v>
      </c>
      <c r="H477" s="1" t="s">
        <v>309</v>
      </c>
      <c r="I477" s="1" t="s">
        <v>709</v>
      </c>
      <c r="J477" s="1">
        <v>100</v>
      </c>
      <c r="K477" s="1" t="s">
        <v>717</v>
      </c>
      <c r="L477" s="1"/>
      <c r="M477" s="1"/>
      <c r="N477" s="1">
        <v>2</v>
      </c>
      <c r="O477" s="10">
        <f t="shared" si="61"/>
        <v>8.3333333328482695E-2</v>
      </c>
      <c r="P477" s="10">
        <f t="shared" si="62"/>
        <v>6.9444446125999093E-5</v>
      </c>
      <c r="Q477" s="10" t="str">
        <f t="shared" si="63"/>
        <v/>
      </c>
      <c r="R477" s="10">
        <f t="shared" si="64"/>
        <v>8.3263888882356696E-2</v>
      </c>
      <c r="S477" s="2" t="str">
        <f t="shared" si="65"/>
        <v>03-Apr</v>
      </c>
      <c r="T477" s="2" t="str">
        <f t="shared" si="66"/>
        <v>03-Apr</v>
      </c>
      <c r="U477" s="2" t="str">
        <f t="shared" si="59"/>
        <v>29-Mar</v>
      </c>
      <c r="V477" s="2" t="str">
        <f t="shared" si="60"/>
        <v>29-Mar</v>
      </c>
    </row>
    <row r="478" spans="1:22" x14ac:dyDescent="0.25">
      <c r="A478" s="1" t="s">
        <v>1774</v>
      </c>
      <c r="B478" s="1" t="s">
        <v>15</v>
      </c>
      <c r="C478" s="1" t="s">
        <v>748</v>
      </c>
      <c r="D478" s="1" t="s">
        <v>1720</v>
      </c>
      <c r="E478" s="4" t="s">
        <v>1720</v>
      </c>
      <c r="F478" s="1" t="s">
        <v>626</v>
      </c>
      <c r="G478" s="1" t="s">
        <v>1603</v>
      </c>
      <c r="H478" s="1" t="s">
        <v>309</v>
      </c>
      <c r="I478" s="1" t="s">
        <v>709</v>
      </c>
      <c r="J478" s="1">
        <v>100</v>
      </c>
      <c r="K478" s="1" t="s">
        <v>710</v>
      </c>
      <c r="L478" s="1"/>
      <c r="M478" s="1"/>
      <c r="N478" s="1">
        <v>3</v>
      </c>
      <c r="O478" s="10">
        <f t="shared" si="61"/>
        <v>0.125</v>
      </c>
      <c r="P478" s="10">
        <f t="shared" si="62"/>
        <v>0</v>
      </c>
      <c r="Q478" s="10" t="str">
        <f t="shared" si="63"/>
        <v/>
      </c>
      <c r="R478" s="10" t="str">
        <f t="shared" si="64"/>
        <v/>
      </c>
      <c r="S478" s="2" t="str">
        <f t="shared" si="65"/>
        <v>03-Apr</v>
      </c>
      <c r="T478" s="2" t="str">
        <f t="shared" si="66"/>
        <v>03-Apr</v>
      </c>
      <c r="U478" s="2" t="str">
        <f t="shared" si="59"/>
        <v>29-Mar</v>
      </c>
      <c r="V478" s="2" t="str">
        <f t="shared" si="60"/>
        <v>29-Mar</v>
      </c>
    </row>
    <row r="479" spans="1:22" x14ac:dyDescent="0.25">
      <c r="A479" s="1" t="s">
        <v>1775</v>
      </c>
      <c r="B479" s="1" t="s">
        <v>15</v>
      </c>
      <c r="C479" s="1" t="s">
        <v>752</v>
      </c>
      <c r="D479" s="1" t="s">
        <v>1776</v>
      </c>
      <c r="E479" s="4" t="s">
        <v>1776</v>
      </c>
      <c r="F479" s="1" t="s">
        <v>1621</v>
      </c>
      <c r="G479" s="1" t="s">
        <v>838</v>
      </c>
      <c r="H479" s="1" t="s">
        <v>314</v>
      </c>
      <c r="I479" s="1" t="s">
        <v>709</v>
      </c>
      <c r="J479" s="1">
        <v>100</v>
      </c>
      <c r="K479" s="1" t="s">
        <v>710</v>
      </c>
      <c r="L479" s="1" t="s">
        <v>754</v>
      </c>
      <c r="M479" s="1"/>
      <c r="N479" s="1">
        <v>13</v>
      </c>
      <c r="O479" s="10">
        <f t="shared" si="61"/>
        <v>0.54166666666424135</v>
      </c>
      <c r="P479" s="10">
        <f t="shared" si="62"/>
        <v>0</v>
      </c>
      <c r="Q479" s="10" t="str">
        <f t="shared" si="63"/>
        <v/>
      </c>
      <c r="R479" s="10" t="str">
        <f t="shared" si="64"/>
        <v/>
      </c>
      <c r="S479" s="2" t="str">
        <f t="shared" si="65"/>
        <v>08-Apr</v>
      </c>
      <c r="T479" s="2" t="str">
        <f t="shared" si="66"/>
        <v>08-Apr</v>
      </c>
      <c r="U479" s="2" t="str">
        <f t="shared" si="59"/>
        <v>06-Apr</v>
      </c>
      <c r="V479" s="2" t="str">
        <f t="shared" si="60"/>
        <v>06-Apr</v>
      </c>
    </row>
    <row r="480" spans="1:22" x14ac:dyDescent="0.25">
      <c r="A480" s="1" t="s">
        <v>1777</v>
      </c>
      <c r="B480" s="1" t="s">
        <v>15</v>
      </c>
      <c r="C480" s="1" t="s">
        <v>756</v>
      </c>
      <c r="D480" s="1" t="s">
        <v>1778</v>
      </c>
      <c r="E480" s="4" t="s">
        <v>1778</v>
      </c>
      <c r="F480" s="1" t="s">
        <v>838</v>
      </c>
      <c r="G480" s="1" t="s">
        <v>888</v>
      </c>
      <c r="H480" s="1" t="s">
        <v>314</v>
      </c>
      <c r="I480" s="1" t="s">
        <v>709</v>
      </c>
      <c r="J480" s="1">
        <v>100</v>
      </c>
      <c r="K480" s="1" t="s">
        <v>710</v>
      </c>
      <c r="L480" s="1"/>
      <c r="M480" s="1"/>
      <c r="N480" s="1">
        <v>8</v>
      </c>
      <c r="O480" s="10">
        <f t="shared" si="61"/>
        <v>0.33333333333575865</v>
      </c>
      <c r="P480" s="10">
        <f t="shared" si="62"/>
        <v>0</v>
      </c>
      <c r="Q480" s="10" t="str">
        <f t="shared" si="63"/>
        <v/>
      </c>
      <c r="R480" s="10" t="str">
        <f t="shared" si="64"/>
        <v/>
      </c>
      <c r="S480" s="2" t="str">
        <f t="shared" si="65"/>
        <v>08-Apr</v>
      </c>
      <c r="T480" s="2" t="str">
        <f t="shared" si="66"/>
        <v>09-Apr</v>
      </c>
      <c r="U480" s="2" t="str">
        <f t="shared" si="59"/>
        <v>06-Apr</v>
      </c>
      <c r="V480" s="2" t="str">
        <f t="shared" si="60"/>
        <v>06-Apr</v>
      </c>
    </row>
    <row r="481" spans="1:22" x14ac:dyDescent="0.25">
      <c r="A481" s="1" t="s">
        <v>1779</v>
      </c>
      <c r="B481" s="1" t="s">
        <v>15</v>
      </c>
      <c r="C481" s="1" t="s">
        <v>761</v>
      </c>
      <c r="D481" s="1" t="s">
        <v>1778</v>
      </c>
      <c r="E481" s="4" t="s">
        <v>1778</v>
      </c>
      <c r="F481" s="1" t="s">
        <v>888</v>
      </c>
      <c r="G481" s="1" t="s">
        <v>1631</v>
      </c>
      <c r="H481" s="1" t="s">
        <v>314</v>
      </c>
      <c r="I481" s="1" t="s">
        <v>709</v>
      </c>
      <c r="J481" s="1">
        <v>100</v>
      </c>
      <c r="K481" s="1" t="s">
        <v>717</v>
      </c>
      <c r="L481" s="1" t="s">
        <v>717</v>
      </c>
      <c r="M481" s="1" t="s">
        <v>717</v>
      </c>
      <c r="N481" s="1">
        <v>6</v>
      </c>
      <c r="O481" s="10">
        <f t="shared" si="61"/>
        <v>0.25</v>
      </c>
      <c r="P481" s="10">
        <f t="shared" si="62"/>
        <v>0</v>
      </c>
      <c r="Q481" s="10" t="str">
        <f t="shared" si="63"/>
        <v/>
      </c>
      <c r="R481" s="10" t="str">
        <f t="shared" si="64"/>
        <v/>
      </c>
      <c r="S481" s="2" t="str">
        <f t="shared" si="65"/>
        <v>09-Apr</v>
      </c>
      <c r="T481" s="2" t="str">
        <f t="shared" si="66"/>
        <v>09-Apr</v>
      </c>
      <c r="U481" s="2" t="str">
        <f t="shared" si="59"/>
        <v>06-Apr</v>
      </c>
      <c r="V481" s="2" t="str">
        <f t="shared" si="60"/>
        <v>06-Apr</v>
      </c>
    </row>
    <row r="482" spans="1:22" x14ac:dyDescent="0.25">
      <c r="A482" s="1" t="s">
        <v>1780</v>
      </c>
      <c r="B482" s="1" t="s">
        <v>15</v>
      </c>
      <c r="C482" s="1" t="s">
        <v>766</v>
      </c>
      <c r="D482" s="1" t="s">
        <v>1781</v>
      </c>
      <c r="E482" s="4" t="s">
        <v>1782</v>
      </c>
      <c r="F482" s="1" t="s">
        <v>1631</v>
      </c>
      <c r="G482" s="1" t="s">
        <v>1783</v>
      </c>
      <c r="H482" s="1" t="s">
        <v>314</v>
      </c>
      <c r="I482" s="1" t="s">
        <v>709</v>
      </c>
      <c r="J482" s="1">
        <v>100</v>
      </c>
      <c r="K482" s="1" t="s">
        <v>710</v>
      </c>
      <c r="L482" s="1"/>
      <c r="M482" s="1"/>
      <c r="N482" s="1">
        <v>3</v>
      </c>
      <c r="O482" s="10">
        <f t="shared" si="61"/>
        <v>0.125</v>
      </c>
      <c r="P482" s="10">
        <f t="shared" si="62"/>
        <v>3.125000002910383E-4</v>
      </c>
      <c r="Q482" s="10" t="str">
        <f t="shared" si="63"/>
        <v/>
      </c>
      <c r="R482" s="10">
        <f t="shared" si="64"/>
        <v>0.12468749999970896</v>
      </c>
      <c r="S482" s="2" t="str">
        <f t="shared" si="65"/>
        <v>09-Apr</v>
      </c>
      <c r="T482" s="2" t="str">
        <f t="shared" si="66"/>
        <v>09-Apr</v>
      </c>
      <c r="U482" s="2" t="str">
        <f t="shared" si="59"/>
        <v>06-Apr</v>
      </c>
      <c r="V482" s="2" t="str">
        <f t="shared" si="60"/>
        <v>06-Apr</v>
      </c>
    </row>
    <row r="483" spans="1:22" x14ac:dyDescent="0.25">
      <c r="A483" s="1" t="s">
        <v>1784</v>
      </c>
      <c r="B483" s="1" t="s">
        <v>15</v>
      </c>
      <c r="C483" s="1" t="s">
        <v>771</v>
      </c>
      <c r="D483" s="1" t="s">
        <v>1785</v>
      </c>
      <c r="E483" s="4" t="s">
        <v>1786</v>
      </c>
      <c r="F483" s="1" t="s">
        <v>1783</v>
      </c>
      <c r="G483" s="1" t="s">
        <v>939</v>
      </c>
      <c r="H483" s="1" t="s">
        <v>314</v>
      </c>
      <c r="I483" s="1" t="s">
        <v>709</v>
      </c>
      <c r="J483" s="1">
        <v>100</v>
      </c>
      <c r="K483" s="1" t="s">
        <v>710</v>
      </c>
      <c r="L483" s="1" t="s">
        <v>775</v>
      </c>
      <c r="M483" s="1"/>
      <c r="N483" s="1">
        <v>8</v>
      </c>
      <c r="O483" s="10">
        <f t="shared" si="61"/>
        <v>0.33333333333575865</v>
      </c>
      <c r="P483" s="10">
        <f t="shared" si="62"/>
        <v>7.9768518517084885E-2</v>
      </c>
      <c r="Q483" s="10" t="str">
        <f t="shared" si="63"/>
        <v/>
      </c>
      <c r="R483" s="10">
        <f t="shared" si="64"/>
        <v>0.25356481481867377</v>
      </c>
      <c r="S483" s="2" t="str">
        <f t="shared" si="65"/>
        <v>09-Apr</v>
      </c>
      <c r="T483" s="2" t="str">
        <f t="shared" si="66"/>
        <v>09-Apr</v>
      </c>
      <c r="U483" s="2" t="str">
        <f t="shared" si="59"/>
        <v>06-Apr</v>
      </c>
      <c r="V483" s="2" t="str">
        <f t="shared" si="60"/>
        <v>06-Apr</v>
      </c>
    </row>
    <row r="484" spans="1:22" x14ac:dyDescent="0.25">
      <c r="A484" s="1" t="s">
        <v>1787</v>
      </c>
      <c r="B484" s="1" t="s">
        <v>15</v>
      </c>
      <c r="C484" s="1" t="s">
        <v>777</v>
      </c>
      <c r="D484" s="1" t="s">
        <v>1788</v>
      </c>
      <c r="E484" s="4" t="s">
        <v>1789</v>
      </c>
      <c r="F484" s="1" t="s">
        <v>939</v>
      </c>
      <c r="G484" s="1" t="s">
        <v>896</v>
      </c>
      <c r="H484" s="1" t="s">
        <v>314</v>
      </c>
      <c r="I484" s="1" t="s">
        <v>709</v>
      </c>
      <c r="J484" s="1">
        <v>100</v>
      </c>
      <c r="K484" s="1" t="s">
        <v>710</v>
      </c>
      <c r="L484" s="1"/>
      <c r="M484" s="1"/>
      <c r="N484" s="1">
        <v>6</v>
      </c>
      <c r="O484" s="10">
        <f t="shared" si="61"/>
        <v>0.25</v>
      </c>
      <c r="P484" s="10">
        <f t="shared" si="62"/>
        <v>3.5816550925883348</v>
      </c>
      <c r="Q484" s="10">
        <f t="shared" si="63"/>
        <v>3.3316550925883348</v>
      </c>
      <c r="R484" s="10" t="str">
        <f t="shared" si="64"/>
        <v/>
      </c>
      <c r="S484" s="2" t="str">
        <f t="shared" si="65"/>
        <v>09-Apr</v>
      </c>
      <c r="T484" s="2" t="str">
        <f t="shared" si="66"/>
        <v>10-Apr</v>
      </c>
      <c r="U484" s="2" t="str">
        <f t="shared" si="59"/>
        <v>13-Apr</v>
      </c>
      <c r="V484" s="2" t="str">
        <f t="shared" si="60"/>
        <v>16-Apr</v>
      </c>
    </row>
    <row r="485" spans="1:22" x14ac:dyDescent="0.25">
      <c r="A485" s="1" t="s">
        <v>1790</v>
      </c>
      <c r="B485" s="1" t="s">
        <v>15</v>
      </c>
      <c r="C485" s="1" t="s">
        <v>782</v>
      </c>
      <c r="D485" s="1" t="s">
        <v>1791</v>
      </c>
      <c r="E485" s="4" t="s">
        <v>1792</v>
      </c>
      <c r="F485" s="1" t="s">
        <v>896</v>
      </c>
      <c r="G485" s="1" t="s">
        <v>1048</v>
      </c>
      <c r="H485" s="1" t="s">
        <v>314</v>
      </c>
      <c r="I485" s="1" t="s">
        <v>709</v>
      </c>
      <c r="J485" s="1">
        <v>100</v>
      </c>
      <c r="K485" s="1" t="s">
        <v>710</v>
      </c>
      <c r="L485" s="1"/>
      <c r="M485" s="1"/>
      <c r="N485" s="1">
        <v>8</v>
      </c>
      <c r="O485" s="10">
        <f t="shared" si="61"/>
        <v>0.33333333332848269</v>
      </c>
      <c r="P485" s="10">
        <f t="shared" si="62"/>
        <v>2.0919444444443798</v>
      </c>
      <c r="Q485" s="10">
        <f t="shared" si="63"/>
        <v>1.7586111111158971</v>
      </c>
      <c r="R485" s="10" t="str">
        <f t="shared" si="64"/>
        <v/>
      </c>
      <c r="S485" s="2" t="str">
        <f t="shared" si="65"/>
        <v>10-Apr</v>
      </c>
      <c r="T485" s="2" t="str">
        <f t="shared" si="66"/>
        <v>10-Apr</v>
      </c>
      <c r="U485" s="2" t="str">
        <f t="shared" si="59"/>
        <v>15-Apr</v>
      </c>
      <c r="V485" s="2" t="str">
        <f t="shared" si="60"/>
        <v>17-Apr</v>
      </c>
    </row>
    <row r="486" spans="1:22" x14ac:dyDescent="0.25">
      <c r="A486" s="1" t="s">
        <v>1793</v>
      </c>
      <c r="B486" s="1" t="s">
        <v>15</v>
      </c>
      <c r="C486" s="1" t="s">
        <v>787</v>
      </c>
      <c r="D486" s="1" t="s">
        <v>1794</v>
      </c>
      <c r="E486" s="4" t="s">
        <v>1795</v>
      </c>
      <c r="F486" s="1" t="s">
        <v>1048</v>
      </c>
      <c r="G486" s="1" t="s">
        <v>1055</v>
      </c>
      <c r="H486" s="1" t="s">
        <v>314</v>
      </c>
      <c r="I486" s="1" t="s">
        <v>709</v>
      </c>
      <c r="J486" s="1">
        <v>100</v>
      </c>
      <c r="K486" s="1" t="s">
        <v>717</v>
      </c>
      <c r="L486" s="1" t="s">
        <v>791</v>
      </c>
      <c r="M486" s="1"/>
      <c r="N486" s="1">
        <v>15</v>
      </c>
      <c r="O486" s="10">
        <f t="shared" si="61"/>
        <v>0.625</v>
      </c>
      <c r="P486" s="10">
        <f t="shared" si="62"/>
        <v>1.6323032407381106</v>
      </c>
      <c r="Q486" s="10">
        <f t="shared" si="63"/>
        <v>1.0073032407381106</v>
      </c>
      <c r="R486" s="10" t="str">
        <f t="shared" si="64"/>
        <v/>
      </c>
      <c r="S486" s="2" t="str">
        <f t="shared" si="65"/>
        <v>10-Apr</v>
      </c>
      <c r="T486" s="2" t="str">
        <f t="shared" si="66"/>
        <v>11-Apr</v>
      </c>
      <c r="U486" s="2" t="str">
        <f t="shared" si="59"/>
        <v>17-Apr</v>
      </c>
      <c r="V486" s="2" t="str">
        <f t="shared" si="60"/>
        <v>18-Apr</v>
      </c>
    </row>
    <row r="487" spans="1:22" x14ac:dyDescent="0.25">
      <c r="A487" s="1" t="s">
        <v>1796</v>
      </c>
      <c r="B487" s="1" t="s">
        <v>15</v>
      </c>
      <c r="C487" s="1" t="s">
        <v>793</v>
      </c>
      <c r="D487" s="1" t="s">
        <v>1797</v>
      </c>
      <c r="E487" s="4" t="s">
        <v>1798</v>
      </c>
      <c r="F487" s="1" t="s">
        <v>1055</v>
      </c>
      <c r="G487" s="1" t="s">
        <v>1645</v>
      </c>
      <c r="H487" s="1" t="s">
        <v>314</v>
      </c>
      <c r="I487" s="1" t="s">
        <v>709</v>
      </c>
      <c r="J487" s="1">
        <v>100</v>
      </c>
      <c r="K487" s="1" t="s">
        <v>710</v>
      </c>
      <c r="L487" s="1"/>
      <c r="M487" s="1"/>
      <c r="N487" s="1">
        <v>6</v>
      </c>
      <c r="O487" s="10">
        <f t="shared" si="61"/>
        <v>0.25</v>
      </c>
      <c r="P487" s="10">
        <f t="shared" si="62"/>
        <v>0.34997685185226146</v>
      </c>
      <c r="Q487" s="10">
        <f t="shared" si="63"/>
        <v>9.9976851852261461E-2</v>
      </c>
      <c r="R487" s="10" t="str">
        <f t="shared" si="64"/>
        <v/>
      </c>
      <c r="S487" s="2" t="str">
        <f t="shared" si="65"/>
        <v>11-Apr</v>
      </c>
      <c r="T487" s="2" t="str">
        <f t="shared" si="66"/>
        <v>11-Apr</v>
      </c>
      <c r="U487" s="2" t="str">
        <f t="shared" si="59"/>
        <v>18-Apr</v>
      </c>
      <c r="V487" s="2" t="str">
        <f t="shared" si="60"/>
        <v>19-Apr</v>
      </c>
    </row>
    <row r="488" spans="1:22" x14ac:dyDescent="0.25">
      <c r="A488" s="1" t="s">
        <v>1799</v>
      </c>
      <c r="B488" s="1" t="s">
        <v>15</v>
      </c>
      <c r="C488" s="1" t="s">
        <v>798</v>
      </c>
      <c r="D488" s="1" t="s">
        <v>1800</v>
      </c>
      <c r="E488" s="4" t="s">
        <v>1801</v>
      </c>
      <c r="F488" s="1" t="s">
        <v>1645</v>
      </c>
      <c r="G488" s="1" t="s">
        <v>911</v>
      </c>
      <c r="H488" s="1" t="s">
        <v>314</v>
      </c>
      <c r="I488" s="1" t="s">
        <v>709</v>
      </c>
      <c r="J488" s="1">
        <v>100</v>
      </c>
      <c r="K488" s="1" t="s">
        <v>710</v>
      </c>
      <c r="L488" s="1"/>
      <c r="M488" s="1"/>
      <c r="N488" s="1">
        <v>6</v>
      </c>
      <c r="O488" s="10">
        <f t="shared" si="61"/>
        <v>0.25</v>
      </c>
      <c r="P488" s="10">
        <f t="shared" si="62"/>
        <v>3.4722215787041932E-5</v>
      </c>
      <c r="Q488" s="10" t="str">
        <f t="shared" si="63"/>
        <v/>
      </c>
      <c r="R488" s="10">
        <f t="shared" si="64"/>
        <v>0.24996527778421296</v>
      </c>
      <c r="S488" s="2" t="str">
        <f t="shared" si="65"/>
        <v>11-Apr</v>
      </c>
      <c r="T488" s="2" t="str">
        <f t="shared" si="66"/>
        <v>11-Apr</v>
      </c>
      <c r="U488" s="2" t="str">
        <f t="shared" si="59"/>
        <v>19-Apr</v>
      </c>
      <c r="V488" s="2" t="str">
        <f t="shared" si="60"/>
        <v>19-Apr</v>
      </c>
    </row>
    <row r="489" spans="1:22" x14ac:dyDescent="0.25">
      <c r="A489" s="1" t="s">
        <v>1802</v>
      </c>
      <c r="B489" s="1" t="s">
        <v>15</v>
      </c>
      <c r="C489" s="1" t="s">
        <v>803</v>
      </c>
      <c r="D489" s="1" t="s">
        <v>1803</v>
      </c>
      <c r="E489" s="4" t="s">
        <v>1804</v>
      </c>
      <c r="F489" s="1" t="s">
        <v>911</v>
      </c>
      <c r="G489" s="1" t="s">
        <v>915</v>
      </c>
      <c r="H489" s="1" t="s">
        <v>314</v>
      </c>
      <c r="I489" s="1" t="s">
        <v>709</v>
      </c>
      <c r="J489" s="1">
        <v>100</v>
      </c>
      <c r="K489" s="1" t="s">
        <v>717</v>
      </c>
      <c r="L489" s="1" t="s">
        <v>806</v>
      </c>
      <c r="M489" s="1"/>
      <c r="N489" s="1">
        <v>15</v>
      </c>
      <c r="O489" s="10">
        <f t="shared" si="61"/>
        <v>0.625</v>
      </c>
      <c r="P489" s="10">
        <f t="shared" si="62"/>
        <v>1.4068287037080154</v>
      </c>
      <c r="Q489" s="10">
        <f t="shared" si="63"/>
        <v>0.78182870370801538</v>
      </c>
      <c r="R489" s="10" t="str">
        <f t="shared" si="64"/>
        <v/>
      </c>
      <c r="S489" s="2" t="str">
        <f t="shared" si="65"/>
        <v>11-Apr</v>
      </c>
      <c r="T489" s="2" t="str">
        <f t="shared" si="66"/>
        <v>12-Apr</v>
      </c>
      <c r="U489" s="2" t="str">
        <f t="shared" si="59"/>
        <v>19-Apr</v>
      </c>
      <c r="V489" s="2" t="str">
        <f t="shared" si="60"/>
        <v>20-Apr</v>
      </c>
    </row>
    <row r="490" spans="1:22" x14ac:dyDescent="0.25">
      <c r="A490" s="1" t="s">
        <v>1805</v>
      </c>
      <c r="B490" s="1" t="s">
        <v>15</v>
      </c>
      <c r="C490" s="1" t="s">
        <v>704</v>
      </c>
      <c r="D490" s="1" t="s">
        <v>1806</v>
      </c>
      <c r="E490" s="4" t="s">
        <v>1807</v>
      </c>
      <c r="F490" s="1" t="s">
        <v>915</v>
      </c>
      <c r="G490" s="1" t="s">
        <v>1120</v>
      </c>
      <c r="H490" s="1" t="s">
        <v>314</v>
      </c>
      <c r="I490" s="1" t="s">
        <v>709</v>
      </c>
      <c r="J490" s="1">
        <v>100</v>
      </c>
      <c r="K490" s="1" t="s">
        <v>710</v>
      </c>
      <c r="L490" s="1" t="s">
        <v>711</v>
      </c>
      <c r="M490" s="1" t="s">
        <v>711</v>
      </c>
      <c r="N490" s="1">
        <v>8</v>
      </c>
      <c r="O490" s="10">
        <f t="shared" si="61"/>
        <v>0.33333333333575865</v>
      </c>
      <c r="P490" s="10">
        <f t="shared" si="62"/>
        <v>4.6296299842651933E-5</v>
      </c>
      <c r="Q490" s="10" t="str">
        <f t="shared" si="63"/>
        <v/>
      </c>
      <c r="R490" s="10">
        <f t="shared" si="64"/>
        <v>0.333287037035916</v>
      </c>
      <c r="S490" s="2" t="str">
        <f t="shared" si="65"/>
        <v>12-Apr</v>
      </c>
      <c r="T490" s="2" t="str">
        <f t="shared" si="66"/>
        <v>12-Apr</v>
      </c>
      <c r="U490" s="2" t="str">
        <f t="shared" si="59"/>
        <v>20-Apr</v>
      </c>
      <c r="V490" s="2" t="str">
        <f t="shared" si="60"/>
        <v>20-Apr</v>
      </c>
    </row>
    <row r="491" spans="1:22" x14ac:dyDescent="0.25">
      <c r="A491" s="1" t="s">
        <v>1808</v>
      </c>
      <c r="B491" s="1" t="s">
        <v>15</v>
      </c>
      <c r="C491" s="1" t="s">
        <v>713</v>
      </c>
      <c r="D491" s="1" t="s">
        <v>1809</v>
      </c>
      <c r="E491" s="4" t="s">
        <v>1810</v>
      </c>
      <c r="F491" s="1" t="s">
        <v>1120</v>
      </c>
      <c r="G491" s="1" t="s">
        <v>1123</v>
      </c>
      <c r="H491" s="1" t="s">
        <v>314</v>
      </c>
      <c r="I491" s="1" t="s">
        <v>709</v>
      </c>
      <c r="J491" s="1">
        <v>100</v>
      </c>
      <c r="K491" s="1" t="s">
        <v>717</v>
      </c>
      <c r="L491" s="1" t="s">
        <v>718</v>
      </c>
      <c r="M491" s="1"/>
      <c r="N491" s="1">
        <v>15</v>
      </c>
      <c r="O491" s="10">
        <f t="shared" si="61"/>
        <v>0.625</v>
      </c>
      <c r="P491" s="10">
        <f t="shared" si="62"/>
        <v>0.22018518518598285</v>
      </c>
      <c r="Q491" s="10" t="str">
        <f t="shared" si="63"/>
        <v/>
      </c>
      <c r="R491" s="10">
        <f t="shared" si="64"/>
        <v>0.40481481481401715</v>
      </c>
      <c r="S491" s="2" t="str">
        <f t="shared" si="65"/>
        <v>12-Apr</v>
      </c>
      <c r="T491" s="2" t="str">
        <f t="shared" si="66"/>
        <v>13-Apr</v>
      </c>
      <c r="U491" s="2" t="str">
        <f t="shared" si="59"/>
        <v>20-Apr</v>
      </c>
      <c r="V491" s="2" t="str">
        <f t="shared" si="60"/>
        <v>20-Apr</v>
      </c>
    </row>
    <row r="492" spans="1:22" x14ac:dyDescent="0.25">
      <c r="A492" s="1" t="s">
        <v>1811</v>
      </c>
      <c r="B492" s="1" t="s">
        <v>15</v>
      </c>
      <c r="C492" s="1" t="s">
        <v>720</v>
      </c>
      <c r="D492" s="1" t="s">
        <v>1812</v>
      </c>
      <c r="E492" s="4" t="s">
        <v>1813</v>
      </c>
      <c r="F492" s="1" t="s">
        <v>1123</v>
      </c>
      <c r="G492" s="1" t="s">
        <v>1814</v>
      </c>
      <c r="H492" s="1" t="s">
        <v>314</v>
      </c>
      <c r="I492" s="1" t="s">
        <v>709</v>
      </c>
      <c r="J492" s="1">
        <v>100</v>
      </c>
      <c r="K492" s="1" t="s">
        <v>710</v>
      </c>
      <c r="L492" s="1" t="s">
        <v>724</v>
      </c>
      <c r="M492" s="1" t="s">
        <v>724</v>
      </c>
      <c r="N492" s="1">
        <v>8</v>
      </c>
      <c r="O492" s="10">
        <f t="shared" si="61"/>
        <v>0.33333333333575865</v>
      </c>
      <c r="P492" s="10">
        <f t="shared" si="62"/>
        <v>0.64010416666860692</v>
      </c>
      <c r="Q492" s="10">
        <f t="shared" si="63"/>
        <v>0.30677083333284827</v>
      </c>
      <c r="R492" s="10" t="str">
        <f t="shared" si="64"/>
        <v/>
      </c>
      <c r="S492" s="2" t="str">
        <f t="shared" si="65"/>
        <v>13-Apr</v>
      </c>
      <c r="T492" s="2" t="str">
        <f t="shared" si="66"/>
        <v>13-Apr</v>
      </c>
      <c r="U492" s="2" t="str">
        <f t="shared" si="59"/>
        <v>22-Apr</v>
      </c>
      <c r="V492" s="2" t="str">
        <f t="shared" si="60"/>
        <v>23-Apr</v>
      </c>
    </row>
    <row r="493" spans="1:22" x14ac:dyDescent="0.25">
      <c r="A493" s="1" t="s">
        <v>1815</v>
      </c>
      <c r="B493" s="1" t="s">
        <v>15</v>
      </c>
      <c r="C493" s="1" t="s">
        <v>726</v>
      </c>
      <c r="D493" s="1" t="s">
        <v>1816</v>
      </c>
      <c r="E493" s="4" t="s">
        <v>1816</v>
      </c>
      <c r="F493" s="1" t="s">
        <v>293</v>
      </c>
      <c r="G493" s="1" t="s">
        <v>1410</v>
      </c>
      <c r="H493" s="1" t="s">
        <v>314</v>
      </c>
      <c r="I493" s="1" t="s">
        <v>709</v>
      </c>
      <c r="J493" s="1">
        <v>100</v>
      </c>
      <c r="K493" s="1" t="s">
        <v>710</v>
      </c>
      <c r="L493" s="1" t="s">
        <v>730</v>
      </c>
      <c r="M493" s="1" t="s">
        <v>730</v>
      </c>
      <c r="N493" s="1">
        <v>8</v>
      </c>
      <c r="O493" s="10">
        <f t="shared" si="61"/>
        <v>0.33333333333575865</v>
      </c>
      <c r="P493" s="10">
        <f t="shared" si="62"/>
        <v>0</v>
      </c>
      <c r="Q493" s="10" t="str">
        <f t="shared" si="63"/>
        <v/>
      </c>
      <c r="R493" s="10" t="str">
        <f t="shared" si="64"/>
        <v/>
      </c>
      <c r="S493" s="2" t="str">
        <f t="shared" si="65"/>
        <v>02-Apr</v>
      </c>
      <c r="T493" s="2" t="str">
        <f t="shared" si="66"/>
        <v>02-Apr</v>
      </c>
      <c r="U493" s="2" t="str">
        <f t="shared" si="59"/>
        <v>02-Apr</v>
      </c>
      <c r="V493" s="2" t="str">
        <f t="shared" si="60"/>
        <v>02-Apr</v>
      </c>
    </row>
    <row r="494" spans="1:22" x14ac:dyDescent="0.25">
      <c r="A494" s="1" t="s">
        <v>1817</v>
      </c>
      <c r="B494" s="1" t="s">
        <v>15</v>
      </c>
      <c r="C494" s="1" t="s">
        <v>732</v>
      </c>
      <c r="D494" s="1" t="s">
        <v>1818</v>
      </c>
      <c r="E494" s="4" t="s">
        <v>1819</v>
      </c>
      <c r="F494" s="1" t="s">
        <v>1410</v>
      </c>
      <c r="G494" s="1" t="s">
        <v>1414</v>
      </c>
      <c r="H494" s="1" t="s">
        <v>314</v>
      </c>
      <c r="I494" s="1" t="s">
        <v>709</v>
      </c>
      <c r="J494" s="1">
        <v>100</v>
      </c>
      <c r="K494" s="1" t="s">
        <v>710</v>
      </c>
      <c r="L494" s="1" t="s">
        <v>736</v>
      </c>
      <c r="M494" s="1" t="s">
        <v>736</v>
      </c>
      <c r="N494" s="1">
        <v>8</v>
      </c>
      <c r="O494" s="10">
        <f t="shared" si="61"/>
        <v>0.33333333333575865</v>
      </c>
      <c r="P494" s="10">
        <f t="shared" si="62"/>
        <v>0.46313657407154096</v>
      </c>
      <c r="Q494" s="10">
        <f t="shared" si="63"/>
        <v>0.12980324073578231</v>
      </c>
      <c r="R494" s="10" t="str">
        <f t="shared" si="64"/>
        <v/>
      </c>
      <c r="S494" s="2" t="str">
        <f t="shared" si="65"/>
        <v>02-Apr</v>
      </c>
      <c r="T494" s="2" t="str">
        <f t="shared" si="66"/>
        <v>03-Apr</v>
      </c>
      <c r="U494" s="2" t="str">
        <f t="shared" si="59"/>
        <v>02-Apr</v>
      </c>
      <c r="V494" s="2" t="str">
        <f t="shared" si="60"/>
        <v>03-Apr</v>
      </c>
    </row>
    <row r="495" spans="1:22" x14ac:dyDescent="0.25">
      <c r="A495" s="1" t="s">
        <v>1820</v>
      </c>
      <c r="B495" s="1" t="s">
        <v>15</v>
      </c>
      <c r="C495" s="1" t="s">
        <v>738</v>
      </c>
      <c r="D495" s="1" t="s">
        <v>1821</v>
      </c>
      <c r="E495" s="4" t="s">
        <v>1822</v>
      </c>
      <c r="F495" s="1" t="s">
        <v>1414</v>
      </c>
      <c r="G495" s="1" t="s">
        <v>1418</v>
      </c>
      <c r="H495" s="1" t="s">
        <v>314</v>
      </c>
      <c r="I495" s="1" t="s">
        <v>709</v>
      </c>
      <c r="J495" s="1">
        <v>100</v>
      </c>
      <c r="K495" s="1" t="s">
        <v>710</v>
      </c>
      <c r="L495" s="1" t="s">
        <v>741</v>
      </c>
      <c r="M495" s="1"/>
      <c r="N495" s="1">
        <v>6</v>
      </c>
      <c r="O495" s="10">
        <f t="shared" si="61"/>
        <v>0.25</v>
      </c>
      <c r="P495" s="10">
        <f t="shared" si="62"/>
        <v>5.7870369346346706E-5</v>
      </c>
      <c r="Q495" s="10" t="str">
        <f t="shared" si="63"/>
        <v/>
      </c>
      <c r="R495" s="10">
        <f t="shared" si="64"/>
        <v>0.24994212963065365</v>
      </c>
      <c r="S495" s="2" t="str">
        <f t="shared" si="65"/>
        <v>03-Apr</v>
      </c>
      <c r="T495" s="2" t="str">
        <f t="shared" si="66"/>
        <v>03-Apr</v>
      </c>
      <c r="U495" s="2" t="str">
        <f t="shared" si="59"/>
        <v>04-Apr</v>
      </c>
      <c r="V495" s="2" t="str">
        <f t="shared" si="60"/>
        <v>04-Apr</v>
      </c>
    </row>
    <row r="496" spans="1:22" x14ac:dyDescent="0.25">
      <c r="A496" s="1" t="s">
        <v>1823</v>
      </c>
      <c r="B496" s="1" t="s">
        <v>15</v>
      </c>
      <c r="C496" s="1" t="s">
        <v>743</v>
      </c>
      <c r="D496" s="1" t="s">
        <v>1824</v>
      </c>
      <c r="E496" s="4" t="s">
        <v>1825</v>
      </c>
      <c r="F496" s="1" t="s">
        <v>1418</v>
      </c>
      <c r="G496" s="1" t="s">
        <v>626</v>
      </c>
      <c r="H496" s="1" t="s">
        <v>314</v>
      </c>
      <c r="I496" s="1" t="s">
        <v>709</v>
      </c>
      <c r="J496" s="1">
        <v>100</v>
      </c>
      <c r="K496" s="1" t="s">
        <v>717</v>
      </c>
      <c r="L496" s="1"/>
      <c r="M496" s="1"/>
      <c r="N496" s="1">
        <v>2</v>
      </c>
      <c r="O496" s="10">
        <f t="shared" si="61"/>
        <v>8.3333333328482695E-2</v>
      </c>
      <c r="P496" s="10">
        <f t="shared" si="62"/>
        <v>5.842592591943685E-2</v>
      </c>
      <c r="Q496" s="10" t="str">
        <f t="shared" si="63"/>
        <v/>
      </c>
      <c r="R496" s="10">
        <f t="shared" si="64"/>
        <v>2.4907407409045845E-2</v>
      </c>
      <c r="S496" s="2" t="str">
        <f t="shared" si="65"/>
        <v>03-Apr</v>
      </c>
      <c r="T496" s="2" t="str">
        <f t="shared" si="66"/>
        <v>03-Apr</v>
      </c>
      <c r="U496" s="2" t="str">
        <f t="shared" si="59"/>
        <v>04-Apr</v>
      </c>
      <c r="V496" s="2" t="str">
        <f t="shared" si="60"/>
        <v>04-Apr</v>
      </c>
    </row>
    <row r="497" spans="1:22" x14ac:dyDescent="0.25">
      <c r="A497" s="1" t="s">
        <v>1826</v>
      </c>
      <c r="B497" s="1" t="s">
        <v>15</v>
      </c>
      <c r="C497" s="1" t="s">
        <v>748</v>
      </c>
      <c r="D497" s="1" t="s">
        <v>1776</v>
      </c>
      <c r="E497" s="4" t="s">
        <v>1776</v>
      </c>
      <c r="F497" s="1" t="s">
        <v>626</v>
      </c>
      <c r="G497" s="1" t="s">
        <v>1603</v>
      </c>
      <c r="H497" s="1" t="s">
        <v>314</v>
      </c>
      <c r="I497" s="1" t="s">
        <v>709</v>
      </c>
      <c r="J497" s="1">
        <v>100</v>
      </c>
      <c r="K497" s="1" t="s">
        <v>710</v>
      </c>
      <c r="L497" s="1"/>
      <c r="M497" s="1"/>
      <c r="N497" s="1">
        <v>3</v>
      </c>
      <c r="O497" s="10">
        <f t="shared" si="61"/>
        <v>0.125</v>
      </c>
      <c r="P497" s="10">
        <f t="shared" si="62"/>
        <v>0</v>
      </c>
      <c r="Q497" s="10" t="str">
        <f t="shared" si="63"/>
        <v/>
      </c>
      <c r="R497" s="10" t="str">
        <f t="shared" si="64"/>
        <v/>
      </c>
      <c r="S497" s="2" t="str">
        <f t="shared" si="65"/>
        <v>03-Apr</v>
      </c>
      <c r="T497" s="2" t="str">
        <f t="shared" si="66"/>
        <v>03-Apr</v>
      </c>
      <c r="U497" s="2" t="str">
        <f t="shared" si="59"/>
        <v>06-Apr</v>
      </c>
      <c r="V497" s="2" t="str">
        <f t="shared" si="60"/>
        <v>06-Apr</v>
      </c>
    </row>
    <row r="498" spans="1:22" x14ac:dyDescent="0.25">
      <c r="A498" s="1" t="s">
        <v>1827</v>
      </c>
      <c r="B498" s="1" t="s">
        <v>15</v>
      </c>
      <c r="C498" s="1" t="s">
        <v>752</v>
      </c>
      <c r="D498" s="1" t="s">
        <v>1828</v>
      </c>
      <c r="E498" s="4" t="s">
        <v>1829</v>
      </c>
      <c r="F498" s="1" t="s">
        <v>838</v>
      </c>
      <c r="G498" s="1" t="s">
        <v>993</v>
      </c>
      <c r="H498" s="1" t="s">
        <v>319</v>
      </c>
      <c r="I498" s="1" t="s">
        <v>709</v>
      </c>
      <c r="J498" s="1">
        <v>100</v>
      </c>
      <c r="K498" s="1" t="s">
        <v>710</v>
      </c>
      <c r="L498" s="1" t="s">
        <v>754</v>
      </c>
      <c r="M498" s="1"/>
      <c r="N498" s="1">
        <v>26</v>
      </c>
      <c r="O498" s="10">
        <f t="shared" si="61"/>
        <v>1.0833333333357587</v>
      </c>
      <c r="P498" s="10">
        <f t="shared" si="62"/>
        <v>8.1993518518502242</v>
      </c>
      <c r="Q498" s="10">
        <f t="shared" si="63"/>
        <v>7.1160185185144655</v>
      </c>
      <c r="R498" s="10" t="str">
        <f t="shared" si="64"/>
        <v/>
      </c>
      <c r="S498" s="2" t="str">
        <f t="shared" si="65"/>
        <v>08-Apr</v>
      </c>
      <c r="T498" s="2" t="str">
        <f t="shared" si="66"/>
        <v>09-Apr</v>
      </c>
      <c r="U498" s="2" t="str">
        <f t="shared" si="59"/>
        <v>11-Apr</v>
      </c>
      <c r="V498" s="2" t="str">
        <f t="shared" si="60"/>
        <v>19-Apr</v>
      </c>
    </row>
    <row r="499" spans="1:22" x14ac:dyDescent="0.25">
      <c r="A499" s="1" t="s">
        <v>1830</v>
      </c>
      <c r="B499" s="1" t="s">
        <v>15</v>
      </c>
      <c r="C499" s="1" t="s">
        <v>756</v>
      </c>
      <c r="D499" s="1" t="s">
        <v>1831</v>
      </c>
      <c r="E499" s="4" t="s">
        <v>1832</v>
      </c>
      <c r="F499" s="1" t="s">
        <v>993</v>
      </c>
      <c r="G499" s="1" t="s">
        <v>1359</v>
      </c>
      <c r="H499" s="1" t="s">
        <v>319</v>
      </c>
      <c r="I499" s="1" t="s">
        <v>709</v>
      </c>
      <c r="J499" s="1">
        <v>100</v>
      </c>
      <c r="K499" s="1" t="s">
        <v>710</v>
      </c>
      <c r="L499" s="1"/>
      <c r="M499" s="1"/>
      <c r="N499" s="1">
        <v>8</v>
      </c>
      <c r="O499" s="10">
        <f t="shared" si="61"/>
        <v>0.33333333333575865</v>
      </c>
      <c r="P499" s="10">
        <f t="shared" si="62"/>
        <v>6.9444446125999093E-5</v>
      </c>
      <c r="Q499" s="10" t="str">
        <f t="shared" si="63"/>
        <v/>
      </c>
      <c r="R499" s="10">
        <f t="shared" si="64"/>
        <v>0.33326388888963265</v>
      </c>
      <c r="S499" s="2" t="str">
        <f t="shared" si="65"/>
        <v>09-Apr</v>
      </c>
      <c r="T499" s="2" t="str">
        <f t="shared" si="66"/>
        <v>10-Apr</v>
      </c>
      <c r="U499" s="2" t="str">
        <f t="shared" si="59"/>
        <v>21-Apr</v>
      </c>
      <c r="V499" s="2" t="str">
        <f t="shared" si="60"/>
        <v>21-Apr</v>
      </c>
    </row>
    <row r="500" spans="1:22" x14ac:dyDescent="0.25">
      <c r="A500" s="1" t="s">
        <v>1833</v>
      </c>
      <c r="B500" s="1" t="s">
        <v>15</v>
      </c>
      <c r="C500" s="1" t="s">
        <v>761</v>
      </c>
      <c r="D500" s="1" t="s">
        <v>1834</v>
      </c>
      <c r="E500" s="4" t="s">
        <v>1835</v>
      </c>
      <c r="F500" s="1" t="s">
        <v>1359</v>
      </c>
      <c r="G500" s="1" t="s">
        <v>1692</v>
      </c>
      <c r="H500" s="1" t="s">
        <v>319</v>
      </c>
      <c r="I500" s="1" t="s">
        <v>709</v>
      </c>
      <c r="J500" s="1">
        <v>100</v>
      </c>
      <c r="K500" s="1" t="s">
        <v>717</v>
      </c>
      <c r="L500" s="1" t="s">
        <v>717</v>
      </c>
      <c r="M500" s="1" t="s">
        <v>717</v>
      </c>
      <c r="N500" s="1">
        <v>6</v>
      </c>
      <c r="O500" s="10">
        <f t="shared" si="61"/>
        <v>0.25</v>
      </c>
      <c r="P500" s="10">
        <f t="shared" si="62"/>
        <v>5.7870369346346706E-5</v>
      </c>
      <c r="Q500" s="10" t="str">
        <f t="shared" si="63"/>
        <v/>
      </c>
      <c r="R500" s="10">
        <f t="shared" si="64"/>
        <v>0.24994212963065365</v>
      </c>
      <c r="S500" s="2" t="str">
        <f t="shared" si="65"/>
        <v>10-Apr</v>
      </c>
      <c r="T500" s="2" t="str">
        <f t="shared" si="66"/>
        <v>10-Apr</v>
      </c>
      <c r="U500" s="2" t="str">
        <f t="shared" si="59"/>
        <v>21-Apr</v>
      </c>
      <c r="V500" s="2" t="str">
        <f t="shared" si="60"/>
        <v>21-Apr</v>
      </c>
    </row>
    <row r="501" spans="1:22" x14ac:dyDescent="0.25">
      <c r="A501" s="1" t="s">
        <v>1836</v>
      </c>
      <c r="B501" s="1" t="s">
        <v>15</v>
      </c>
      <c r="C501" s="1" t="s">
        <v>766</v>
      </c>
      <c r="D501" s="1" t="s">
        <v>1837</v>
      </c>
      <c r="E501" s="4" t="s">
        <v>1838</v>
      </c>
      <c r="F501" s="1" t="s">
        <v>1692</v>
      </c>
      <c r="G501" s="1" t="s">
        <v>903</v>
      </c>
      <c r="H501" s="1" t="s">
        <v>319</v>
      </c>
      <c r="I501" s="1" t="s">
        <v>709</v>
      </c>
      <c r="J501" s="1">
        <v>100</v>
      </c>
      <c r="K501" s="1" t="s">
        <v>710</v>
      </c>
      <c r="L501" s="1"/>
      <c r="M501" s="1"/>
      <c r="N501" s="1">
        <v>3</v>
      </c>
      <c r="O501" s="10">
        <f t="shared" si="61"/>
        <v>0.125</v>
      </c>
      <c r="P501" s="10">
        <f t="shared" si="62"/>
        <v>6.9444446125999093E-5</v>
      </c>
      <c r="Q501" s="10" t="str">
        <f t="shared" si="63"/>
        <v/>
      </c>
      <c r="R501" s="10">
        <f t="shared" si="64"/>
        <v>0.124930555553874</v>
      </c>
      <c r="S501" s="2" t="str">
        <f t="shared" si="65"/>
        <v>10-Apr</v>
      </c>
      <c r="T501" s="2" t="str">
        <f t="shared" si="66"/>
        <v>10-Apr</v>
      </c>
      <c r="U501" s="2" t="str">
        <f t="shared" si="59"/>
        <v>21-Apr</v>
      </c>
      <c r="V501" s="2" t="str">
        <f t="shared" si="60"/>
        <v>21-Apr</v>
      </c>
    </row>
    <row r="502" spans="1:22" x14ac:dyDescent="0.25">
      <c r="A502" s="1" t="s">
        <v>1839</v>
      </c>
      <c r="B502" s="1" t="s">
        <v>15</v>
      </c>
      <c r="C502" s="1" t="s">
        <v>771</v>
      </c>
      <c r="D502" s="1" t="s">
        <v>1840</v>
      </c>
      <c r="E502" s="4" t="s">
        <v>1841</v>
      </c>
      <c r="F502" s="1" t="s">
        <v>903</v>
      </c>
      <c r="G502" s="1" t="s">
        <v>1052</v>
      </c>
      <c r="H502" s="1" t="s">
        <v>319</v>
      </c>
      <c r="I502" s="1" t="s">
        <v>709</v>
      </c>
      <c r="J502" s="1">
        <v>100</v>
      </c>
      <c r="K502" s="1" t="s">
        <v>710</v>
      </c>
      <c r="L502" s="1" t="s">
        <v>775</v>
      </c>
      <c r="M502" s="1"/>
      <c r="N502" s="1">
        <v>8</v>
      </c>
      <c r="O502" s="10">
        <f t="shared" si="61"/>
        <v>0.33333333332848269</v>
      </c>
      <c r="P502" s="10">
        <f t="shared" si="62"/>
        <v>1.1689814855344594E-3</v>
      </c>
      <c r="Q502" s="10" t="str">
        <f t="shared" si="63"/>
        <v/>
      </c>
      <c r="R502" s="10">
        <f t="shared" si="64"/>
        <v>0.33216435184294824</v>
      </c>
      <c r="S502" s="2" t="str">
        <f t="shared" si="65"/>
        <v>10-Apr</v>
      </c>
      <c r="T502" s="2" t="str">
        <f t="shared" si="66"/>
        <v>10-Apr</v>
      </c>
      <c r="U502" s="2" t="str">
        <f t="shared" si="59"/>
        <v>21-Apr</v>
      </c>
      <c r="V502" s="2" t="str">
        <f t="shared" si="60"/>
        <v>21-Apr</v>
      </c>
    </row>
    <row r="503" spans="1:22" x14ac:dyDescent="0.25">
      <c r="A503" s="1" t="s">
        <v>1842</v>
      </c>
      <c r="B503" s="1" t="s">
        <v>15</v>
      </c>
      <c r="C503" s="1" t="s">
        <v>777</v>
      </c>
      <c r="D503" s="1" t="s">
        <v>1843</v>
      </c>
      <c r="E503" s="4" t="s">
        <v>1844</v>
      </c>
      <c r="F503" s="1" t="s">
        <v>1052</v>
      </c>
      <c r="G503" s="1" t="s">
        <v>954</v>
      </c>
      <c r="H503" s="1" t="s">
        <v>319</v>
      </c>
      <c r="I503" s="1" t="s">
        <v>709</v>
      </c>
      <c r="J503" s="1">
        <v>100</v>
      </c>
      <c r="K503" s="1" t="s">
        <v>710</v>
      </c>
      <c r="L503" s="1"/>
      <c r="M503" s="1"/>
      <c r="N503" s="1">
        <v>6</v>
      </c>
      <c r="O503" s="10">
        <f t="shared" si="61"/>
        <v>0.25</v>
      </c>
      <c r="P503" s="10">
        <f t="shared" si="62"/>
        <v>0.66266203703708015</v>
      </c>
      <c r="Q503" s="10">
        <f t="shared" si="63"/>
        <v>0.41266203703708015</v>
      </c>
      <c r="R503" s="10" t="str">
        <f t="shared" si="64"/>
        <v/>
      </c>
      <c r="S503" s="2" t="str">
        <f t="shared" si="65"/>
        <v>10-Apr</v>
      </c>
      <c r="T503" s="2" t="str">
        <f t="shared" si="66"/>
        <v>11-Apr</v>
      </c>
      <c r="U503" s="2" t="str">
        <f t="shared" si="59"/>
        <v>22-Apr</v>
      </c>
      <c r="V503" s="2" t="str">
        <f t="shared" si="60"/>
        <v>22-Apr</v>
      </c>
    </row>
    <row r="504" spans="1:22" x14ac:dyDescent="0.25">
      <c r="A504" s="1" t="s">
        <v>1845</v>
      </c>
      <c r="B504" s="1" t="s">
        <v>15</v>
      </c>
      <c r="C504" s="1" t="s">
        <v>782</v>
      </c>
      <c r="D504" s="1" t="s">
        <v>1846</v>
      </c>
      <c r="E504" s="4" t="s">
        <v>1847</v>
      </c>
      <c r="F504" s="1" t="s">
        <v>954</v>
      </c>
      <c r="G504" s="1" t="s">
        <v>1160</v>
      </c>
      <c r="H504" s="1" t="s">
        <v>319</v>
      </c>
      <c r="I504" s="1" t="s">
        <v>709</v>
      </c>
      <c r="J504" s="1">
        <v>100</v>
      </c>
      <c r="K504" s="1" t="s">
        <v>710</v>
      </c>
      <c r="L504" s="1"/>
      <c r="M504" s="1"/>
      <c r="N504" s="1">
        <v>8</v>
      </c>
      <c r="O504" s="10">
        <f t="shared" si="61"/>
        <v>0.33333333333575865</v>
      </c>
      <c r="P504" s="10">
        <f t="shared" si="62"/>
        <v>0.83188657407299615</v>
      </c>
      <c r="Q504" s="10">
        <f t="shared" si="63"/>
        <v>0.4985532407372375</v>
      </c>
      <c r="R504" s="10" t="str">
        <f t="shared" si="64"/>
        <v/>
      </c>
      <c r="S504" s="2" t="str">
        <f t="shared" si="65"/>
        <v>11-Apr</v>
      </c>
      <c r="T504" s="2" t="str">
        <f t="shared" si="66"/>
        <v>11-Apr</v>
      </c>
      <c r="U504" s="2" t="str">
        <f t="shared" si="59"/>
        <v>22-Apr</v>
      </c>
      <c r="V504" s="2" t="str">
        <f t="shared" si="60"/>
        <v>23-Apr</v>
      </c>
    </row>
    <row r="505" spans="1:22" x14ac:dyDescent="0.25">
      <c r="A505" s="1" t="s">
        <v>1848</v>
      </c>
      <c r="B505" s="1" t="s">
        <v>15</v>
      </c>
      <c r="C505" s="1" t="s">
        <v>787</v>
      </c>
      <c r="D505" s="1" t="s">
        <v>1849</v>
      </c>
      <c r="E505" s="4" t="s">
        <v>1850</v>
      </c>
      <c r="F505" s="1" t="s">
        <v>1160</v>
      </c>
      <c r="G505" s="1" t="s">
        <v>1167</v>
      </c>
      <c r="H505" s="1" t="s">
        <v>319</v>
      </c>
      <c r="I505" s="1" t="s">
        <v>709</v>
      </c>
      <c r="J505" s="1">
        <v>100</v>
      </c>
      <c r="K505" s="1" t="s">
        <v>717</v>
      </c>
      <c r="L505" s="1" t="s">
        <v>791</v>
      </c>
      <c r="M505" s="1"/>
      <c r="N505" s="1">
        <v>15</v>
      </c>
      <c r="O505" s="10">
        <f t="shared" si="61"/>
        <v>0.625</v>
      </c>
      <c r="P505" s="10">
        <f t="shared" si="62"/>
        <v>0.66253472222160781</v>
      </c>
      <c r="Q505" s="10">
        <f t="shared" si="63"/>
        <v>3.7534722221607808E-2</v>
      </c>
      <c r="R505" s="10" t="str">
        <f t="shared" si="64"/>
        <v/>
      </c>
      <c r="S505" s="2" t="str">
        <f t="shared" si="65"/>
        <v>11-Apr</v>
      </c>
      <c r="T505" s="2" t="str">
        <f t="shared" si="66"/>
        <v>12-Apr</v>
      </c>
      <c r="U505" s="2" t="str">
        <f t="shared" si="59"/>
        <v>22-Apr</v>
      </c>
      <c r="V505" s="2" t="str">
        <f t="shared" si="60"/>
        <v>23-Apr</v>
      </c>
    </row>
    <row r="506" spans="1:22" x14ac:dyDescent="0.25">
      <c r="A506" s="1" t="s">
        <v>1851</v>
      </c>
      <c r="B506" s="1" t="s">
        <v>15</v>
      </c>
      <c r="C506" s="1" t="s">
        <v>793</v>
      </c>
      <c r="D506" s="1" t="s">
        <v>1852</v>
      </c>
      <c r="E506" s="4" t="s">
        <v>1853</v>
      </c>
      <c r="F506" s="1" t="s">
        <v>1167</v>
      </c>
      <c r="G506" s="1" t="s">
        <v>1705</v>
      </c>
      <c r="H506" s="1" t="s">
        <v>319</v>
      </c>
      <c r="I506" s="1" t="s">
        <v>709</v>
      </c>
      <c r="J506" s="1">
        <v>100</v>
      </c>
      <c r="K506" s="1" t="s">
        <v>710</v>
      </c>
      <c r="L506" s="1"/>
      <c r="M506" s="1"/>
      <c r="N506" s="1">
        <v>6</v>
      </c>
      <c r="O506" s="10">
        <f t="shared" si="61"/>
        <v>0.25</v>
      </c>
      <c r="P506" s="10">
        <f t="shared" si="62"/>
        <v>6.9444446125999093E-5</v>
      </c>
      <c r="Q506" s="10" t="str">
        <f t="shared" si="63"/>
        <v/>
      </c>
      <c r="R506" s="10">
        <f t="shared" si="64"/>
        <v>0.249930555553874</v>
      </c>
      <c r="S506" s="2" t="str">
        <f t="shared" si="65"/>
        <v>12-Apr</v>
      </c>
      <c r="T506" s="2" t="str">
        <f t="shared" si="66"/>
        <v>12-Apr</v>
      </c>
      <c r="U506" s="2" t="str">
        <f t="shared" si="59"/>
        <v>24-Apr</v>
      </c>
      <c r="V506" s="2" t="str">
        <f t="shared" si="60"/>
        <v>24-Apr</v>
      </c>
    </row>
    <row r="507" spans="1:22" x14ac:dyDescent="0.25">
      <c r="A507" s="1" t="s">
        <v>1854</v>
      </c>
      <c r="B507" s="1" t="s">
        <v>15</v>
      </c>
      <c r="C507" s="1" t="s">
        <v>798</v>
      </c>
      <c r="D507" s="1" t="s">
        <v>1855</v>
      </c>
      <c r="E507" s="4" t="s">
        <v>1856</v>
      </c>
      <c r="F507" s="1" t="s">
        <v>1705</v>
      </c>
      <c r="G507" s="1" t="s">
        <v>1857</v>
      </c>
      <c r="H507" s="1" t="s">
        <v>319</v>
      </c>
      <c r="I507" s="1" t="s">
        <v>709</v>
      </c>
      <c r="J507" s="1">
        <v>100</v>
      </c>
      <c r="K507" s="1" t="s">
        <v>710</v>
      </c>
      <c r="L507" s="1"/>
      <c r="M507" s="1"/>
      <c r="N507" s="1">
        <v>6</v>
      </c>
      <c r="O507" s="10">
        <f t="shared" si="61"/>
        <v>0.25</v>
      </c>
      <c r="P507" s="10">
        <f t="shared" si="62"/>
        <v>0.48880787036614493</v>
      </c>
      <c r="Q507" s="10">
        <f t="shared" si="63"/>
        <v>0.23880787036614493</v>
      </c>
      <c r="R507" s="10" t="str">
        <f t="shared" si="64"/>
        <v/>
      </c>
      <c r="S507" s="2" t="str">
        <f t="shared" si="65"/>
        <v>12-Apr</v>
      </c>
      <c r="T507" s="2" t="str">
        <f t="shared" si="66"/>
        <v>12-Apr</v>
      </c>
      <c r="U507" s="2" t="str">
        <f t="shared" si="59"/>
        <v>24-Apr</v>
      </c>
      <c r="V507" s="2" t="str">
        <f t="shared" si="60"/>
        <v>24-Apr</v>
      </c>
    </row>
    <row r="508" spans="1:22" x14ac:dyDescent="0.25">
      <c r="A508" s="1" t="s">
        <v>1858</v>
      </c>
      <c r="B508" s="1" t="s">
        <v>15</v>
      </c>
      <c r="C508" s="1" t="s">
        <v>803</v>
      </c>
      <c r="D508" s="1" t="s">
        <v>1859</v>
      </c>
      <c r="E508" s="4" t="s">
        <v>1860</v>
      </c>
      <c r="F508" s="1" t="s">
        <v>1857</v>
      </c>
      <c r="G508" s="1" t="s">
        <v>971</v>
      </c>
      <c r="H508" s="1" t="s">
        <v>319</v>
      </c>
      <c r="I508" s="1" t="s">
        <v>709</v>
      </c>
      <c r="J508" s="1">
        <v>100</v>
      </c>
      <c r="K508" s="1" t="s">
        <v>717</v>
      </c>
      <c r="L508" s="1" t="s">
        <v>806</v>
      </c>
      <c r="M508" s="1"/>
      <c r="N508" s="1">
        <v>15</v>
      </c>
      <c r="O508" s="10">
        <f t="shared" si="61"/>
        <v>0.625</v>
      </c>
      <c r="P508" s="10">
        <f t="shared" si="62"/>
        <v>0.52777777778101154</v>
      </c>
      <c r="Q508" s="10" t="str">
        <f t="shared" si="63"/>
        <v/>
      </c>
      <c r="R508" s="10">
        <f t="shared" si="64"/>
        <v>9.7222222218988463E-2</v>
      </c>
      <c r="S508" s="2" t="str">
        <f t="shared" si="65"/>
        <v>12-Apr</v>
      </c>
      <c r="T508" s="2" t="str">
        <f t="shared" si="66"/>
        <v>13-Apr</v>
      </c>
      <c r="U508" s="2" t="str">
        <f t="shared" si="59"/>
        <v>24-Apr</v>
      </c>
      <c r="V508" s="2" t="str">
        <f t="shared" si="60"/>
        <v>25-Apr</v>
      </c>
    </row>
    <row r="509" spans="1:22" x14ac:dyDescent="0.25">
      <c r="A509" s="1" t="s">
        <v>1861</v>
      </c>
      <c r="B509" s="1" t="s">
        <v>15</v>
      </c>
      <c r="C509" s="1" t="s">
        <v>704</v>
      </c>
      <c r="D509" s="1" t="s">
        <v>1862</v>
      </c>
      <c r="E509" s="4" t="s">
        <v>1863</v>
      </c>
      <c r="F509" s="1" t="s">
        <v>971</v>
      </c>
      <c r="G509" s="1" t="s">
        <v>1864</v>
      </c>
      <c r="H509" s="1" t="s">
        <v>319</v>
      </c>
      <c r="I509" s="1" t="s">
        <v>709</v>
      </c>
      <c r="J509" s="1">
        <v>100</v>
      </c>
      <c r="K509" s="1" t="s">
        <v>710</v>
      </c>
      <c r="L509" s="1" t="s">
        <v>711</v>
      </c>
      <c r="M509" s="1" t="s">
        <v>711</v>
      </c>
      <c r="N509" s="1">
        <v>8</v>
      </c>
      <c r="O509" s="10">
        <f t="shared" si="61"/>
        <v>0.33333333333575865</v>
      </c>
      <c r="P509" s="10">
        <f t="shared" si="62"/>
        <v>0.24675925925839692</v>
      </c>
      <c r="Q509" s="10" t="str">
        <f t="shared" si="63"/>
        <v/>
      </c>
      <c r="R509" s="10">
        <f t="shared" si="64"/>
        <v>8.6574074077361729E-2</v>
      </c>
      <c r="S509" s="2" t="str">
        <f t="shared" si="65"/>
        <v>13-Apr</v>
      </c>
      <c r="T509" s="2" t="str">
        <f t="shared" si="66"/>
        <v>13-Apr</v>
      </c>
      <c r="U509" s="2" t="str">
        <f t="shared" si="59"/>
        <v>25-Apr</v>
      </c>
      <c r="V509" s="2" t="str">
        <f t="shared" si="60"/>
        <v>25-Apr</v>
      </c>
    </row>
    <row r="510" spans="1:22" x14ac:dyDescent="0.25">
      <c r="A510" s="1" t="s">
        <v>1865</v>
      </c>
      <c r="B510" s="1" t="s">
        <v>15</v>
      </c>
      <c r="C510" s="1" t="s">
        <v>713</v>
      </c>
      <c r="D510" s="1" t="s">
        <v>1866</v>
      </c>
      <c r="E510" s="4" t="s">
        <v>1867</v>
      </c>
      <c r="F510" s="1" t="s">
        <v>1864</v>
      </c>
      <c r="G510" s="1" t="s">
        <v>979</v>
      </c>
      <c r="H510" s="1" t="s">
        <v>319</v>
      </c>
      <c r="I510" s="1" t="s">
        <v>709</v>
      </c>
      <c r="J510" s="1">
        <v>100</v>
      </c>
      <c r="K510" s="1" t="s">
        <v>717</v>
      </c>
      <c r="L510" s="1" t="s">
        <v>718</v>
      </c>
      <c r="M510" s="1"/>
      <c r="N510" s="1">
        <v>15</v>
      </c>
      <c r="O510" s="10">
        <f t="shared" si="61"/>
        <v>0.625</v>
      </c>
      <c r="P510" s="10">
        <f t="shared" si="62"/>
        <v>1.8518518481869251E-4</v>
      </c>
      <c r="Q510" s="10" t="str">
        <f t="shared" si="63"/>
        <v/>
      </c>
      <c r="R510" s="10">
        <f t="shared" si="64"/>
        <v>0.62481481481518131</v>
      </c>
      <c r="S510" s="2" t="str">
        <f t="shared" si="65"/>
        <v>13-Apr</v>
      </c>
      <c r="T510" s="2" t="str">
        <f t="shared" si="66"/>
        <v>14-Apr</v>
      </c>
      <c r="U510" s="2" t="str">
        <f t="shared" si="59"/>
        <v>25-Apr</v>
      </c>
      <c r="V510" s="2" t="str">
        <f t="shared" si="60"/>
        <v>25-Apr</v>
      </c>
    </row>
    <row r="511" spans="1:22" x14ac:dyDescent="0.25">
      <c r="A511" s="1" t="s">
        <v>1868</v>
      </c>
      <c r="B511" s="1" t="s">
        <v>15</v>
      </c>
      <c r="C511" s="1" t="s">
        <v>720</v>
      </c>
      <c r="D511" s="1" t="s">
        <v>1869</v>
      </c>
      <c r="E511" s="4" t="s">
        <v>1870</v>
      </c>
      <c r="F511" s="1" t="s">
        <v>979</v>
      </c>
      <c r="G511" s="1" t="s">
        <v>1871</v>
      </c>
      <c r="H511" s="1" t="s">
        <v>319</v>
      </c>
      <c r="I511" s="1" t="s">
        <v>709</v>
      </c>
      <c r="J511" s="1">
        <v>100</v>
      </c>
      <c r="K511" s="1" t="s">
        <v>710</v>
      </c>
      <c r="L511" s="1" t="s">
        <v>724</v>
      </c>
      <c r="M511" s="1" t="s">
        <v>724</v>
      </c>
      <c r="N511" s="1">
        <v>8</v>
      </c>
      <c r="O511" s="10">
        <f t="shared" si="61"/>
        <v>0.33333333332848269</v>
      </c>
      <c r="P511" s="10">
        <f t="shared" si="62"/>
        <v>0.26751157407124992</v>
      </c>
      <c r="Q511" s="10" t="str">
        <f t="shared" si="63"/>
        <v/>
      </c>
      <c r="R511" s="10">
        <f t="shared" si="64"/>
        <v>6.582175925723277E-2</v>
      </c>
      <c r="S511" s="2" t="str">
        <f t="shared" si="65"/>
        <v>14-Apr</v>
      </c>
      <c r="T511" s="2" t="str">
        <f t="shared" si="66"/>
        <v>14-Apr</v>
      </c>
      <c r="U511" s="2" t="str">
        <f t="shared" si="59"/>
        <v>25-Apr</v>
      </c>
      <c r="V511" s="2" t="str">
        <f t="shared" si="60"/>
        <v>26-Apr</v>
      </c>
    </row>
    <row r="512" spans="1:22" x14ac:dyDescent="0.25">
      <c r="A512" s="1" t="s">
        <v>1872</v>
      </c>
      <c r="B512" s="1" t="s">
        <v>15</v>
      </c>
      <c r="C512" s="1" t="s">
        <v>726</v>
      </c>
      <c r="D512" s="1" t="s">
        <v>1873</v>
      </c>
      <c r="E512" s="4" t="s">
        <v>1873</v>
      </c>
      <c r="F512" s="1" t="s">
        <v>293</v>
      </c>
      <c r="G512" s="1" t="s">
        <v>1410</v>
      </c>
      <c r="H512" s="1" t="s">
        <v>319</v>
      </c>
      <c r="I512" s="1" t="s">
        <v>709</v>
      </c>
      <c r="J512" s="1">
        <v>100</v>
      </c>
      <c r="K512" s="1" t="s">
        <v>710</v>
      </c>
      <c r="L512" s="1" t="s">
        <v>730</v>
      </c>
      <c r="M512" s="1" t="s">
        <v>730</v>
      </c>
      <c r="N512" s="1">
        <v>8</v>
      </c>
      <c r="O512" s="10">
        <f t="shared" si="61"/>
        <v>0.33333333333575865</v>
      </c>
      <c r="P512" s="10">
        <f t="shared" si="62"/>
        <v>0</v>
      </c>
      <c r="Q512" s="10" t="str">
        <f t="shared" si="63"/>
        <v/>
      </c>
      <c r="R512" s="10" t="str">
        <f t="shared" si="64"/>
        <v/>
      </c>
      <c r="S512" s="2" t="str">
        <f t="shared" si="65"/>
        <v>02-Apr</v>
      </c>
      <c r="T512" s="2" t="str">
        <f t="shared" si="66"/>
        <v>02-Apr</v>
      </c>
      <c r="U512" s="2" t="str">
        <f t="shared" si="59"/>
        <v>02-Apr</v>
      </c>
      <c r="V512" s="2" t="str">
        <f t="shared" si="60"/>
        <v>02-Apr</v>
      </c>
    </row>
    <row r="513" spans="1:22" x14ac:dyDescent="0.25">
      <c r="A513" s="1" t="s">
        <v>1874</v>
      </c>
      <c r="B513" s="1" t="s">
        <v>15</v>
      </c>
      <c r="C513" s="1" t="s">
        <v>732</v>
      </c>
      <c r="D513" s="1" t="s">
        <v>1875</v>
      </c>
      <c r="E513" s="4" t="s">
        <v>1876</v>
      </c>
      <c r="F513" s="1" t="s">
        <v>1410</v>
      </c>
      <c r="G513" s="1" t="s">
        <v>1414</v>
      </c>
      <c r="H513" s="1" t="s">
        <v>319</v>
      </c>
      <c r="I513" s="1" t="s">
        <v>709</v>
      </c>
      <c r="J513" s="1">
        <v>100</v>
      </c>
      <c r="K513" s="1" t="s">
        <v>710</v>
      </c>
      <c r="L513" s="1" t="s">
        <v>736</v>
      </c>
      <c r="M513" s="1" t="s">
        <v>736</v>
      </c>
      <c r="N513" s="1">
        <v>8</v>
      </c>
      <c r="O513" s="10">
        <f t="shared" si="61"/>
        <v>0.33333333333575865</v>
      </c>
      <c r="P513" s="10">
        <f t="shared" si="62"/>
        <v>1.1574073869269341E-4</v>
      </c>
      <c r="Q513" s="10" t="str">
        <f t="shared" si="63"/>
        <v/>
      </c>
      <c r="R513" s="10">
        <f t="shared" si="64"/>
        <v>0.33321759259706596</v>
      </c>
      <c r="S513" s="2" t="str">
        <f t="shared" si="65"/>
        <v>02-Apr</v>
      </c>
      <c r="T513" s="2" t="str">
        <f t="shared" si="66"/>
        <v>03-Apr</v>
      </c>
      <c r="U513" s="2" t="str">
        <f t="shared" si="59"/>
        <v>03-Apr</v>
      </c>
      <c r="V513" s="2" t="str">
        <f t="shared" si="60"/>
        <v>03-Apr</v>
      </c>
    </row>
    <row r="514" spans="1:22" x14ac:dyDescent="0.25">
      <c r="A514" s="1" t="s">
        <v>1877</v>
      </c>
      <c r="B514" s="1" t="s">
        <v>15</v>
      </c>
      <c r="C514" s="1" t="s">
        <v>738</v>
      </c>
      <c r="D514" s="1" t="s">
        <v>1878</v>
      </c>
      <c r="E514" s="4" t="s">
        <v>1878</v>
      </c>
      <c r="F514" s="1" t="s">
        <v>1414</v>
      </c>
      <c r="G514" s="1" t="s">
        <v>1418</v>
      </c>
      <c r="H514" s="1" t="s">
        <v>319</v>
      </c>
      <c r="I514" s="1" t="s">
        <v>709</v>
      </c>
      <c r="J514" s="1">
        <v>100</v>
      </c>
      <c r="K514" s="1" t="s">
        <v>710</v>
      </c>
      <c r="L514" s="1" t="s">
        <v>741</v>
      </c>
      <c r="M514" s="1"/>
      <c r="N514" s="1">
        <v>6</v>
      </c>
      <c r="O514" s="10">
        <f t="shared" si="61"/>
        <v>0.25</v>
      </c>
      <c r="P514" s="10">
        <f t="shared" si="62"/>
        <v>0</v>
      </c>
      <c r="Q514" s="10" t="str">
        <f t="shared" si="63"/>
        <v/>
      </c>
      <c r="R514" s="10" t="str">
        <f t="shared" si="64"/>
        <v/>
      </c>
      <c r="S514" s="2" t="str">
        <f t="shared" si="65"/>
        <v>03-Apr</v>
      </c>
      <c r="T514" s="2" t="str">
        <f t="shared" si="66"/>
        <v>03-Apr</v>
      </c>
      <c r="U514" s="2" t="str">
        <f t="shared" si="59"/>
        <v>07-Apr</v>
      </c>
      <c r="V514" s="2" t="str">
        <f t="shared" si="60"/>
        <v>07-Apr</v>
      </c>
    </row>
    <row r="515" spans="1:22" x14ac:dyDescent="0.25">
      <c r="A515" s="1" t="s">
        <v>1879</v>
      </c>
      <c r="B515" s="1" t="s">
        <v>15</v>
      </c>
      <c r="C515" s="1" t="s">
        <v>743</v>
      </c>
      <c r="D515" s="1" t="s">
        <v>1878</v>
      </c>
      <c r="E515" s="4" t="s">
        <v>1878</v>
      </c>
      <c r="F515" s="1" t="s">
        <v>1418</v>
      </c>
      <c r="G515" s="1" t="s">
        <v>626</v>
      </c>
      <c r="H515" s="1" t="s">
        <v>319</v>
      </c>
      <c r="I515" s="1" t="s">
        <v>709</v>
      </c>
      <c r="J515" s="1">
        <v>100</v>
      </c>
      <c r="K515" s="1" t="s">
        <v>717</v>
      </c>
      <c r="L515" s="1"/>
      <c r="M515" s="1"/>
      <c r="N515" s="1">
        <v>2</v>
      </c>
      <c r="O515" s="10">
        <f t="shared" si="61"/>
        <v>8.3333333328482695E-2</v>
      </c>
      <c r="P515" s="10">
        <f t="shared" si="62"/>
        <v>0</v>
      </c>
      <c r="Q515" s="10" t="str">
        <f t="shared" si="63"/>
        <v/>
      </c>
      <c r="R515" s="10" t="str">
        <f t="shared" si="64"/>
        <v/>
      </c>
      <c r="S515" s="2" t="str">
        <f t="shared" si="65"/>
        <v>03-Apr</v>
      </c>
      <c r="T515" s="2" t="str">
        <f t="shared" si="66"/>
        <v>03-Apr</v>
      </c>
      <c r="U515" s="2" t="str">
        <f t="shared" ref="U515:U578" si="67">CONCATENATE(LEFT(D515,2),"-",_xlfn.XLOOKUP(MID(D515,4,2),$AB$2:$AB$7,$AC$2:$AC$7," Date check",0,1))</f>
        <v>07-Apr</v>
      </c>
      <c r="V515" s="2" t="str">
        <f t="shared" ref="V515:V578" si="68">CONCATENATE(LEFT(E515,2),"-",_xlfn.XLOOKUP(MID(E515,4,2),$AB$2:$AB$7,$AC$2:$AC$7," Date check",0,1))</f>
        <v>07-Apr</v>
      </c>
    </row>
    <row r="516" spans="1:22" x14ac:dyDescent="0.25">
      <c r="A516" s="1" t="s">
        <v>1880</v>
      </c>
      <c r="B516" s="1" t="s">
        <v>15</v>
      </c>
      <c r="C516" s="1" t="s">
        <v>748</v>
      </c>
      <c r="D516" s="1" t="s">
        <v>1881</v>
      </c>
      <c r="E516" s="4" t="s">
        <v>1882</v>
      </c>
      <c r="F516" s="1" t="s">
        <v>626</v>
      </c>
      <c r="G516" s="1" t="s">
        <v>1603</v>
      </c>
      <c r="H516" s="1" t="s">
        <v>319</v>
      </c>
      <c r="I516" s="1" t="s">
        <v>709</v>
      </c>
      <c r="J516" s="1">
        <v>100</v>
      </c>
      <c r="K516" s="1" t="s">
        <v>710</v>
      </c>
      <c r="L516" s="1"/>
      <c r="M516" s="1"/>
      <c r="N516" s="1">
        <v>3</v>
      </c>
      <c r="O516" s="10">
        <f t="shared" ref="O516:O579" si="69">G516-F516</f>
        <v>0.125</v>
      </c>
      <c r="P516" s="10">
        <f t="shared" ref="P516:P579" si="70">IF(NOT(ISBLANK(E516)),E516-D516,"")</f>
        <v>6.9444438850041479E-5</v>
      </c>
      <c r="Q516" s="10" t="str">
        <f t="shared" ref="Q516:Q579" si="71">IF(AND(P516&gt;O516,P516&lt;&gt;0),P516-O516,"")</f>
        <v/>
      </c>
      <c r="R516" s="10">
        <f t="shared" ref="R516:R579" si="72">IF(AND(O516&gt;P516,P516&lt;&gt;0),O516-P516,"")</f>
        <v>0.12493055556114996</v>
      </c>
      <c r="S516" s="2" t="str">
        <f t="shared" si="65"/>
        <v>03-Apr</v>
      </c>
      <c r="T516" s="2" t="str">
        <f t="shared" si="66"/>
        <v>03-Apr</v>
      </c>
      <c r="U516" s="2" t="str">
        <f t="shared" si="67"/>
        <v>08-Apr</v>
      </c>
      <c r="V516" s="2" t="str">
        <f t="shared" si="68"/>
        <v>08-Apr</v>
      </c>
    </row>
    <row r="517" spans="1:22" x14ac:dyDescent="0.25">
      <c r="A517" s="1" t="s">
        <v>1883</v>
      </c>
      <c r="B517" s="1" t="s">
        <v>15</v>
      </c>
      <c r="C517" s="1" t="s">
        <v>752</v>
      </c>
      <c r="D517" s="1" t="s">
        <v>1884</v>
      </c>
      <c r="E517" s="4" t="s">
        <v>1885</v>
      </c>
      <c r="F517" s="1" t="s">
        <v>1886</v>
      </c>
      <c r="G517" s="1" t="s">
        <v>1048</v>
      </c>
      <c r="H517" s="1" t="s">
        <v>218</v>
      </c>
      <c r="I517" s="1" t="s">
        <v>709</v>
      </c>
      <c r="J517" s="1">
        <v>100</v>
      </c>
      <c r="K517" s="1" t="s">
        <v>710</v>
      </c>
      <c r="L517" s="1" t="s">
        <v>754</v>
      </c>
      <c r="M517" s="1"/>
      <c r="N517" s="1">
        <v>6</v>
      </c>
      <c r="O517" s="10">
        <f t="shared" si="69"/>
        <v>0.25</v>
      </c>
      <c r="P517" s="10">
        <f t="shared" si="70"/>
        <v>4.6296299842651933E-5</v>
      </c>
      <c r="Q517" s="10" t="str">
        <f t="shared" si="71"/>
        <v/>
      </c>
      <c r="R517" s="10">
        <f t="shared" si="72"/>
        <v>0.24995370370015735</v>
      </c>
      <c r="S517" s="2" t="str">
        <f t="shared" si="65"/>
        <v>10-Apr</v>
      </c>
      <c r="T517" s="2" t="str">
        <f t="shared" si="66"/>
        <v>10-Apr</v>
      </c>
      <c r="U517" s="2" t="str">
        <f t="shared" si="67"/>
        <v>03-Apr</v>
      </c>
      <c r="V517" s="2" t="str">
        <f t="shared" si="68"/>
        <v>03-Apr</v>
      </c>
    </row>
    <row r="518" spans="1:22" x14ac:dyDescent="0.25">
      <c r="A518" s="1" t="s">
        <v>1887</v>
      </c>
      <c r="B518" s="1" t="s">
        <v>15</v>
      </c>
      <c r="C518" s="1" t="s">
        <v>756</v>
      </c>
      <c r="D518" s="1" t="s">
        <v>1888</v>
      </c>
      <c r="E518" s="4" t="s">
        <v>1889</v>
      </c>
      <c r="F518" s="1" t="s">
        <v>1048</v>
      </c>
      <c r="G518" s="1" t="s">
        <v>1890</v>
      </c>
      <c r="H518" s="1" t="s">
        <v>218</v>
      </c>
      <c r="I518" s="1" t="s">
        <v>709</v>
      </c>
      <c r="J518" s="1">
        <v>100</v>
      </c>
      <c r="K518" s="1" t="s">
        <v>710</v>
      </c>
      <c r="L518" s="1"/>
      <c r="M518" s="1"/>
      <c r="N518" s="1">
        <v>3</v>
      </c>
      <c r="O518" s="10">
        <f t="shared" si="69"/>
        <v>0.125</v>
      </c>
      <c r="P518" s="10">
        <f t="shared" si="70"/>
        <v>3.8310185191221535E-3</v>
      </c>
      <c r="Q518" s="10" t="str">
        <f t="shared" si="71"/>
        <v/>
      </c>
      <c r="R518" s="10">
        <f t="shared" si="72"/>
        <v>0.12116898148087785</v>
      </c>
      <c r="S518" s="2" t="str">
        <f t="shared" si="65"/>
        <v>10-Apr</v>
      </c>
      <c r="T518" s="2" t="str">
        <f t="shared" si="66"/>
        <v>10-Apr</v>
      </c>
      <c r="U518" s="2" t="str">
        <f t="shared" si="67"/>
        <v>05-Apr</v>
      </c>
      <c r="V518" s="2" t="str">
        <f t="shared" si="68"/>
        <v>05-Apr</v>
      </c>
    </row>
    <row r="519" spans="1:22" x14ac:dyDescent="0.25">
      <c r="A519" s="1" t="s">
        <v>1891</v>
      </c>
      <c r="B519" s="1" t="s">
        <v>15</v>
      </c>
      <c r="C519" s="1" t="s">
        <v>761</v>
      </c>
      <c r="D519" s="1" t="s">
        <v>1892</v>
      </c>
      <c r="E519" s="4" t="s">
        <v>1893</v>
      </c>
      <c r="F519" s="1" t="s">
        <v>1890</v>
      </c>
      <c r="G519" s="1" t="s">
        <v>1894</v>
      </c>
      <c r="H519" s="1" t="s">
        <v>218</v>
      </c>
      <c r="I519" s="1" t="s">
        <v>709</v>
      </c>
      <c r="J519" s="1">
        <v>100</v>
      </c>
      <c r="K519" s="1" t="s">
        <v>717</v>
      </c>
      <c r="L519" s="1" t="s">
        <v>717</v>
      </c>
      <c r="M519" s="1" t="s">
        <v>717</v>
      </c>
      <c r="N519" s="1">
        <v>6</v>
      </c>
      <c r="O519" s="10">
        <f t="shared" si="69"/>
        <v>0.25</v>
      </c>
      <c r="P519" s="10">
        <f t="shared" si="70"/>
        <v>3.1712962954770774E-3</v>
      </c>
      <c r="Q519" s="10" t="str">
        <f t="shared" si="71"/>
        <v/>
      </c>
      <c r="R519" s="10">
        <f t="shared" si="72"/>
        <v>0.24682870370452292</v>
      </c>
      <c r="S519" s="2" t="str">
        <f t="shared" ref="S519:S582" si="73">CONCATENATE(LEFT(F519,2),"-",_xlfn.XLOOKUP(MID(F519,4,2),$AB$2:$AB$7,$AC$2:$AC$7," Date check",0,1))</f>
        <v>10-Apr</v>
      </c>
      <c r="T519" s="2" t="str">
        <f t="shared" ref="T519:T582" si="74">CONCATENATE(LEFT(G519,2),"-",_xlfn.XLOOKUP(MID(G519,4,2),$AB$2:$AB$7,$AC$2:$AC$7," Date check",0,1))</f>
        <v>10-Apr</v>
      </c>
      <c r="U519" s="2" t="str">
        <f t="shared" si="67"/>
        <v>05-Apr</v>
      </c>
      <c r="V519" s="2" t="str">
        <f t="shared" si="68"/>
        <v>05-Apr</v>
      </c>
    </row>
    <row r="520" spans="1:22" x14ac:dyDescent="0.25">
      <c r="A520" s="1" t="s">
        <v>1895</v>
      </c>
      <c r="B520" s="1" t="s">
        <v>15</v>
      </c>
      <c r="C520" s="1" t="s">
        <v>766</v>
      </c>
      <c r="D520" s="1" t="s">
        <v>1896</v>
      </c>
      <c r="E520" s="4" t="s">
        <v>1897</v>
      </c>
      <c r="F520" s="1" t="s">
        <v>1894</v>
      </c>
      <c r="G520" s="1" t="s">
        <v>1052</v>
      </c>
      <c r="H520" s="1" t="s">
        <v>218</v>
      </c>
      <c r="I520" s="1" t="s">
        <v>709</v>
      </c>
      <c r="J520" s="1">
        <v>100</v>
      </c>
      <c r="K520" s="1" t="s">
        <v>710</v>
      </c>
      <c r="L520" s="1"/>
      <c r="M520" s="1"/>
      <c r="N520" s="1">
        <v>3</v>
      </c>
      <c r="O520" s="10">
        <f t="shared" si="69"/>
        <v>0.125</v>
      </c>
      <c r="P520" s="10">
        <f t="shared" si="70"/>
        <v>6.9444446125999093E-5</v>
      </c>
      <c r="Q520" s="10" t="str">
        <f t="shared" si="71"/>
        <v/>
      </c>
      <c r="R520" s="10">
        <f t="shared" si="72"/>
        <v>0.124930555553874</v>
      </c>
      <c r="S520" s="2" t="str">
        <f t="shared" si="73"/>
        <v>10-Apr</v>
      </c>
      <c r="T520" s="2" t="str">
        <f t="shared" si="74"/>
        <v>10-Apr</v>
      </c>
      <c r="U520" s="2" t="str">
        <f t="shared" si="67"/>
        <v>05-Apr</v>
      </c>
      <c r="V520" s="2" t="str">
        <f t="shared" si="68"/>
        <v>05-Apr</v>
      </c>
    </row>
    <row r="521" spans="1:22" x14ac:dyDescent="0.25">
      <c r="A521" s="1" t="s">
        <v>1898</v>
      </c>
      <c r="B521" s="1" t="s">
        <v>15</v>
      </c>
      <c r="C521" s="1" t="s">
        <v>771</v>
      </c>
      <c r="D521" s="1" t="s">
        <v>1899</v>
      </c>
      <c r="E521" s="4" t="s">
        <v>1900</v>
      </c>
      <c r="F521" s="1" t="s">
        <v>1052</v>
      </c>
      <c r="G521" s="1" t="s">
        <v>954</v>
      </c>
      <c r="H521" s="1" t="s">
        <v>218</v>
      </c>
      <c r="I521" s="1" t="s">
        <v>709</v>
      </c>
      <c r="J521" s="1">
        <v>100</v>
      </c>
      <c r="K521" s="1" t="s">
        <v>710</v>
      </c>
      <c r="L521" s="1" t="s">
        <v>775</v>
      </c>
      <c r="M521" s="1"/>
      <c r="N521" s="1">
        <v>6</v>
      </c>
      <c r="O521" s="10">
        <f t="shared" si="69"/>
        <v>0.25</v>
      </c>
      <c r="P521" s="10">
        <f t="shared" si="70"/>
        <v>2.2800925944466144E-3</v>
      </c>
      <c r="Q521" s="10" t="str">
        <f t="shared" si="71"/>
        <v/>
      </c>
      <c r="R521" s="10">
        <f t="shared" si="72"/>
        <v>0.24771990740555339</v>
      </c>
      <c r="S521" s="2" t="str">
        <f t="shared" si="73"/>
        <v>10-Apr</v>
      </c>
      <c r="T521" s="2" t="str">
        <f t="shared" si="74"/>
        <v>11-Apr</v>
      </c>
      <c r="U521" s="2" t="str">
        <f t="shared" si="67"/>
        <v>05-Apr</v>
      </c>
      <c r="V521" s="2" t="str">
        <f t="shared" si="68"/>
        <v>05-Apr</v>
      </c>
    </row>
    <row r="522" spans="1:22" x14ac:dyDescent="0.25">
      <c r="A522" s="1" t="s">
        <v>1901</v>
      </c>
      <c r="B522" s="1" t="s">
        <v>15</v>
      </c>
      <c r="C522" s="1" t="s">
        <v>777</v>
      </c>
      <c r="D522" s="1" t="s">
        <v>1902</v>
      </c>
      <c r="E522" s="4" t="s">
        <v>1902</v>
      </c>
      <c r="F522" s="1" t="s">
        <v>954</v>
      </c>
      <c r="G522" s="1" t="s">
        <v>1008</v>
      </c>
      <c r="H522" s="1" t="s">
        <v>218</v>
      </c>
      <c r="I522" s="1" t="s">
        <v>709</v>
      </c>
      <c r="J522" s="1">
        <v>100</v>
      </c>
      <c r="K522" s="1" t="s">
        <v>710</v>
      </c>
      <c r="L522" s="1"/>
      <c r="M522" s="1"/>
      <c r="N522" s="1">
        <v>6</v>
      </c>
      <c r="O522" s="10">
        <f t="shared" si="69"/>
        <v>0.25</v>
      </c>
      <c r="P522" s="10">
        <f t="shared" si="70"/>
        <v>0</v>
      </c>
      <c r="Q522" s="10" t="str">
        <f t="shared" si="71"/>
        <v/>
      </c>
      <c r="R522" s="10" t="str">
        <f t="shared" si="72"/>
        <v/>
      </c>
      <c r="S522" s="2" t="str">
        <f t="shared" si="73"/>
        <v>11-Apr</v>
      </c>
      <c r="T522" s="2" t="str">
        <f t="shared" si="74"/>
        <v>11-Apr</v>
      </c>
      <c r="U522" s="2" t="str">
        <f t="shared" si="67"/>
        <v>05-Apr</v>
      </c>
      <c r="V522" s="2" t="str">
        <f t="shared" si="68"/>
        <v>05-Apr</v>
      </c>
    </row>
    <row r="523" spans="1:22" x14ac:dyDescent="0.25">
      <c r="A523" s="1" t="s">
        <v>1903</v>
      </c>
      <c r="B523" s="1" t="s">
        <v>15</v>
      </c>
      <c r="C523" s="1" t="s">
        <v>782</v>
      </c>
      <c r="D523" s="1" t="s">
        <v>1902</v>
      </c>
      <c r="E523" s="4" t="s">
        <v>1902</v>
      </c>
      <c r="F523" s="1" t="s">
        <v>1008</v>
      </c>
      <c r="G523" s="1" t="s">
        <v>1162</v>
      </c>
      <c r="H523" s="1" t="s">
        <v>218</v>
      </c>
      <c r="I523" s="1" t="s">
        <v>709</v>
      </c>
      <c r="J523" s="1">
        <v>100</v>
      </c>
      <c r="K523" s="1" t="s">
        <v>710</v>
      </c>
      <c r="L523" s="1"/>
      <c r="M523" s="1"/>
      <c r="N523" s="1">
        <v>8</v>
      </c>
      <c r="O523" s="10">
        <f t="shared" si="69"/>
        <v>0.33333333333575865</v>
      </c>
      <c r="P523" s="10">
        <f t="shared" si="70"/>
        <v>0</v>
      </c>
      <c r="Q523" s="10" t="str">
        <f t="shared" si="71"/>
        <v/>
      </c>
      <c r="R523" s="10" t="str">
        <f t="shared" si="72"/>
        <v/>
      </c>
      <c r="S523" s="2" t="str">
        <f t="shared" si="73"/>
        <v>11-Apr</v>
      </c>
      <c r="T523" s="2" t="str">
        <f t="shared" si="74"/>
        <v>11-Apr</v>
      </c>
      <c r="U523" s="2" t="str">
        <f t="shared" si="67"/>
        <v>05-Apr</v>
      </c>
      <c r="V523" s="2" t="str">
        <f t="shared" si="68"/>
        <v>05-Apr</v>
      </c>
    </row>
    <row r="524" spans="1:22" x14ac:dyDescent="0.25">
      <c r="A524" s="1" t="s">
        <v>1904</v>
      </c>
      <c r="B524" s="1" t="s">
        <v>15</v>
      </c>
      <c r="C524" s="1" t="s">
        <v>787</v>
      </c>
      <c r="D524" s="1" t="s">
        <v>1905</v>
      </c>
      <c r="E524" s="4" t="s">
        <v>1906</v>
      </c>
      <c r="F524" s="1" t="s">
        <v>1162</v>
      </c>
      <c r="G524" s="1" t="s">
        <v>1907</v>
      </c>
      <c r="H524" s="1" t="s">
        <v>218</v>
      </c>
      <c r="I524" s="1" t="s">
        <v>709</v>
      </c>
      <c r="J524" s="1">
        <v>100</v>
      </c>
      <c r="K524" s="1" t="s">
        <v>717</v>
      </c>
      <c r="L524" s="1" t="s">
        <v>791</v>
      </c>
      <c r="M524" s="1"/>
      <c r="N524" s="1">
        <v>8</v>
      </c>
      <c r="O524" s="10">
        <f t="shared" si="69"/>
        <v>0.33333333333575865</v>
      </c>
      <c r="P524" s="10">
        <f t="shared" si="70"/>
        <v>1.6368171296344372</v>
      </c>
      <c r="Q524" s="10">
        <f t="shared" si="71"/>
        <v>1.3034837962986785</v>
      </c>
      <c r="R524" s="10" t="str">
        <f t="shared" si="72"/>
        <v/>
      </c>
      <c r="S524" s="2" t="str">
        <f t="shared" si="73"/>
        <v>11-Apr</v>
      </c>
      <c r="T524" s="2" t="str">
        <f t="shared" si="74"/>
        <v>12-Apr</v>
      </c>
      <c r="U524" s="2" t="str">
        <f t="shared" si="67"/>
        <v>05-Apr</v>
      </c>
      <c r="V524" s="2" t="str">
        <f t="shared" si="68"/>
        <v>07-Apr</v>
      </c>
    </row>
    <row r="525" spans="1:22" x14ac:dyDescent="0.25">
      <c r="A525" s="1" t="s">
        <v>1908</v>
      </c>
      <c r="B525" s="1" t="s">
        <v>15</v>
      </c>
      <c r="C525" s="1" t="s">
        <v>793</v>
      </c>
      <c r="D525" s="1" t="s">
        <v>1909</v>
      </c>
      <c r="E525" s="4" t="s">
        <v>1910</v>
      </c>
      <c r="F525" s="1" t="s">
        <v>1907</v>
      </c>
      <c r="G525" s="1" t="s">
        <v>1911</v>
      </c>
      <c r="H525" s="1" t="s">
        <v>218</v>
      </c>
      <c r="I525" s="1" t="s">
        <v>709</v>
      </c>
      <c r="J525" s="1">
        <v>100</v>
      </c>
      <c r="K525" s="1" t="s">
        <v>710</v>
      </c>
      <c r="L525" s="1"/>
      <c r="M525" s="1"/>
      <c r="N525" s="1">
        <v>4</v>
      </c>
      <c r="O525" s="10">
        <f t="shared" si="69"/>
        <v>0.16666666666424135</v>
      </c>
      <c r="P525" s="10">
        <f t="shared" si="70"/>
        <v>1.0416666191304103E-4</v>
      </c>
      <c r="Q525" s="10" t="str">
        <f t="shared" si="71"/>
        <v/>
      </c>
      <c r="R525" s="10">
        <f t="shared" si="72"/>
        <v>0.16656250000232831</v>
      </c>
      <c r="S525" s="2" t="str">
        <f t="shared" si="73"/>
        <v>12-Apr</v>
      </c>
      <c r="T525" s="2" t="str">
        <f t="shared" si="74"/>
        <v>12-Apr</v>
      </c>
      <c r="U525" s="2" t="str">
        <f t="shared" si="67"/>
        <v>08-Apr</v>
      </c>
      <c r="V525" s="2" t="str">
        <f t="shared" si="68"/>
        <v>08-Apr</v>
      </c>
    </row>
    <row r="526" spans="1:22" x14ac:dyDescent="0.25">
      <c r="A526" s="1" t="s">
        <v>1912</v>
      </c>
      <c r="B526" s="1" t="s">
        <v>15</v>
      </c>
      <c r="C526" s="1" t="s">
        <v>798</v>
      </c>
      <c r="D526" s="1" t="s">
        <v>1913</v>
      </c>
      <c r="E526" s="4" t="s">
        <v>1914</v>
      </c>
      <c r="F526" s="1" t="s">
        <v>1911</v>
      </c>
      <c r="G526" s="1" t="s">
        <v>1915</v>
      </c>
      <c r="H526" s="1" t="s">
        <v>218</v>
      </c>
      <c r="I526" s="1" t="s">
        <v>709</v>
      </c>
      <c r="J526" s="1">
        <v>100</v>
      </c>
      <c r="K526" s="1" t="s">
        <v>710</v>
      </c>
      <c r="L526" s="1"/>
      <c r="M526" s="1"/>
      <c r="N526" s="1">
        <v>4</v>
      </c>
      <c r="O526" s="10">
        <f t="shared" si="69"/>
        <v>0.16666666666424135</v>
      </c>
      <c r="P526" s="10">
        <f t="shared" si="70"/>
        <v>1.3888888497604057E-4</v>
      </c>
      <c r="Q526" s="10" t="str">
        <f t="shared" si="71"/>
        <v/>
      </c>
      <c r="R526" s="10">
        <f t="shared" si="72"/>
        <v>0.16652777777926531</v>
      </c>
      <c r="S526" s="2" t="str">
        <f t="shared" si="73"/>
        <v>12-Apr</v>
      </c>
      <c r="T526" s="2" t="str">
        <f t="shared" si="74"/>
        <v>12-Apr</v>
      </c>
      <c r="U526" s="2" t="str">
        <f t="shared" si="67"/>
        <v>08-Apr</v>
      </c>
      <c r="V526" s="2" t="str">
        <f t="shared" si="68"/>
        <v>08-Apr</v>
      </c>
    </row>
    <row r="527" spans="1:22" x14ac:dyDescent="0.25">
      <c r="A527" s="1" t="s">
        <v>1916</v>
      </c>
      <c r="B527" s="1" t="s">
        <v>15</v>
      </c>
      <c r="C527" s="1" t="s">
        <v>803</v>
      </c>
      <c r="D527" s="1" t="s">
        <v>1917</v>
      </c>
      <c r="E527" s="4" t="s">
        <v>1918</v>
      </c>
      <c r="F527" s="1" t="s">
        <v>1915</v>
      </c>
      <c r="G527" s="1" t="s">
        <v>1919</v>
      </c>
      <c r="H527" s="1" t="s">
        <v>218</v>
      </c>
      <c r="I527" s="1" t="s">
        <v>709</v>
      </c>
      <c r="J527" s="1">
        <v>100</v>
      </c>
      <c r="K527" s="1" t="s">
        <v>717</v>
      </c>
      <c r="L527" s="1" t="s">
        <v>806</v>
      </c>
      <c r="M527" s="1"/>
      <c r="N527" s="1">
        <v>8</v>
      </c>
      <c r="O527" s="10">
        <f t="shared" si="69"/>
        <v>0.33333333333575865</v>
      </c>
      <c r="P527" s="10">
        <f t="shared" si="70"/>
        <v>1.3888888497604057E-4</v>
      </c>
      <c r="Q527" s="10" t="str">
        <f t="shared" si="71"/>
        <v/>
      </c>
      <c r="R527" s="10">
        <f t="shared" si="72"/>
        <v>0.33319444445078261</v>
      </c>
      <c r="S527" s="2" t="str">
        <f t="shared" si="73"/>
        <v>12-Apr</v>
      </c>
      <c r="T527" s="2" t="str">
        <f t="shared" si="74"/>
        <v>12-Apr</v>
      </c>
      <c r="U527" s="2" t="str">
        <f t="shared" si="67"/>
        <v>08-Apr</v>
      </c>
      <c r="V527" s="2" t="str">
        <f t="shared" si="68"/>
        <v>08-Apr</v>
      </c>
    </row>
    <row r="528" spans="1:22" x14ac:dyDescent="0.25">
      <c r="A528" s="1" t="s">
        <v>1920</v>
      </c>
      <c r="B528" s="1" t="s">
        <v>15</v>
      </c>
      <c r="C528" s="1" t="s">
        <v>704</v>
      </c>
      <c r="D528" s="1" t="s">
        <v>1921</v>
      </c>
      <c r="E528" s="4" t="s">
        <v>1921</v>
      </c>
      <c r="F528" s="1" t="s">
        <v>1919</v>
      </c>
      <c r="G528" s="1" t="s">
        <v>967</v>
      </c>
      <c r="H528" s="1" t="s">
        <v>218</v>
      </c>
      <c r="I528" s="1" t="s">
        <v>709</v>
      </c>
      <c r="J528" s="1">
        <v>100</v>
      </c>
      <c r="K528" s="1" t="s">
        <v>710</v>
      </c>
      <c r="L528" s="1" t="s">
        <v>711</v>
      </c>
      <c r="M528" s="1" t="s">
        <v>711</v>
      </c>
      <c r="N528" s="1">
        <v>4</v>
      </c>
      <c r="O528" s="10">
        <f t="shared" si="69"/>
        <v>0.16666666666424135</v>
      </c>
      <c r="P528" s="10">
        <f t="shared" si="70"/>
        <v>0</v>
      </c>
      <c r="Q528" s="10" t="str">
        <f t="shared" si="71"/>
        <v/>
      </c>
      <c r="R528" s="10" t="str">
        <f t="shared" si="72"/>
        <v/>
      </c>
      <c r="S528" s="2" t="str">
        <f t="shared" si="73"/>
        <v>12-Apr</v>
      </c>
      <c r="T528" s="2" t="str">
        <f t="shared" si="74"/>
        <v>12-Apr</v>
      </c>
      <c r="U528" s="2" t="str">
        <f t="shared" si="67"/>
        <v>08-Apr</v>
      </c>
      <c r="V528" s="2" t="str">
        <f t="shared" si="68"/>
        <v>08-Apr</v>
      </c>
    </row>
    <row r="529" spans="1:22" x14ac:dyDescent="0.25">
      <c r="A529" s="1" t="s">
        <v>1922</v>
      </c>
      <c r="B529" s="1" t="s">
        <v>15</v>
      </c>
      <c r="C529" s="1" t="s">
        <v>713</v>
      </c>
      <c r="D529" s="1" t="s">
        <v>1921</v>
      </c>
      <c r="E529" s="4" t="s">
        <v>1921</v>
      </c>
      <c r="F529" s="1" t="s">
        <v>967</v>
      </c>
      <c r="G529" s="1" t="s">
        <v>971</v>
      </c>
      <c r="H529" s="1" t="s">
        <v>218</v>
      </c>
      <c r="I529" s="1" t="s">
        <v>709</v>
      </c>
      <c r="J529" s="1">
        <v>100</v>
      </c>
      <c r="K529" s="1" t="s">
        <v>717</v>
      </c>
      <c r="L529" s="1" t="s">
        <v>718</v>
      </c>
      <c r="M529" s="1"/>
      <c r="N529" s="1">
        <v>8</v>
      </c>
      <c r="O529" s="10">
        <f t="shared" si="69"/>
        <v>0.33333333333575865</v>
      </c>
      <c r="P529" s="10">
        <f t="shared" si="70"/>
        <v>0</v>
      </c>
      <c r="Q529" s="10" t="str">
        <f t="shared" si="71"/>
        <v/>
      </c>
      <c r="R529" s="10" t="str">
        <f t="shared" si="72"/>
        <v/>
      </c>
      <c r="S529" s="2" t="str">
        <f t="shared" si="73"/>
        <v>12-Apr</v>
      </c>
      <c r="T529" s="2" t="str">
        <f t="shared" si="74"/>
        <v>13-Apr</v>
      </c>
      <c r="U529" s="2" t="str">
        <f t="shared" si="67"/>
        <v>08-Apr</v>
      </c>
      <c r="V529" s="2" t="str">
        <f t="shared" si="68"/>
        <v>08-Apr</v>
      </c>
    </row>
    <row r="530" spans="1:22" x14ac:dyDescent="0.25">
      <c r="A530" s="1" t="s">
        <v>1923</v>
      </c>
      <c r="B530" s="1" t="s">
        <v>15</v>
      </c>
      <c r="C530" s="1" t="s">
        <v>720</v>
      </c>
      <c r="D530" s="1" t="s">
        <v>1924</v>
      </c>
      <c r="E530" s="4" t="s">
        <v>1925</v>
      </c>
      <c r="F530" s="1" t="s">
        <v>971</v>
      </c>
      <c r="G530" s="1" t="s">
        <v>1025</v>
      </c>
      <c r="H530" s="1" t="s">
        <v>218</v>
      </c>
      <c r="I530" s="1" t="s">
        <v>709</v>
      </c>
      <c r="J530" s="1">
        <v>100</v>
      </c>
      <c r="K530" s="1" t="s">
        <v>710</v>
      </c>
      <c r="L530" s="1" t="s">
        <v>724</v>
      </c>
      <c r="M530" s="1" t="s">
        <v>724</v>
      </c>
      <c r="N530" s="1">
        <v>6</v>
      </c>
      <c r="O530" s="10">
        <f t="shared" si="69"/>
        <v>0.25</v>
      </c>
      <c r="P530" s="10">
        <f t="shared" si="70"/>
        <v>0.14734953703737119</v>
      </c>
      <c r="Q530" s="10" t="str">
        <f t="shared" si="71"/>
        <v/>
      </c>
      <c r="R530" s="10">
        <f t="shared" si="72"/>
        <v>0.10265046296262881</v>
      </c>
      <c r="S530" s="2" t="str">
        <f t="shared" si="73"/>
        <v>13-Apr</v>
      </c>
      <c r="T530" s="2" t="str">
        <f t="shared" si="74"/>
        <v>13-Apr</v>
      </c>
      <c r="U530" s="2" t="str">
        <f t="shared" si="67"/>
        <v>16-Apr</v>
      </c>
      <c r="V530" s="2" t="str">
        <f t="shared" si="68"/>
        <v>16-Apr</v>
      </c>
    </row>
    <row r="531" spans="1:22" x14ac:dyDescent="0.25">
      <c r="A531" s="1" t="s">
        <v>1926</v>
      </c>
      <c r="B531" s="1" t="s">
        <v>15</v>
      </c>
      <c r="C531" s="1" t="s">
        <v>726</v>
      </c>
      <c r="D531" s="1" t="s">
        <v>1927</v>
      </c>
      <c r="E531" s="4" t="s">
        <v>1928</v>
      </c>
      <c r="F531" s="1" t="s">
        <v>137</v>
      </c>
      <c r="G531" s="1" t="s">
        <v>1400</v>
      </c>
      <c r="H531" s="1" t="s">
        <v>218</v>
      </c>
      <c r="I531" s="1" t="s">
        <v>709</v>
      </c>
      <c r="J531" s="1">
        <v>100</v>
      </c>
      <c r="K531" s="1" t="s">
        <v>710</v>
      </c>
      <c r="L531" s="1" t="s">
        <v>730</v>
      </c>
      <c r="M531" s="1" t="s">
        <v>730</v>
      </c>
      <c r="N531" s="1">
        <v>6</v>
      </c>
      <c r="O531" s="10">
        <f t="shared" si="69"/>
        <v>0.25</v>
      </c>
      <c r="P531" s="10">
        <f t="shared" si="70"/>
        <v>0.37559027777751908</v>
      </c>
      <c r="Q531" s="10">
        <f t="shared" si="71"/>
        <v>0.12559027777751908</v>
      </c>
      <c r="R531" s="10" t="str">
        <f t="shared" si="72"/>
        <v/>
      </c>
      <c r="S531" s="2" t="str">
        <f t="shared" si="73"/>
        <v>01-Apr</v>
      </c>
      <c r="T531" s="2" t="str">
        <f t="shared" si="74"/>
        <v>01-Apr</v>
      </c>
      <c r="U531" s="2" t="str">
        <f t="shared" si="67"/>
        <v>01-Apr</v>
      </c>
      <c r="V531" s="2" t="str">
        <f t="shared" si="68"/>
        <v>01-Apr</v>
      </c>
    </row>
    <row r="532" spans="1:22" x14ac:dyDescent="0.25">
      <c r="A532" s="1" t="s">
        <v>1929</v>
      </c>
      <c r="B532" s="1" t="s">
        <v>15</v>
      </c>
      <c r="C532" s="1" t="s">
        <v>732</v>
      </c>
      <c r="D532" s="1" t="s">
        <v>1930</v>
      </c>
      <c r="E532" s="4" t="s">
        <v>1931</v>
      </c>
      <c r="F532" s="1" t="s">
        <v>1400</v>
      </c>
      <c r="G532" s="1" t="s">
        <v>1932</v>
      </c>
      <c r="H532" s="1" t="s">
        <v>218</v>
      </c>
      <c r="I532" s="1" t="s">
        <v>709</v>
      </c>
      <c r="J532" s="1">
        <v>100</v>
      </c>
      <c r="K532" s="1" t="s">
        <v>710</v>
      </c>
      <c r="L532" s="1" t="s">
        <v>736</v>
      </c>
      <c r="M532" s="1" t="s">
        <v>736</v>
      </c>
      <c r="N532" s="1">
        <v>4</v>
      </c>
      <c r="O532" s="10">
        <f t="shared" si="69"/>
        <v>0.16666666667151731</v>
      </c>
      <c r="P532" s="10">
        <f t="shared" si="70"/>
        <v>0.82988425925577758</v>
      </c>
      <c r="Q532" s="10">
        <f t="shared" si="71"/>
        <v>0.66321759258426027</v>
      </c>
      <c r="R532" s="10" t="str">
        <f t="shared" si="72"/>
        <v/>
      </c>
      <c r="S532" s="2" t="str">
        <f t="shared" si="73"/>
        <v>01-Apr</v>
      </c>
      <c r="T532" s="2" t="str">
        <f t="shared" si="74"/>
        <v>02-Apr</v>
      </c>
      <c r="U532" s="2" t="str">
        <f t="shared" si="67"/>
        <v>01-Apr</v>
      </c>
      <c r="V532" s="2" t="str">
        <f t="shared" si="68"/>
        <v>02-Apr</v>
      </c>
    </row>
    <row r="533" spans="1:22" x14ac:dyDescent="0.25">
      <c r="A533" s="1" t="s">
        <v>1933</v>
      </c>
      <c r="B533" s="1" t="s">
        <v>15</v>
      </c>
      <c r="C533" s="1" t="s">
        <v>738</v>
      </c>
      <c r="D533" s="1" t="s">
        <v>1934</v>
      </c>
      <c r="E533" s="4" t="s">
        <v>1935</v>
      </c>
      <c r="F533" s="1" t="s">
        <v>1932</v>
      </c>
      <c r="G533" s="1" t="s">
        <v>1936</v>
      </c>
      <c r="H533" s="1" t="s">
        <v>218</v>
      </c>
      <c r="I533" s="1" t="s">
        <v>709</v>
      </c>
      <c r="J533" s="1">
        <v>100</v>
      </c>
      <c r="K533" s="1" t="s">
        <v>710</v>
      </c>
      <c r="L533" s="1" t="s">
        <v>741</v>
      </c>
      <c r="M533" s="1"/>
      <c r="N533" s="1">
        <v>8</v>
      </c>
      <c r="O533" s="10">
        <f t="shared" si="69"/>
        <v>0.33333333332848269</v>
      </c>
      <c r="P533" s="10">
        <f t="shared" si="70"/>
        <v>1.3888889225199819E-4</v>
      </c>
      <c r="Q533" s="10" t="str">
        <f t="shared" si="71"/>
        <v/>
      </c>
      <c r="R533" s="10">
        <f t="shared" si="72"/>
        <v>0.3331944444362307</v>
      </c>
      <c r="S533" s="2" t="str">
        <f t="shared" si="73"/>
        <v>02-Apr</v>
      </c>
      <c r="T533" s="2" t="str">
        <f t="shared" si="74"/>
        <v>02-Apr</v>
      </c>
      <c r="U533" s="2" t="str">
        <f t="shared" si="67"/>
        <v>02-Apr</v>
      </c>
      <c r="V533" s="2" t="str">
        <f t="shared" si="68"/>
        <v>02-Apr</v>
      </c>
    </row>
    <row r="534" spans="1:22" x14ac:dyDescent="0.25">
      <c r="A534" s="1" t="s">
        <v>1937</v>
      </c>
      <c r="B534" s="1" t="s">
        <v>15</v>
      </c>
      <c r="C534" s="1" t="s">
        <v>743</v>
      </c>
      <c r="D534" s="1" t="s">
        <v>1934</v>
      </c>
      <c r="E534" s="4" t="s">
        <v>1935</v>
      </c>
      <c r="F534" s="1" t="s">
        <v>1936</v>
      </c>
      <c r="G534" s="1" t="s">
        <v>1938</v>
      </c>
      <c r="H534" s="1" t="s">
        <v>218</v>
      </c>
      <c r="I534" s="1" t="s">
        <v>709</v>
      </c>
      <c r="J534" s="1">
        <v>100</v>
      </c>
      <c r="K534" s="1" t="s">
        <v>717</v>
      </c>
      <c r="L534" s="1"/>
      <c r="M534" s="1"/>
      <c r="N534" s="1">
        <v>2</v>
      </c>
      <c r="O534" s="10">
        <f t="shared" si="69"/>
        <v>8.3333333335758653E-2</v>
      </c>
      <c r="P534" s="10">
        <f t="shared" si="70"/>
        <v>1.3888889225199819E-4</v>
      </c>
      <c r="Q534" s="10" t="str">
        <f t="shared" si="71"/>
        <v/>
      </c>
      <c r="R534" s="10">
        <f t="shared" si="72"/>
        <v>8.3194444443506654E-2</v>
      </c>
      <c r="S534" s="2" t="str">
        <f t="shared" si="73"/>
        <v>02-Apr</v>
      </c>
      <c r="T534" s="2" t="str">
        <f t="shared" si="74"/>
        <v>02-Apr</v>
      </c>
      <c r="U534" s="2" t="str">
        <f t="shared" si="67"/>
        <v>02-Apr</v>
      </c>
      <c r="V534" s="2" t="str">
        <f t="shared" si="68"/>
        <v>02-Apr</v>
      </c>
    </row>
    <row r="535" spans="1:22" x14ac:dyDescent="0.25">
      <c r="A535" s="1" t="s">
        <v>1939</v>
      </c>
      <c r="B535" s="1" t="s">
        <v>15</v>
      </c>
      <c r="C535" s="1" t="s">
        <v>748</v>
      </c>
      <c r="D535" s="1" t="s">
        <v>1940</v>
      </c>
      <c r="E535" s="4" t="s">
        <v>1941</v>
      </c>
      <c r="F535" s="1" t="s">
        <v>1938</v>
      </c>
      <c r="G535" s="1" t="s">
        <v>1942</v>
      </c>
      <c r="H535" s="1" t="s">
        <v>218</v>
      </c>
      <c r="I535" s="1" t="s">
        <v>709</v>
      </c>
      <c r="J535" s="1">
        <v>100</v>
      </c>
      <c r="K535" s="1" t="s">
        <v>710</v>
      </c>
      <c r="L535" s="1"/>
      <c r="M535" s="1"/>
      <c r="N535" s="1">
        <v>3</v>
      </c>
      <c r="O535" s="10">
        <f t="shared" si="69"/>
        <v>0.125</v>
      </c>
      <c r="P535" s="10">
        <f t="shared" si="70"/>
        <v>1.5046296175569296E-4</v>
      </c>
      <c r="Q535" s="10" t="str">
        <f t="shared" si="71"/>
        <v/>
      </c>
      <c r="R535" s="10">
        <f t="shared" si="72"/>
        <v>0.12484953703824431</v>
      </c>
      <c r="S535" s="2" t="str">
        <f t="shared" si="73"/>
        <v>02-Apr</v>
      </c>
      <c r="T535" s="2" t="str">
        <f t="shared" si="74"/>
        <v>02-Apr</v>
      </c>
      <c r="U535" s="2" t="str">
        <f t="shared" si="67"/>
        <v>03-Apr</v>
      </c>
      <c r="V535" s="2" t="str">
        <f t="shared" si="68"/>
        <v>03-Apr</v>
      </c>
    </row>
    <row r="536" spans="1:22" x14ac:dyDescent="0.25">
      <c r="A536" s="1" t="s">
        <v>1943</v>
      </c>
      <c r="B536" s="1" t="s">
        <v>15</v>
      </c>
      <c r="C536" s="1" t="s">
        <v>752</v>
      </c>
      <c r="D536" s="1" t="s">
        <v>1944</v>
      </c>
      <c r="E536" s="4" t="s">
        <v>1945</v>
      </c>
      <c r="F536" s="1" t="s">
        <v>1048</v>
      </c>
      <c r="G536" s="1" t="s">
        <v>1050</v>
      </c>
      <c r="H536" s="1" t="s">
        <v>223</v>
      </c>
      <c r="I536" s="1" t="s">
        <v>709</v>
      </c>
      <c r="J536" s="1">
        <v>100</v>
      </c>
      <c r="K536" s="1" t="s">
        <v>710</v>
      </c>
      <c r="L536" s="1" t="s">
        <v>754</v>
      </c>
      <c r="M536" s="1"/>
      <c r="N536" s="1">
        <v>6</v>
      </c>
      <c r="O536" s="10">
        <f t="shared" si="69"/>
        <v>0.25</v>
      </c>
      <c r="P536" s="10">
        <f t="shared" si="70"/>
        <v>1.6203703853534535E-4</v>
      </c>
      <c r="Q536" s="10" t="str">
        <f t="shared" si="71"/>
        <v/>
      </c>
      <c r="R536" s="10">
        <f t="shared" si="72"/>
        <v>0.24983796296146465</v>
      </c>
      <c r="S536" s="2" t="str">
        <f t="shared" si="73"/>
        <v>10-Apr</v>
      </c>
      <c r="T536" s="2" t="str">
        <f t="shared" si="74"/>
        <v>10-Apr</v>
      </c>
      <c r="U536" s="2" t="str">
        <f t="shared" si="67"/>
        <v>03-Apr</v>
      </c>
      <c r="V536" s="2" t="str">
        <f t="shared" si="68"/>
        <v>03-Apr</v>
      </c>
    </row>
    <row r="537" spans="1:22" x14ac:dyDescent="0.25">
      <c r="A537" s="1" t="s">
        <v>1946</v>
      </c>
      <c r="B537" s="1" t="s">
        <v>15</v>
      </c>
      <c r="C537" s="1" t="s">
        <v>756</v>
      </c>
      <c r="D537" s="1" t="s">
        <v>1947</v>
      </c>
      <c r="E537" s="4" t="s">
        <v>1948</v>
      </c>
      <c r="F537" s="1" t="s">
        <v>1050</v>
      </c>
      <c r="G537" s="1" t="s">
        <v>1894</v>
      </c>
      <c r="H537" s="1" t="s">
        <v>223</v>
      </c>
      <c r="I537" s="1" t="s">
        <v>709</v>
      </c>
      <c r="J537" s="1">
        <v>100</v>
      </c>
      <c r="K537" s="1" t="s">
        <v>710</v>
      </c>
      <c r="L537" s="1"/>
      <c r="M537" s="1"/>
      <c r="N537" s="1">
        <v>3</v>
      </c>
      <c r="O537" s="10">
        <f t="shared" si="69"/>
        <v>0.125</v>
      </c>
      <c r="P537" s="10">
        <f t="shared" si="70"/>
        <v>5.7870369346346706E-5</v>
      </c>
      <c r="Q537" s="10" t="str">
        <f t="shared" si="71"/>
        <v/>
      </c>
      <c r="R537" s="10">
        <f t="shared" si="72"/>
        <v>0.12494212963065365</v>
      </c>
      <c r="S537" s="2" t="str">
        <f t="shared" si="73"/>
        <v>10-Apr</v>
      </c>
      <c r="T537" s="2" t="str">
        <f t="shared" si="74"/>
        <v>10-Apr</v>
      </c>
      <c r="U537" s="2" t="str">
        <f t="shared" si="67"/>
        <v>05-Apr</v>
      </c>
      <c r="V537" s="2" t="str">
        <f t="shared" si="68"/>
        <v>05-Apr</v>
      </c>
    </row>
    <row r="538" spans="1:22" x14ac:dyDescent="0.25">
      <c r="A538" s="1" t="s">
        <v>1949</v>
      </c>
      <c r="B538" s="1" t="s">
        <v>15</v>
      </c>
      <c r="C538" s="1" t="s">
        <v>761</v>
      </c>
      <c r="D538" s="1" t="s">
        <v>1950</v>
      </c>
      <c r="E538" s="4" t="s">
        <v>1951</v>
      </c>
      <c r="F538" s="1" t="s">
        <v>1894</v>
      </c>
      <c r="G538" s="1" t="s">
        <v>1055</v>
      </c>
      <c r="H538" s="1" t="s">
        <v>223</v>
      </c>
      <c r="I538" s="1" t="s">
        <v>709</v>
      </c>
      <c r="J538" s="1">
        <v>100</v>
      </c>
      <c r="K538" s="1" t="s">
        <v>717</v>
      </c>
      <c r="L538" s="1" t="s">
        <v>717</v>
      </c>
      <c r="M538" s="1" t="s">
        <v>717</v>
      </c>
      <c r="N538" s="1">
        <v>6</v>
      </c>
      <c r="O538" s="10">
        <f t="shared" si="69"/>
        <v>0.25</v>
      </c>
      <c r="P538" s="10">
        <f t="shared" si="70"/>
        <v>5.7870369346346706E-5</v>
      </c>
      <c r="Q538" s="10" t="str">
        <f t="shared" si="71"/>
        <v/>
      </c>
      <c r="R538" s="10">
        <f t="shared" si="72"/>
        <v>0.24994212963065365</v>
      </c>
      <c r="S538" s="2" t="str">
        <f t="shared" si="73"/>
        <v>10-Apr</v>
      </c>
      <c r="T538" s="2" t="str">
        <f t="shared" si="74"/>
        <v>11-Apr</v>
      </c>
      <c r="U538" s="2" t="str">
        <f t="shared" si="67"/>
        <v>05-Apr</v>
      </c>
      <c r="V538" s="2" t="str">
        <f t="shared" si="68"/>
        <v>05-Apr</v>
      </c>
    </row>
    <row r="539" spans="1:22" x14ac:dyDescent="0.25">
      <c r="A539" s="1" t="s">
        <v>1952</v>
      </c>
      <c r="B539" s="1" t="s">
        <v>15</v>
      </c>
      <c r="C539" s="1" t="s">
        <v>766</v>
      </c>
      <c r="D539" s="1" t="s">
        <v>1953</v>
      </c>
      <c r="E539" s="4" t="s">
        <v>1954</v>
      </c>
      <c r="F539" s="1" t="s">
        <v>1055</v>
      </c>
      <c r="G539" s="1" t="s">
        <v>907</v>
      </c>
      <c r="H539" s="1" t="s">
        <v>223</v>
      </c>
      <c r="I539" s="1" t="s">
        <v>709</v>
      </c>
      <c r="J539" s="1">
        <v>100</v>
      </c>
      <c r="K539" s="1" t="s">
        <v>710</v>
      </c>
      <c r="L539" s="1"/>
      <c r="M539" s="1"/>
      <c r="N539" s="1">
        <v>4</v>
      </c>
      <c r="O539" s="10">
        <f t="shared" si="69"/>
        <v>0.16666666667151731</v>
      </c>
      <c r="P539" s="10">
        <f t="shared" si="70"/>
        <v>5.7870369346346706E-5</v>
      </c>
      <c r="Q539" s="10" t="str">
        <f t="shared" si="71"/>
        <v/>
      </c>
      <c r="R539" s="10">
        <f t="shared" si="72"/>
        <v>0.16660879630217096</v>
      </c>
      <c r="S539" s="2" t="str">
        <f t="shared" si="73"/>
        <v>11-Apr</v>
      </c>
      <c r="T539" s="2" t="str">
        <f t="shared" si="74"/>
        <v>11-Apr</v>
      </c>
      <c r="U539" s="2" t="str">
        <f t="shared" si="67"/>
        <v>05-Apr</v>
      </c>
      <c r="V539" s="2" t="str">
        <f t="shared" si="68"/>
        <v>05-Apr</v>
      </c>
    </row>
    <row r="540" spans="1:22" x14ac:dyDescent="0.25">
      <c r="A540" s="1" t="s">
        <v>1955</v>
      </c>
      <c r="B540" s="1" t="s">
        <v>15</v>
      </c>
      <c r="C540" s="1" t="s">
        <v>771</v>
      </c>
      <c r="D540" s="1" t="s">
        <v>1956</v>
      </c>
      <c r="E540" s="4" t="s">
        <v>1957</v>
      </c>
      <c r="F540" s="1" t="s">
        <v>907</v>
      </c>
      <c r="G540" s="1" t="s">
        <v>1109</v>
      </c>
      <c r="H540" s="1" t="s">
        <v>223</v>
      </c>
      <c r="I540" s="1" t="s">
        <v>709</v>
      </c>
      <c r="J540" s="1">
        <v>100</v>
      </c>
      <c r="K540" s="1" t="s">
        <v>710</v>
      </c>
      <c r="L540" s="1" t="s">
        <v>775</v>
      </c>
      <c r="M540" s="1"/>
      <c r="N540" s="1">
        <v>6</v>
      </c>
      <c r="O540" s="10">
        <f t="shared" si="69"/>
        <v>0.25</v>
      </c>
      <c r="P540" s="10">
        <f t="shared" si="70"/>
        <v>9.2592592409346253E-5</v>
      </c>
      <c r="Q540" s="10" t="str">
        <f t="shared" si="71"/>
        <v/>
      </c>
      <c r="R540" s="10">
        <f t="shared" si="72"/>
        <v>0.24990740740759065</v>
      </c>
      <c r="S540" s="2" t="str">
        <f t="shared" si="73"/>
        <v>11-Apr</v>
      </c>
      <c r="T540" s="2" t="str">
        <f t="shared" si="74"/>
        <v>11-Apr</v>
      </c>
      <c r="U540" s="2" t="str">
        <f t="shared" si="67"/>
        <v>05-Apr</v>
      </c>
      <c r="V540" s="2" t="str">
        <f t="shared" si="68"/>
        <v>05-Apr</v>
      </c>
    </row>
    <row r="541" spans="1:22" x14ac:dyDescent="0.25">
      <c r="A541" s="1" t="s">
        <v>1958</v>
      </c>
      <c r="B541" s="1" t="s">
        <v>15</v>
      </c>
      <c r="C541" s="1" t="s">
        <v>777</v>
      </c>
      <c r="D541" s="1" t="s">
        <v>1959</v>
      </c>
      <c r="E541" s="4" t="s">
        <v>1959</v>
      </c>
      <c r="F541" s="1" t="s">
        <v>1109</v>
      </c>
      <c r="G541" s="1" t="s">
        <v>1960</v>
      </c>
      <c r="H541" s="1" t="s">
        <v>223</v>
      </c>
      <c r="I541" s="1" t="s">
        <v>709</v>
      </c>
      <c r="J541" s="1">
        <v>100</v>
      </c>
      <c r="K541" s="1" t="s">
        <v>710</v>
      </c>
      <c r="L541" s="1"/>
      <c r="M541" s="1"/>
      <c r="N541" s="1">
        <v>6</v>
      </c>
      <c r="O541" s="10">
        <f t="shared" si="69"/>
        <v>0.25</v>
      </c>
      <c r="P541" s="10">
        <f t="shared" si="70"/>
        <v>0</v>
      </c>
      <c r="Q541" s="10" t="str">
        <f t="shared" si="71"/>
        <v/>
      </c>
      <c r="R541" s="10" t="str">
        <f t="shared" si="72"/>
        <v/>
      </c>
      <c r="S541" s="2" t="str">
        <f t="shared" si="73"/>
        <v>11-Apr</v>
      </c>
      <c r="T541" s="2" t="str">
        <f t="shared" si="74"/>
        <v>11-Apr</v>
      </c>
      <c r="U541" s="2" t="str">
        <f t="shared" si="67"/>
        <v>05-Apr</v>
      </c>
      <c r="V541" s="2" t="str">
        <f t="shared" si="68"/>
        <v>05-Apr</v>
      </c>
    </row>
    <row r="542" spans="1:22" x14ac:dyDescent="0.25">
      <c r="A542" s="1" t="s">
        <v>1961</v>
      </c>
      <c r="B542" s="1" t="s">
        <v>15</v>
      </c>
      <c r="C542" s="1" t="s">
        <v>782</v>
      </c>
      <c r="D542" s="1" t="s">
        <v>1959</v>
      </c>
      <c r="E542" s="4" t="s">
        <v>1959</v>
      </c>
      <c r="F542" s="1" t="s">
        <v>1960</v>
      </c>
      <c r="G542" s="1" t="s">
        <v>961</v>
      </c>
      <c r="H542" s="1" t="s">
        <v>223</v>
      </c>
      <c r="I542" s="1" t="s">
        <v>709</v>
      </c>
      <c r="J542" s="1">
        <v>100</v>
      </c>
      <c r="K542" s="1" t="s">
        <v>710</v>
      </c>
      <c r="L542" s="1"/>
      <c r="M542" s="1"/>
      <c r="N542" s="1">
        <v>8</v>
      </c>
      <c r="O542" s="10">
        <f t="shared" si="69"/>
        <v>0.33333333332848269</v>
      </c>
      <c r="P542" s="10">
        <f t="shared" si="70"/>
        <v>0</v>
      </c>
      <c r="Q542" s="10" t="str">
        <f t="shared" si="71"/>
        <v/>
      </c>
      <c r="R542" s="10" t="str">
        <f t="shared" si="72"/>
        <v/>
      </c>
      <c r="S542" s="2" t="str">
        <f t="shared" si="73"/>
        <v>11-Apr</v>
      </c>
      <c r="T542" s="2" t="str">
        <f t="shared" si="74"/>
        <v>12-Apr</v>
      </c>
      <c r="U542" s="2" t="str">
        <f t="shared" si="67"/>
        <v>05-Apr</v>
      </c>
      <c r="V542" s="2" t="str">
        <f t="shared" si="68"/>
        <v>05-Apr</v>
      </c>
    </row>
    <row r="543" spans="1:22" x14ac:dyDescent="0.25">
      <c r="A543" s="1" t="s">
        <v>1962</v>
      </c>
      <c r="B543" s="1" t="s">
        <v>15</v>
      </c>
      <c r="C543" s="1" t="s">
        <v>787</v>
      </c>
      <c r="D543" s="1" t="s">
        <v>1963</v>
      </c>
      <c r="E543" s="4" t="s">
        <v>1964</v>
      </c>
      <c r="F543" s="1" t="s">
        <v>961</v>
      </c>
      <c r="G543" s="1" t="s">
        <v>1705</v>
      </c>
      <c r="H543" s="1" t="s">
        <v>223</v>
      </c>
      <c r="I543" s="1" t="s">
        <v>709</v>
      </c>
      <c r="J543" s="1">
        <v>100</v>
      </c>
      <c r="K543" s="1" t="s">
        <v>717</v>
      </c>
      <c r="L543" s="1" t="s">
        <v>791</v>
      </c>
      <c r="M543" s="1"/>
      <c r="N543" s="1">
        <v>8</v>
      </c>
      <c r="O543" s="10">
        <f t="shared" si="69"/>
        <v>0.33333333333575865</v>
      </c>
      <c r="P543" s="10">
        <f t="shared" si="70"/>
        <v>1.6359259259261307</v>
      </c>
      <c r="Q543" s="10">
        <f t="shared" si="71"/>
        <v>1.3025925925903721</v>
      </c>
      <c r="R543" s="10" t="str">
        <f t="shared" si="72"/>
        <v/>
      </c>
      <c r="S543" s="2" t="str">
        <f t="shared" si="73"/>
        <v>12-Apr</v>
      </c>
      <c r="T543" s="2" t="str">
        <f t="shared" si="74"/>
        <v>12-Apr</v>
      </c>
      <c r="U543" s="2" t="str">
        <f t="shared" si="67"/>
        <v>05-Apr</v>
      </c>
      <c r="V543" s="2" t="str">
        <f t="shared" si="68"/>
        <v>07-Apr</v>
      </c>
    </row>
    <row r="544" spans="1:22" x14ac:dyDescent="0.25">
      <c r="A544" s="1" t="s">
        <v>1965</v>
      </c>
      <c r="B544" s="1" t="s">
        <v>15</v>
      </c>
      <c r="C544" s="1" t="s">
        <v>793</v>
      </c>
      <c r="D544" s="1" t="s">
        <v>1966</v>
      </c>
      <c r="E544" s="4" t="s">
        <v>1967</v>
      </c>
      <c r="F544" s="1" t="s">
        <v>1705</v>
      </c>
      <c r="G544" s="1" t="s">
        <v>918</v>
      </c>
      <c r="H544" s="1" t="s">
        <v>223</v>
      </c>
      <c r="I544" s="1" t="s">
        <v>709</v>
      </c>
      <c r="J544" s="1">
        <v>100</v>
      </c>
      <c r="K544" s="1" t="s">
        <v>710</v>
      </c>
      <c r="L544" s="1"/>
      <c r="M544" s="1"/>
      <c r="N544" s="1">
        <v>4</v>
      </c>
      <c r="O544" s="10">
        <f t="shared" si="69"/>
        <v>0.16666666666424135</v>
      </c>
      <c r="P544" s="10">
        <f t="shared" si="70"/>
        <v>4.6296292566694319E-5</v>
      </c>
      <c r="Q544" s="10" t="str">
        <f t="shared" si="71"/>
        <v/>
      </c>
      <c r="R544" s="10">
        <f t="shared" si="72"/>
        <v>0.16662037037167465</v>
      </c>
      <c r="S544" s="2" t="str">
        <f t="shared" si="73"/>
        <v>12-Apr</v>
      </c>
      <c r="T544" s="2" t="str">
        <f t="shared" si="74"/>
        <v>12-Apr</v>
      </c>
      <c r="U544" s="2" t="str">
        <f t="shared" si="67"/>
        <v>08-Apr</v>
      </c>
      <c r="V544" s="2" t="str">
        <f t="shared" si="68"/>
        <v>08-Apr</v>
      </c>
    </row>
    <row r="545" spans="1:22" x14ac:dyDescent="0.25">
      <c r="A545" s="1" t="s">
        <v>1968</v>
      </c>
      <c r="B545" s="1" t="s">
        <v>15</v>
      </c>
      <c r="C545" s="1" t="s">
        <v>798</v>
      </c>
      <c r="D545" s="1" t="s">
        <v>1969</v>
      </c>
      <c r="E545" s="4" t="s">
        <v>1970</v>
      </c>
      <c r="F545" s="1" t="s">
        <v>918</v>
      </c>
      <c r="G545" s="1" t="s">
        <v>1173</v>
      </c>
      <c r="H545" s="1" t="s">
        <v>223</v>
      </c>
      <c r="I545" s="1" t="s">
        <v>709</v>
      </c>
      <c r="J545" s="1">
        <v>100</v>
      </c>
      <c r="K545" s="1" t="s">
        <v>710</v>
      </c>
      <c r="L545" s="1"/>
      <c r="M545" s="1"/>
      <c r="N545" s="1">
        <v>4</v>
      </c>
      <c r="O545" s="10">
        <f t="shared" si="69"/>
        <v>0.16666666667151731</v>
      </c>
      <c r="P545" s="10">
        <f t="shared" si="70"/>
        <v>8.1018515629693866E-5</v>
      </c>
      <c r="Q545" s="10" t="str">
        <f t="shared" si="71"/>
        <v/>
      </c>
      <c r="R545" s="10">
        <f t="shared" si="72"/>
        <v>0.16658564815588761</v>
      </c>
      <c r="S545" s="2" t="str">
        <f t="shared" si="73"/>
        <v>12-Apr</v>
      </c>
      <c r="T545" s="2" t="str">
        <f t="shared" si="74"/>
        <v>12-Apr</v>
      </c>
      <c r="U545" s="2" t="str">
        <f t="shared" si="67"/>
        <v>08-Apr</v>
      </c>
      <c r="V545" s="2" t="str">
        <f t="shared" si="68"/>
        <v>08-Apr</v>
      </c>
    </row>
    <row r="546" spans="1:22" x14ac:dyDescent="0.25">
      <c r="A546" s="1" t="s">
        <v>1971</v>
      </c>
      <c r="B546" s="1" t="s">
        <v>15</v>
      </c>
      <c r="C546" s="1" t="s">
        <v>803</v>
      </c>
      <c r="D546" s="1" t="s">
        <v>1972</v>
      </c>
      <c r="E546" s="4" t="s">
        <v>1973</v>
      </c>
      <c r="F546" s="1" t="s">
        <v>1173</v>
      </c>
      <c r="G546" s="1" t="s">
        <v>1176</v>
      </c>
      <c r="H546" s="1" t="s">
        <v>223</v>
      </c>
      <c r="I546" s="1" t="s">
        <v>709</v>
      </c>
      <c r="J546" s="1">
        <v>100</v>
      </c>
      <c r="K546" s="1" t="s">
        <v>717</v>
      </c>
      <c r="L546" s="1" t="s">
        <v>806</v>
      </c>
      <c r="M546" s="1"/>
      <c r="N546" s="1">
        <v>8</v>
      </c>
      <c r="O546" s="10">
        <f t="shared" si="69"/>
        <v>0.33333333332848269</v>
      </c>
      <c r="P546" s="10">
        <f t="shared" si="70"/>
        <v>5.7870369346346706E-5</v>
      </c>
      <c r="Q546" s="10" t="str">
        <f t="shared" si="71"/>
        <v/>
      </c>
      <c r="R546" s="10">
        <f t="shared" si="72"/>
        <v>0.33327546295913635</v>
      </c>
      <c r="S546" s="2" t="str">
        <f t="shared" si="73"/>
        <v>12-Apr</v>
      </c>
      <c r="T546" s="2" t="str">
        <f t="shared" si="74"/>
        <v>13-Apr</v>
      </c>
      <c r="U546" s="2" t="str">
        <f t="shared" si="67"/>
        <v>08-Apr</v>
      </c>
      <c r="V546" s="2" t="str">
        <f t="shared" si="68"/>
        <v>08-Apr</v>
      </c>
    </row>
    <row r="547" spans="1:22" x14ac:dyDescent="0.25">
      <c r="A547" s="1" t="s">
        <v>1974</v>
      </c>
      <c r="B547" s="1" t="s">
        <v>15</v>
      </c>
      <c r="C547" s="1" t="s">
        <v>704</v>
      </c>
      <c r="D547" s="1" t="s">
        <v>1975</v>
      </c>
      <c r="E547" s="4" t="s">
        <v>1975</v>
      </c>
      <c r="F547" s="1" t="s">
        <v>1176</v>
      </c>
      <c r="G547" s="1" t="s">
        <v>1976</v>
      </c>
      <c r="H547" s="1" t="s">
        <v>223</v>
      </c>
      <c r="I547" s="1" t="s">
        <v>709</v>
      </c>
      <c r="J547" s="1">
        <v>100</v>
      </c>
      <c r="K547" s="1" t="s">
        <v>710</v>
      </c>
      <c r="L547" s="1" t="s">
        <v>711</v>
      </c>
      <c r="M547" s="1" t="s">
        <v>711</v>
      </c>
      <c r="N547" s="1">
        <v>4</v>
      </c>
      <c r="O547" s="10">
        <f t="shared" si="69"/>
        <v>0.16666666667151731</v>
      </c>
      <c r="P547" s="10">
        <f t="shared" si="70"/>
        <v>0</v>
      </c>
      <c r="Q547" s="10" t="str">
        <f t="shared" si="71"/>
        <v/>
      </c>
      <c r="R547" s="10" t="str">
        <f t="shared" si="72"/>
        <v/>
      </c>
      <c r="S547" s="2" t="str">
        <f t="shared" si="73"/>
        <v>13-Apr</v>
      </c>
      <c r="T547" s="2" t="str">
        <f t="shared" si="74"/>
        <v>13-Apr</v>
      </c>
      <c r="U547" s="2" t="str">
        <f t="shared" si="67"/>
        <v>08-Apr</v>
      </c>
      <c r="V547" s="2" t="str">
        <f t="shared" si="68"/>
        <v>08-Apr</v>
      </c>
    </row>
    <row r="548" spans="1:22" x14ac:dyDescent="0.25">
      <c r="A548" s="1" t="s">
        <v>1977</v>
      </c>
      <c r="B548" s="1" t="s">
        <v>15</v>
      </c>
      <c r="C548" s="1" t="s">
        <v>713</v>
      </c>
      <c r="D548" s="1" t="s">
        <v>1975</v>
      </c>
      <c r="E548" s="4" t="s">
        <v>1975</v>
      </c>
      <c r="F548" s="1" t="s">
        <v>1976</v>
      </c>
      <c r="G548" s="1" t="s">
        <v>1978</v>
      </c>
      <c r="H548" s="1" t="s">
        <v>223</v>
      </c>
      <c r="I548" s="1" t="s">
        <v>709</v>
      </c>
      <c r="J548" s="1">
        <v>100</v>
      </c>
      <c r="K548" s="1" t="s">
        <v>717</v>
      </c>
      <c r="L548" s="1" t="s">
        <v>718</v>
      </c>
      <c r="M548" s="1"/>
      <c r="N548" s="1">
        <v>8</v>
      </c>
      <c r="O548" s="10">
        <f t="shared" si="69"/>
        <v>0.33333333332848269</v>
      </c>
      <c r="P548" s="10">
        <f t="shared" si="70"/>
        <v>0</v>
      </c>
      <c r="Q548" s="10" t="str">
        <f t="shared" si="71"/>
        <v/>
      </c>
      <c r="R548" s="10" t="str">
        <f t="shared" si="72"/>
        <v/>
      </c>
      <c r="S548" s="2" t="str">
        <f t="shared" si="73"/>
        <v>13-Apr</v>
      </c>
      <c r="T548" s="2" t="str">
        <f t="shared" si="74"/>
        <v>13-Apr</v>
      </c>
      <c r="U548" s="2" t="str">
        <f t="shared" si="67"/>
        <v>08-Apr</v>
      </c>
      <c r="V548" s="2" t="str">
        <f t="shared" si="68"/>
        <v>08-Apr</v>
      </c>
    </row>
    <row r="549" spans="1:22" x14ac:dyDescent="0.25">
      <c r="A549" s="1" t="s">
        <v>1979</v>
      </c>
      <c r="B549" s="1" t="s">
        <v>15</v>
      </c>
      <c r="C549" s="1" t="s">
        <v>720</v>
      </c>
      <c r="D549" s="1" t="s">
        <v>1980</v>
      </c>
      <c r="E549" s="4" t="s">
        <v>1981</v>
      </c>
      <c r="F549" s="1" t="s">
        <v>1978</v>
      </c>
      <c r="G549" s="1" t="s">
        <v>1982</v>
      </c>
      <c r="H549" s="1" t="s">
        <v>223</v>
      </c>
      <c r="I549" s="1" t="s">
        <v>709</v>
      </c>
      <c r="J549" s="1">
        <v>100</v>
      </c>
      <c r="K549" s="1" t="s">
        <v>710</v>
      </c>
      <c r="L549" s="1" t="s">
        <v>724</v>
      </c>
      <c r="M549" s="1" t="s">
        <v>724</v>
      </c>
      <c r="N549" s="1">
        <v>6</v>
      </c>
      <c r="O549" s="10">
        <f t="shared" si="69"/>
        <v>0.25</v>
      </c>
      <c r="P549" s="10">
        <f t="shared" si="70"/>
        <v>0.14729166666802485</v>
      </c>
      <c r="Q549" s="10" t="str">
        <f t="shared" si="71"/>
        <v/>
      </c>
      <c r="R549" s="10">
        <f t="shared" si="72"/>
        <v>0.10270833333197515</v>
      </c>
      <c r="S549" s="2" t="str">
        <f t="shared" si="73"/>
        <v>13-Apr</v>
      </c>
      <c r="T549" s="2" t="str">
        <f t="shared" si="74"/>
        <v>13-Apr</v>
      </c>
      <c r="U549" s="2" t="str">
        <f t="shared" si="67"/>
        <v>16-Apr</v>
      </c>
      <c r="V549" s="2" t="str">
        <f t="shared" si="68"/>
        <v>16-Apr</v>
      </c>
    </row>
    <row r="550" spans="1:22" x14ac:dyDescent="0.25">
      <c r="A550" s="1" t="s">
        <v>1983</v>
      </c>
      <c r="B550" s="1" t="s">
        <v>15</v>
      </c>
      <c r="C550" s="1" t="s">
        <v>726</v>
      </c>
      <c r="D550" s="1" t="s">
        <v>1984</v>
      </c>
      <c r="E550" s="4" t="s">
        <v>1985</v>
      </c>
      <c r="F550" s="1" t="s">
        <v>137</v>
      </c>
      <c r="G550" s="1" t="s">
        <v>1400</v>
      </c>
      <c r="H550" s="1" t="s">
        <v>223</v>
      </c>
      <c r="I550" s="1" t="s">
        <v>709</v>
      </c>
      <c r="J550" s="1">
        <v>100</v>
      </c>
      <c r="K550" s="1" t="s">
        <v>710</v>
      </c>
      <c r="L550" s="1" t="s">
        <v>730</v>
      </c>
      <c r="M550" s="1" t="s">
        <v>730</v>
      </c>
      <c r="N550" s="1">
        <v>6</v>
      </c>
      <c r="O550" s="10">
        <f t="shared" si="69"/>
        <v>0.25</v>
      </c>
      <c r="P550" s="10">
        <f t="shared" si="70"/>
        <v>0.37555555555445608</v>
      </c>
      <c r="Q550" s="10">
        <f t="shared" si="71"/>
        <v>0.12555555555445608</v>
      </c>
      <c r="R550" s="10" t="str">
        <f t="shared" si="72"/>
        <v/>
      </c>
      <c r="S550" s="2" t="str">
        <f t="shared" si="73"/>
        <v>01-Apr</v>
      </c>
      <c r="T550" s="2" t="str">
        <f t="shared" si="74"/>
        <v>01-Apr</v>
      </c>
      <c r="U550" s="2" t="str">
        <f t="shared" si="67"/>
        <v>01-Apr</v>
      </c>
      <c r="V550" s="2" t="str">
        <f t="shared" si="68"/>
        <v>01-Apr</v>
      </c>
    </row>
    <row r="551" spans="1:22" x14ac:dyDescent="0.25">
      <c r="A551" s="1" t="s">
        <v>1986</v>
      </c>
      <c r="B551" s="1" t="s">
        <v>15</v>
      </c>
      <c r="C551" s="1" t="s">
        <v>732</v>
      </c>
      <c r="D551" s="1" t="s">
        <v>1987</v>
      </c>
      <c r="E551" s="4" t="s">
        <v>1988</v>
      </c>
      <c r="F551" s="1" t="s">
        <v>1400</v>
      </c>
      <c r="G551" s="1" t="s">
        <v>1932</v>
      </c>
      <c r="H551" s="1" t="s">
        <v>223</v>
      </c>
      <c r="I551" s="1" t="s">
        <v>709</v>
      </c>
      <c r="J551" s="1">
        <v>100</v>
      </c>
      <c r="K551" s="1" t="s">
        <v>710</v>
      </c>
      <c r="L551" s="1" t="s">
        <v>736</v>
      </c>
      <c r="M551" s="1" t="s">
        <v>736</v>
      </c>
      <c r="N551" s="1">
        <v>4</v>
      </c>
      <c r="O551" s="10">
        <f t="shared" si="69"/>
        <v>0.16666666667151731</v>
      </c>
      <c r="P551" s="10">
        <f t="shared" si="70"/>
        <v>0.83019675926334457</v>
      </c>
      <c r="Q551" s="10">
        <f t="shared" si="71"/>
        <v>0.66353009259182727</v>
      </c>
      <c r="R551" s="10" t="str">
        <f t="shared" si="72"/>
        <v/>
      </c>
      <c r="S551" s="2" t="str">
        <f t="shared" si="73"/>
        <v>01-Apr</v>
      </c>
      <c r="T551" s="2" t="str">
        <f t="shared" si="74"/>
        <v>02-Apr</v>
      </c>
      <c r="U551" s="2" t="str">
        <f t="shared" si="67"/>
        <v>01-Apr</v>
      </c>
      <c r="V551" s="2" t="str">
        <f t="shared" si="68"/>
        <v>02-Apr</v>
      </c>
    </row>
    <row r="552" spans="1:22" x14ac:dyDescent="0.25">
      <c r="A552" s="1" t="s">
        <v>1989</v>
      </c>
      <c r="B552" s="1" t="s">
        <v>15</v>
      </c>
      <c r="C552" s="1" t="s">
        <v>738</v>
      </c>
      <c r="D552" s="1" t="s">
        <v>1990</v>
      </c>
      <c r="E552" s="4" t="s">
        <v>1988</v>
      </c>
      <c r="F552" s="1" t="s">
        <v>1932</v>
      </c>
      <c r="G552" s="1" t="s">
        <v>925</v>
      </c>
      <c r="H552" s="1" t="s">
        <v>223</v>
      </c>
      <c r="I552" s="1" t="s">
        <v>709</v>
      </c>
      <c r="J552" s="1">
        <v>100</v>
      </c>
      <c r="K552" s="1" t="s">
        <v>710</v>
      </c>
      <c r="L552" s="1" t="s">
        <v>741</v>
      </c>
      <c r="M552" s="1"/>
      <c r="N552" s="1">
        <v>6</v>
      </c>
      <c r="O552" s="10">
        <f t="shared" si="69"/>
        <v>0.25</v>
      </c>
      <c r="P552" s="10">
        <f t="shared" si="70"/>
        <v>1.5046296903165057E-4</v>
      </c>
      <c r="Q552" s="10" t="str">
        <f t="shared" si="71"/>
        <v/>
      </c>
      <c r="R552" s="10">
        <f t="shared" si="72"/>
        <v>0.24984953703096835</v>
      </c>
      <c r="S552" s="2" t="str">
        <f t="shared" si="73"/>
        <v>02-Apr</v>
      </c>
      <c r="T552" s="2" t="str">
        <f t="shared" si="74"/>
        <v>02-Apr</v>
      </c>
      <c r="U552" s="2" t="str">
        <f t="shared" si="67"/>
        <v>02-Apr</v>
      </c>
      <c r="V552" s="2" t="str">
        <f t="shared" si="68"/>
        <v>02-Apr</v>
      </c>
    </row>
    <row r="553" spans="1:22" x14ac:dyDescent="0.25">
      <c r="A553" s="1" t="s">
        <v>1991</v>
      </c>
      <c r="B553" s="1" t="s">
        <v>15</v>
      </c>
      <c r="C553" s="1" t="s">
        <v>743</v>
      </c>
      <c r="D553" s="1" t="s">
        <v>1992</v>
      </c>
      <c r="E553" s="4" t="s">
        <v>1992</v>
      </c>
      <c r="F553" s="1" t="s">
        <v>925</v>
      </c>
      <c r="G553" s="1" t="s">
        <v>1936</v>
      </c>
      <c r="H553" s="1" t="s">
        <v>223</v>
      </c>
      <c r="I553" s="1" t="s">
        <v>709</v>
      </c>
      <c r="J553" s="1">
        <v>100</v>
      </c>
      <c r="K553" s="1" t="s">
        <v>717</v>
      </c>
      <c r="L553" s="1"/>
      <c r="M553" s="1"/>
      <c r="N553" s="1">
        <v>2</v>
      </c>
      <c r="O553" s="10">
        <f t="shared" si="69"/>
        <v>8.3333333328482695E-2</v>
      </c>
      <c r="P553" s="10">
        <f t="shared" si="70"/>
        <v>0</v>
      </c>
      <c r="Q553" s="10" t="str">
        <f t="shared" si="71"/>
        <v/>
      </c>
      <c r="R553" s="10" t="str">
        <f t="shared" si="72"/>
        <v/>
      </c>
      <c r="S553" s="2" t="str">
        <f t="shared" si="73"/>
        <v>02-Apr</v>
      </c>
      <c r="T553" s="2" t="str">
        <f t="shared" si="74"/>
        <v>02-Apr</v>
      </c>
      <c r="U553" s="2" t="str">
        <f t="shared" si="67"/>
        <v>02-Apr</v>
      </c>
      <c r="V553" s="2" t="str">
        <f t="shared" si="68"/>
        <v>02-Apr</v>
      </c>
    </row>
    <row r="554" spans="1:22" x14ac:dyDescent="0.25">
      <c r="A554" s="1" t="s">
        <v>1993</v>
      </c>
      <c r="B554" s="1" t="s">
        <v>15</v>
      </c>
      <c r="C554" s="1" t="s">
        <v>748</v>
      </c>
      <c r="D554" s="1" t="s">
        <v>1944</v>
      </c>
      <c r="E554" s="4" t="s">
        <v>1994</v>
      </c>
      <c r="F554" s="1" t="s">
        <v>1936</v>
      </c>
      <c r="G554" s="1" t="s">
        <v>1995</v>
      </c>
      <c r="H554" s="1" t="s">
        <v>223</v>
      </c>
      <c r="I554" s="1" t="s">
        <v>709</v>
      </c>
      <c r="J554" s="1">
        <v>100</v>
      </c>
      <c r="K554" s="1" t="s">
        <v>710</v>
      </c>
      <c r="L554" s="1"/>
      <c r="M554" s="1"/>
      <c r="N554" s="1">
        <v>3</v>
      </c>
      <c r="O554" s="10">
        <f t="shared" si="69"/>
        <v>0.125</v>
      </c>
      <c r="P554" s="10">
        <f t="shared" si="70"/>
        <v>6.9444446125999093E-5</v>
      </c>
      <c r="Q554" s="10" t="str">
        <f t="shared" si="71"/>
        <v/>
      </c>
      <c r="R554" s="10">
        <f t="shared" si="72"/>
        <v>0.124930555553874</v>
      </c>
      <c r="S554" s="2" t="str">
        <f t="shared" si="73"/>
        <v>02-Apr</v>
      </c>
      <c r="T554" s="2" t="str">
        <f t="shared" si="74"/>
        <v>02-Apr</v>
      </c>
      <c r="U554" s="2" t="str">
        <f t="shared" si="67"/>
        <v>03-Apr</v>
      </c>
      <c r="V554" s="2" t="str">
        <f t="shared" si="68"/>
        <v>03-Apr</v>
      </c>
    </row>
    <row r="555" spans="1:22" x14ac:dyDescent="0.25">
      <c r="A555" s="1" t="s">
        <v>1996</v>
      </c>
      <c r="B555" s="1" t="s">
        <v>15</v>
      </c>
      <c r="C555" s="1" t="s">
        <v>787</v>
      </c>
      <c r="D555" s="1" t="s">
        <v>1997</v>
      </c>
      <c r="E555" s="4" t="s">
        <v>1998</v>
      </c>
      <c r="F555" s="1" t="s">
        <v>1999</v>
      </c>
      <c r="G555" s="1" t="s">
        <v>2000</v>
      </c>
      <c r="H555" s="1" t="s">
        <v>96</v>
      </c>
      <c r="I555" s="1" t="s">
        <v>709</v>
      </c>
      <c r="J555" s="1">
        <v>100</v>
      </c>
      <c r="K555" s="1" t="s">
        <v>717</v>
      </c>
      <c r="L555" s="1" t="s">
        <v>791</v>
      </c>
      <c r="M555" s="1"/>
      <c r="N555" s="1">
        <v>15</v>
      </c>
      <c r="O555" s="10">
        <f t="shared" si="69"/>
        <v>0.625</v>
      </c>
      <c r="P555" s="10">
        <f t="shared" si="70"/>
        <v>3.7071759259561077E-2</v>
      </c>
      <c r="Q555" s="10" t="str">
        <f t="shared" si="71"/>
        <v/>
      </c>
      <c r="R555" s="10">
        <f t="shared" si="72"/>
        <v>0.58792824074043892</v>
      </c>
      <c r="S555" s="2" t="str">
        <f t="shared" si="73"/>
        <v>05-Apr</v>
      </c>
      <c r="T555" s="2" t="str">
        <f t="shared" si="74"/>
        <v>06-Apr</v>
      </c>
      <c r="U555" s="2" t="str">
        <f t="shared" si="67"/>
        <v>07-Apr</v>
      </c>
      <c r="V555" s="2" t="str">
        <f t="shared" si="68"/>
        <v>07-Apr</v>
      </c>
    </row>
    <row r="556" spans="1:22" x14ac:dyDescent="0.25">
      <c r="A556" s="1" t="s">
        <v>2001</v>
      </c>
      <c r="B556" s="1" t="s">
        <v>15</v>
      </c>
      <c r="C556" s="1" t="s">
        <v>793</v>
      </c>
      <c r="D556" s="1" t="s">
        <v>1998</v>
      </c>
      <c r="E556" s="4" t="s">
        <v>1998</v>
      </c>
      <c r="F556" s="1" t="s">
        <v>2000</v>
      </c>
      <c r="G556" s="1" t="s">
        <v>2002</v>
      </c>
      <c r="H556" s="1" t="s">
        <v>96</v>
      </c>
      <c r="I556" s="1" t="s">
        <v>709</v>
      </c>
      <c r="J556" s="1">
        <v>100</v>
      </c>
      <c r="K556" s="1" t="s">
        <v>710</v>
      </c>
      <c r="L556" s="1"/>
      <c r="M556" s="1"/>
      <c r="N556" s="1">
        <v>6</v>
      </c>
      <c r="O556" s="10">
        <f t="shared" si="69"/>
        <v>0.25</v>
      </c>
      <c r="P556" s="10">
        <f t="shared" si="70"/>
        <v>0</v>
      </c>
      <c r="Q556" s="10" t="str">
        <f t="shared" si="71"/>
        <v/>
      </c>
      <c r="R556" s="10" t="str">
        <f t="shared" si="72"/>
        <v/>
      </c>
      <c r="S556" s="2" t="str">
        <f t="shared" si="73"/>
        <v>06-Apr</v>
      </c>
      <c r="T556" s="2" t="str">
        <f t="shared" si="74"/>
        <v>06-Apr</v>
      </c>
      <c r="U556" s="2" t="str">
        <f t="shared" si="67"/>
        <v>07-Apr</v>
      </c>
      <c r="V556" s="2" t="str">
        <f t="shared" si="68"/>
        <v>07-Apr</v>
      </c>
    </row>
    <row r="557" spans="1:22" x14ac:dyDescent="0.25">
      <c r="A557" s="1" t="s">
        <v>2003</v>
      </c>
      <c r="B557" s="1" t="s">
        <v>15</v>
      </c>
      <c r="C557" s="1" t="s">
        <v>798</v>
      </c>
      <c r="D557" s="1" t="s">
        <v>2004</v>
      </c>
      <c r="E557" s="4" t="s">
        <v>2005</v>
      </c>
      <c r="F557" s="1" t="s">
        <v>2002</v>
      </c>
      <c r="G557" s="1" t="s">
        <v>2006</v>
      </c>
      <c r="H557" s="1" t="s">
        <v>96</v>
      </c>
      <c r="I557" s="1" t="s">
        <v>709</v>
      </c>
      <c r="J557" s="1">
        <v>100</v>
      </c>
      <c r="K557" s="1" t="s">
        <v>710</v>
      </c>
      <c r="L557" s="1"/>
      <c r="M557" s="1"/>
      <c r="N557" s="1">
        <v>6</v>
      </c>
      <c r="O557" s="10">
        <f t="shared" si="69"/>
        <v>0.25</v>
      </c>
      <c r="P557" s="10">
        <f t="shared" si="70"/>
        <v>0.82032407407677965</v>
      </c>
      <c r="Q557" s="10">
        <f t="shared" si="71"/>
        <v>0.57032407407677965</v>
      </c>
      <c r="R557" s="10" t="str">
        <f t="shared" si="72"/>
        <v/>
      </c>
      <c r="S557" s="2" t="str">
        <f t="shared" si="73"/>
        <v>06-Apr</v>
      </c>
      <c r="T557" s="2" t="str">
        <f t="shared" si="74"/>
        <v>06-Apr</v>
      </c>
      <c r="U557" s="2" t="str">
        <f t="shared" si="67"/>
        <v>07-Apr</v>
      </c>
      <c r="V557" s="2" t="str">
        <f t="shared" si="68"/>
        <v>08-Apr</v>
      </c>
    </row>
    <row r="558" spans="1:22" x14ac:dyDescent="0.25">
      <c r="A558" s="1" t="s">
        <v>2007</v>
      </c>
      <c r="B558" s="1" t="s">
        <v>15</v>
      </c>
      <c r="C558" s="1" t="s">
        <v>803</v>
      </c>
      <c r="D558" s="1" t="s">
        <v>2008</v>
      </c>
      <c r="E558" s="4" t="s">
        <v>2009</v>
      </c>
      <c r="F558" s="1" t="s">
        <v>2006</v>
      </c>
      <c r="G558" s="1" t="s">
        <v>823</v>
      </c>
      <c r="H558" s="1" t="s">
        <v>96</v>
      </c>
      <c r="I558" s="1" t="s">
        <v>709</v>
      </c>
      <c r="J558" s="1">
        <v>100</v>
      </c>
      <c r="K558" s="1" t="s">
        <v>717</v>
      </c>
      <c r="L558" s="1" t="s">
        <v>806</v>
      </c>
      <c r="M558" s="1"/>
      <c r="N558" s="1">
        <v>15</v>
      </c>
      <c r="O558" s="10">
        <f t="shared" si="69"/>
        <v>0.625</v>
      </c>
      <c r="P558" s="10">
        <f t="shared" si="70"/>
        <v>9.2592592409346253E-5</v>
      </c>
      <c r="Q558" s="10" t="str">
        <f t="shared" si="71"/>
        <v/>
      </c>
      <c r="R558" s="10">
        <f t="shared" si="72"/>
        <v>0.62490740740759065</v>
      </c>
      <c r="S558" s="2" t="str">
        <f t="shared" si="73"/>
        <v>06-Apr</v>
      </c>
      <c r="T558" s="2" t="str">
        <f t="shared" si="74"/>
        <v>07-Apr</v>
      </c>
      <c r="U558" s="2" t="str">
        <f t="shared" si="67"/>
        <v>08-Apr</v>
      </c>
      <c r="V558" s="2" t="str">
        <f t="shared" si="68"/>
        <v>08-Apr</v>
      </c>
    </row>
    <row r="559" spans="1:22" x14ac:dyDescent="0.25">
      <c r="A559" s="1" t="s">
        <v>2010</v>
      </c>
      <c r="B559" s="1" t="s">
        <v>15</v>
      </c>
      <c r="C559" s="1" t="s">
        <v>704</v>
      </c>
      <c r="D559" s="1" t="s">
        <v>2011</v>
      </c>
      <c r="E559" s="4" t="s">
        <v>2011</v>
      </c>
      <c r="F559" s="1" t="s">
        <v>823</v>
      </c>
      <c r="G559" s="1" t="s">
        <v>827</v>
      </c>
      <c r="H559" s="1" t="s">
        <v>96</v>
      </c>
      <c r="I559" s="1" t="s">
        <v>709</v>
      </c>
      <c r="J559" s="1">
        <v>100</v>
      </c>
      <c r="K559" s="1" t="s">
        <v>710</v>
      </c>
      <c r="L559" s="1" t="s">
        <v>711</v>
      </c>
      <c r="M559" s="1" t="s">
        <v>711</v>
      </c>
      <c r="N559" s="1">
        <v>8</v>
      </c>
      <c r="O559" s="10">
        <f t="shared" si="69"/>
        <v>0.33333333332848269</v>
      </c>
      <c r="P559" s="10">
        <f t="shared" si="70"/>
        <v>0</v>
      </c>
      <c r="Q559" s="10" t="str">
        <f t="shared" si="71"/>
        <v/>
      </c>
      <c r="R559" s="10" t="str">
        <f t="shared" si="72"/>
        <v/>
      </c>
      <c r="S559" s="2" t="str">
        <f t="shared" si="73"/>
        <v>07-Apr</v>
      </c>
      <c r="T559" s="2" t="str">
        <f t="shared" si="74"/>
        <v>07-Apr</v>
      </c>
      <c r="U559" s="2" t="str">
        <f t="shared" si="67"/>
        <v>08-Apr</v>
      </c>
      <c r="V559" s="2" t="str">
        <f t="shared" si="68"/>
        <v>08-Apr</v>
      </c>
    </row>
    <row r="560" spans="1:22" x14ac:dyDescent="0.25">
      <c r="A560" s="1" t="s">
        <v>2012</v>
      </c>
      <c r="B560" s="1" t="s">
        <v>15</v>
      </c>
      <c r="C560" s="1" t="s">
        <v>713</v>
      </c>
      <c r="D560" s="1" t="s">
        <v>2013</v>
      </c>
      <c r="E560" s="4" t="s">
        <v>2014</v>
      </c>
      <c r="F560" s="1" t="s">
        <v>827</v>
      </c>
      <c r="G560" s="1" t="s">
        <v>831</v>
      </c>
      <c r="H560" s="1" t="s">
        <v>96</v>
      </c>
      <c r="I560" s="1" t="s">
        <v>709</v>
      </c>
      <c r="J560" s="1">
        <v>100</v>
      </c>
      <c r="K560" s="1" t="s">
        <v>717</v>
      </c>
      <c r="L560" s="1" t="s">
        <v>718</v>
      </c>
      <c r="M560" s="1"/>
      <c r="N560" s="1">
        <v>15</v>
      </c>
      <c r="O560" s="10">
        <f t="shared" si="69"/>
        <v>0.625</v>
      </c>
      <c r="P560" s="10">
        <f t="shared" si="70"/>
        <v>0.38092592592147412</v>
      </c>
      <c r="Q560" s="10" t="str">
        <f t="shared" si="71"/>
        <v/>
      </c>
      <c r="R560" s="10">
        <f t="shared" si="72"/>
        <v>0.24407407407852588</v>
      </c>
      <c r="S560" s="2" t="str">
        <f t="shared" si="73"/>
        <v>07-Apr</v>
      </c>
      <c r="T560" s="2" t="str">
        <f t="shared" si="74"/>
        <v>08-Apr</v>
      </c>
      <c r="U560" s="2" t="str">
        <f t="shared" si="67"/>
        <v>08-Apr</v>
      </c>
      <c r="V560" s="2" t="str">
        <f t="shared" si="68"/>
        <v>08-Apr</v>
      </c>
    </row>
    <row r="561" spans="1:22" x14ac:dyDescent="0.25">
      <c r="A561" s="1" t="s">
        <v>2015</v>
      </c>
      <c r="B561" s="1" t="s">
        <v>15</v>
      </c>
      <c r="C561" s="1" t="s">
        <v>720</v>
      </c>
      <c r="D561" s="1" t="s">
        <v>2016</v>
      </c>
      <c r="E561" s="4" t="s">
        <v>2017</v>
      </c>
      <c r="F561" s="1" t="s">
        <v>831</v>
      </c>
      <c r="G561" s="1" t="s">
        <v>2018</v>
      </c>
      <c r="H561" s="1" t="s">
        <v>96</v>
      </c>
      <c r="I561" s="1" t="s">
        <v>709</v>
      </c>
      <c r="J561" s="1">
        <v>100</v>
      </c>
      <c r="K561" s="1" t="s">
        <v>710</v>
      </c>
      <c r="L561" s="1" t="s">
        <v>724</v>
      </c>
      <c r="M561" s="1" t="s">
        <v>724</v>
      </c>
      <c r="N561" s="1">
        <v>8</v>
      </c>
      <c r="O561" s="10">
        <f t="shared" si="69"/>
        <v>0.33333333333575865</v>
      </c>
      <c r="P561" s="10">
        <f t="shared" si="70"/>
        <v>6.9444446125999093E-5</v>
      </c>
      <c r="Q561" s="10" t="str">
        <f t="shared" si="71"/>
        <v/>
      </c>
      <c r="R561" s="10">
        <f t="shared" si="72"/>
        <v>0.33326388888963265</v>
      </c>
      <c r="S561" s="2" t="str">
        <f t="shared" si="73"/>
        <v>08-Apr</v>
      </c>
      <c r="T561" s="2" t="str">
        <f t="shared" si="74"/>
        <v>08-Apr</v>
      </c>
      <c r="U561" s="2" t="str">
        <f t="shared" si="67"/>
        <v>14-Apr</v>
      </c>
      <c r="V561" s="2" t="str">
        <f t="shared" si="68"/>
        <v>14-Apr</v>
      </c>
    </row>
    <row r="562" spans="1:22" x14ac:dyDescent="0.25">
      <c r="A562" s="1" t="s">
        <v>2019</v>
      </c>
      <c r="B562" s="1" t="s">
        <v>15</v>
      </c>
      <c r="C562" s="1" t="s">
        <v>726</v>
      </c>
      <c r="D562" s="1" t="s">
        <v>2020</v>
      </c>
      <c r="E562" s="4" t="s">
        <v>2021</v>
      </c>
      <c r="F562" s="1" t="s">
        <v>70</v>
      </c>
      <c r="G562" s="1" t="s">
        <v>857</v>
      </c>
      <c r="H562" s="1" t="s">
        <v>96</v>
      </c>
      <c r="I562" s="1" t="s">
        <v>709</v>
      </c>
      <c r="J562" s="1">
        <v>100</v>
      </c>
      <c r="K562" s="1" t="s">
        <v>710</v>
      </c>
      <c r="L562" s="1" t="s">
        <v>730</v>
      </c>
      <c r="M562" s="1" t="s">
        <v>730</v>
      </c>
      <c r="N562" s="1">
        <v>8</v>
      </c>
      <c r="O562" s="10">
        <f t="shared" si="69"/>
        <v>0.33333333333575865</v>
      </c>
      <c r="P562" s="10">
        <f t="shared" si="70"/>
        <v>0.60770833332935581</v>
      </c>
      <c r="Q562" s="10">
        <f t="shared" si="71"/>
        <v>0.27437499999359716</v>
      </c>
      <c r="R562" s="10" t="str">
        <f t="shared" si="72"/>
        <v/>
      </c>
      <c r="S562" s="2" t="str">
        <f t="shared" si="73"/>
        <v>31-Mar</v>
      </c>
      <c r="T562" s="2" t="str">
        <f t="shared" si="74"/>
        <v>31-Mar</v>
      </c>
      <c r="U562" s="2" t="str">
        <f t="shared" si="67"/>
        <v>31-Mar</v>
      </c>
      <c r="V562" s="2" t="str">
        <f t="shared" si="68"/>
        <v>01-Apr</v>
      </c>
    </row>
    <row r="563" spans="1:22" x14ac:dyDescent="0.25">
      <c r="A563" s="1" t="s">
        <v>2022</v>
      </c>
      <c r="B563" s="1" t="s">
        <v>15</v>
      </c>
      <c r="C563" s="1" t="s">
        <v>732</v>
      </c>
      <c r="D563" s="1" t="s">
        <v>2023</v>
      </c>
      <c r="E563" s="4" t="s">
        <v>2024</v>
      </c>
      <c r="F563" s="1" t="s">
        <v>857</v>
      </c>
      <c r="G563" s="1" t="s">
        <v>861</v>
      </c>
      <c r="H563" s="1" t="s">
        <v>96</v>
      </c>
      <c r="I563" s="1" t="s">
        <v>709</v>
      </c>
      <c r="J563" s="1">
        <v>100</v>
      </c>
      <c r="K563" s="1" t="s">
        <v>710</v>
      </c>
      <c r="L563" s="1" t="s">
        <v>736</v>
      </c>
      <c r="M563" s="1" t="s">
        <v>736</v>
      </c>
      <c r="N563" s="1">
        <v>8</v>
      </c>
      <c r="O563" s="10">
        <f t="shared" si="69"/>
        <v>0.33333333333575865</v>
      </c>
      <c r="P563" s="10">
        <f t="shared" si="70"/>
        <v>0.67706018518947531</v>
      </c>
      <c r="Q563" s="10">
        <f t="shared" si="71"/>
        <v>0.34372685185371665</v>
      </c>
      <c r="R563" s="10" t="str">
        <f t="shared" si="72"/>
        <v/>
      </c>
      <c r="S563" s="2" t="str">
        <f t="shared" si="73"/>
        <v>31-Mar</v>
      </c>
      <c r="T563" s="2" t="str">
        <f t="shared" si="74"/>
        <v>01-Apr</v>
      </c>
      <c r="U563" s="2" t="str">
        <f t="shared" si="67"/>
        <v>31-Mar</v>
      </c>
      <c r="V563" s="2" t="str">
        <f t="shared" si="68"/>
        <v>01-Apr</v>
      </c>
    </row>
    <row r="564" spans="1:22" x14ac:dyDescent="0.25">
      <c r="A564" s="1" t="s">
        <v>2025</v>
      </c>
      <c r="B564" s="1" t="s">
        <v>15</v>
      </c>
      <c r="C564" s="1" t="s">
        <v>738</v>
      </c>
      <c r="D564" s="1" t="s">
        <v>2026</v>
      </c>
      <c r="E564" s="4" t="s">
        <v>2026</v>
      </c>
      <c r="F564" s="1" t="s">
        <v>1400</v>
      </c>
      <c r="G564" s="1" t="s">
        <v>2027</v>
      </c>
      <c r="H564" s="1" t="s">
        <v>96</v>
      </c>
      <c r="I564" s="1" t="s">
        <v>709</v>
      </c>
      <c r="J564" s="1">
        <v>100</v>
      </c>
      <c r="K564" s="1" t="s">
        <v>710</v>
      </c>
      <c r="L564" s="1" t="s">
        <v>741</v>
      </c>
      <c r="M564" s="1"/>
      <c r="N564" s="1">
        <v>6</v>
      </c>
      <c r="O564" s="10">
        <f t="shared" si="69"/>
        <v>0.25</v>
      </c>
      <c r="P564" s="10">
        <f t="shared" si="70"/>
        <v>0</v>
      </c>
      <c r="Q564" s="10" t="str">
        <f t="shared" si="71"/>
        <v/>
      </c>
      <c r="R564" s="10" t="str">
        <f t="shared" si="72"/>
        <v/>
      </c>
      <c r="S564" s="2" t="str">
        <f t="shared" si="73"/>
        <v>01-Apr</v>
      </c>
      <c r="T564" s="2" t="str">
        <f t="shared" si="74"/>
        <v>02-Apr</v>
      </c>
      <c r="U564" s="2" t="str">
        <f t="shared" si="67"/>
        <v>02-Apr</v>
      </c>
      <c r="V564" s="2" t="str">
        <f t="shared" si="68"/>
        <v>02-Apr</v>
      </c>
    </row>
    <row r="565" spans="1:22" x14ac:dyDescent="0.25">
      <c r="A565" s="1" t="s">
        <v>2028</v>
      </c>
      <c r="B565" s="1" t="s">
        <v>15</v>
      </c>
      <c r="C565" s="1" t="s">
        <v>743</v>
      </c>
      <c r="D565" s="1" t="s">
        <v>2029</v>
      </c>
      <c r="E565" s="4" t="s">
        <v>2030</v>
      </c>
      <c r="F565" s="1" t="s">
        <v>2027</v>
      </c>
      <c r="G565" s="1" t="s">
        <v>2031</v>
      </c>
      <c r="H565" s="1" t="s">
        <v>96</v>
      </c>
      <c r="I565" s="1" t="s">
        <v>709</v>
      </c>
      <c r="J565" s="1">
        <v>100</v>
      </c>
      <c r="K565" s="1" t="s">
        <v>717</v>
      </c>
      <c r="L565" s="1"/>
      <c r="M565" s="1"/>
      <c r="N565" s="1">
        <v>2</v>
      </c>
      <c r="O565" s="10">
        <f t="shared" si="69"/>
        <v>8.3333333335758653E-2</v>
      </c>
      <c r="P565" s="10">
        <f t="shared" si="70"/>
        <v>5.7870369346346706E-5</v>
      </c>
      <c r="Q565" s="10" t="str">
        <f t="shared" si="71"/>
        <v/>
      </c>
      <c r="R565" s="10">
        <f t="shared" si="72"/>
        <v>8.3275462966412306E-2</v>
      </c>
      <c r="S565" s="2" t="str">
        <f t="shared" si="73"/>
        <v>02-Apr</v>
      </c>
      <c r="T565" s="2" t="str">
        <f t="shared" si="74"/>
        <v>02-Apr</v>
      </c>
      <c r="U565" s="2" t="str">
        <f t="shared" si="67"/>
        <v>03-Apr</v>
      </c>
      <c r="V565" s="2" t="str">
        <f t="shared" si="68"/>
        <v>03-Apr</v>
      </c>
    </row>
    <row r="566" spans="1:22" x14ac:dyDescent="0.25">
      <c r="A566" s="1" t="s">
        <v>2032</v>
      </c>
      <c r="B566" s="1" t="s">
        <v>15</v>
      </c>
      <c r="C566" s="1" t="s">
        <v>748</v>
      </c>
      <c r="D566" s="1" t="s">
        <v>2033</v>
      </c>
      <c r="E566" s="4" t="s">
        <v>2034</v>
      </c>
      <c r="F566" s="1" t="s">
        <v>2031</v>
      </c>
      <c r="G566" s="1" t="s">
        <v>2035</v>
      </c>
      <c r="H566" s="1" t="s">
        <v>96</v>
      </c>
      <c r="I566" s="1" t="s">
        <v>709</v>
      </c>
      <c r="J566" s="1">
        <v>100</v>
      </c>
      <c r="K566" s="1" t="s">
        <v>710</v>
      </c>
      <c r="L566" s="1"/>
      <c r="M566" s="1"/>
      <c r="N566" s="1">
        <v>3</v>
      </c>
      <c r="O566" s="10">
        <f t="shared" si="69"/>
        <v>0.125</v>
      </c>
      <c r="P566" s="10">
        <f t="shared" si="70"/>
        <v>0.20902777778246673</v>
      </c>
      <c r="Q566" s="10">
        <f t="shared" si="71"/>
        <v>8.4027777782466728E-2</v>
      </c>
      <c r="R566" s="10" t="str">
        <f t="shared" si="72"/>
        <v/>
      </c>
      <c r="S566" s="2" t="str">
        <f t="shared" si="73"/>
        <v>02-Apr</v>
      </c>
      <c r="T566" s="2" t="str">
        <f t="shared" si="74"/>
        <v>02-Apr</v>
      </c>
      <c r="U566" s="2" t="str">
        <f t="shared" si="67"/>
        <v>02-Apr</v>
      </c>
      <c r="V566" s="2" t="str">
        <f t="shared" si="68"/>
        <v>03-Apr</v>
      </c>
    </row>
    <row r="567" spans="1:22" x14ac:dyDescent="0.25">
      <c r="A567" s="1" t="s">
        <v>2036</v>
      </c>
      <c r="B567" s="1" t="s">
        <v>15</v>
      </c>
      <c r="C567" s="1" t="s">
        <v>752</v>
      </c>
      <c r="D567" s="1" t="s">
        <v>2037</v>
      </c>
      <c r="E567" s="4" t="s">
        <v>2038</v>
      </c>
      <c r="F567" s="1" t="s">
        <v>1410</v>
      </c>
      <c r="G567" s="1" t="s">
        <v>785</v>
      </c>
      <c r="H567" s="1" t="s">
        <v>96</v>
      </c>
      <c r="I567" s="1" t="s">
        <v>709</v>
      </c>
      <c r="J567" s="1">
        <v>100</v>
      </c>
      <c r="K567" s="1" t="s">
        <v>710</v>
      </c>
      <c r="L567" s="1" t="s">
        <v>754</v>
      </c>
      <c r="M567" s="1"/>
      <c r="N567" s="1">
        <v>26</v>
      </c>
      <c r="O567" s="10">
        <f t="shared" si="69"/>
        <v>1.0833333333357587</v>
      </c>
      <c r="P567" s="10">
        <f t="shared" si="70"/>
        <v>2.3222569444478722</v>
      </c>
      <c r="Q567" s="10">
        <f t="shared" si="71"/>
        <v>1.2389236111121136</v>
      </c>
      <c r="R567" s="10" t="str">
        <f t="shared" si="72"/>
        <v/>
      </c>
      <c r="S567" s="2" t="str">
        <f t="shared" si="73"/>
        <v>02-Apr</v>
      </c>
      <c r="T567" s="2" t="str">
        <f t="shared" si="74"/>
        <v>04-Apr</v>
      </c>
      <c r="U567" s="2" t="str">
        <f t="shared" si="67"/>
        <v>03-Apr</v>
      </c>
      <c r="V567" s="2" t="str">
        <f t="shared" si="68"/>
        <v>05-Apr</v>
      </c>
    </row>
    <row r="568" spans="1:22" x14ac:dyDescent="0.25">
      <c r="A568" s="1" t="s">
        <v>2039</v>
      </c>
      <c r="B568" s="1" t="s">
        <v>15</v>
      </c>
      <c r="C568" s="1" t="s">
        <v>756</v>
      </c>
      <c r="D568" s="1" t="s">
        <v>2040</v>
      </c>
      <c r="E568" s="4" t="s">
        <v>2041</v>
      </c>
      <c r="F568" s="1" t="s">
        <v>785</v>
      </c>
      <c r="G568" s="1" t="s">
        <v>2042</v>
      </c>
      <c r="H568" s="1" t="s">
        <v>96</v>
      </c>
      <c r="I568" s="1" t="s">
        <v>709</v>
      </c>
      <c r="J568" s="1">
        <v>100</v>
      </c>
      <c r="K568" s="1" t="s">
        <v>710</v>
      </c>
      <c r="L568" s="1"/>
      <c r="M568" s="1"/>
      <c r="N568" s="1">
        <v>8</v>
      </c>
      <c r="O568" s="10">
        <f t="shared" si="69"/>
        <v>0.33333333332848269</v>
      </c>
      <c r="P568" s="10">
        <f t="shared" si="70"/>
        <v>1.0416666191304103E-4</v>
      </c>
      <c r="Q568" s="10" t="str">
        <f t="shared" si="71"/>
        <v/>
      </c>
      <c r="R568" s="10">
        <f t="shared" si="72"/>
        <v>0.33322916666656965</v>
      </c>
      <c r="S568" s="2" t="str">
        <f t="shared" si="73"/>
        <v>04-Apr</v>
      </c>
      <c r="T568" s="2" t="str">
        <f t="shared" si="74"/>
        <v>04-Apr</v>
      </c>
      <c r="U568" s="2" t="str">
        <f t="shared" si="67"/>
        <v>05-Apr</v>
      </c>
      <c r="V568" s="2" t="str">
        <f t="shared" si="68"/>
        <v>05-Apr</v>
      </c>
    </row>
    <row r="569" spans="1:22" x14ac:dyDescent="0.25">
      <c r="A569" s="1" t="s">
        <v>2043</v>
      </c>
      <c r="B569" s="1" t="s">
        <v>15</v>
      </c>
      <c r="C569" s="1" t="s">
        <v>761</v>
      </c>
      <c r="D569" s="1" t="s">
        <v>2044</v>
      </c>
      <c r="E569" s="4" t="s">
        <v>2045</v>
      </c>
      <c r="F569" s="1" t="s">
        <v>2042</v>
      </c>
      <c r="G569" s="1" t="s">
        <v>2046</v>
      </c>
      <c r="H569" s="1" t="s">
        <v>96</v>
      </c>
      <c r="I569" s="1" t="s">
        <v>709</v>
      </c>
      <c r="J569" s="1">
        <v>100</v>
      </c>
      <c r="K569" s="1" t="s">
        <v>717</v>
      </c>
      <c r="L569" s="1" t="s">
        <v>717</v>
      </c>
      <c r="M569" s="1" t="s">
        <v>717</v>
      </c>
      <c r="N569" s="1">
        <v>6</v>
      </c>
      <c r="O569" s="10">
        <f t="shared" si="69"/>
        <v>0.25</v>
      </c>
      <c r="P569" s="10">
        <f t="shared" si="70"/>
        <v>8.101852290565148E-5</v>
      </c>
      <c r="Q569" s="10" t="str">
        <f t="shared" si="71"/>
        <v/>
      </c>
      <c r="R569" s="10">
        <f t="shared" si="72"/>
        <v>0.24991898147709435</v>
      </c>
      <c r="S569" s="2" t="str">
        <f t="shared" si="73"/>
        <v>04-Apr</v>
      </c>
      <c r="T569" s="2" t="str">
        <f t="shared" si="74"/>
        <v>04-Apr</v>
      </c>
      <c r="U569" s="2" t="str">
        <f t="shared" si="67"/>
        <v>05-Apr</v>
      </c>
      <c r="V569" s="2" t="str">
        <f t="shared" si="68"/>
        <v>05-Apr</v>
      </c>
    </row>
    <row r="570" spans="1:22" x14ac:dyDescent="0.25">
      <c r="A570" s="1" t="s">
        <v>2047</v>
      </c>
      <c r="B570" s="1" t="s">
        <v>15</v>
      </c>
      <c r="C570" s="1" t="s">
        <v>766</v>
      </c>
      <c r="D570" s="1" t="s">
        <v>2048</v>
      </c>
      <c r="E570" s="4" t="s">
        <v>2049</v>
      </c>
      <c r="F570" s="1" t="s">
        <v>2046</v>
      </c>
      <c r="G570" s="1" t="s">
        <v>2050</v>
      </c>
      <c r="H570" s="1" t="s">
        <v>96</v>
      </c>
      <c r="I570" s="1" t="s">
        <v>709</v>
      </c>
      <c r="J570" s="1">
        <v>100</v>
      </c>
      <c r="K570" s="1" t="s">
        <v>710</v>
      </c>
      <c r="L570" s="1"/>
      <c r="M570" s="1"/>
      <c r="N570" s="1">
        <v>3</v>
      </c>
      <c r="O570" s="10">
        <f t="shared" si="69"/>
        <v>0.125</v>
      </c>
      <c r="P570" s="10">
        <f t="shared" si="70"/>
        <v>5.7870369346346706E-5</v>
      </c>
      <c r="Q570" s="10" t="str">
        <f t="shared" si="71"/>
        <v/>
      </c>
      <c r="R570" s="10">
        <f t="shared" si="72"/>
        <v>0.12494212963065365</v>
      </c>
      <c r="S570" s="2" t="str">
        <f t="shared" si="73"/>
        <v>04-Apr</v>
      </c>
      <c r="T570" s="2" t="str">
        <f t="shared" si="74"/>
        <v>04-Apr</v>
      </c>
      <c r="U570" s="2" t="str">
        <f t="shared" si="67"/>
        <v>05-Apr</v>
      </c>
      <c r="V570" s="2" t="str">
        <f t="shared" si="68"/>
        <v>05-Apr</v>
      </c>
    </row>
    <row r="571" spans="1:22" x14ac:dyDescent="0.25">
      <c r="A571" s="1" t="s">
        <v>2051</v>
      </c>
      <c r="B571" s="1" t="s">
        <v>15</v>
      </c>
      <c r="C571" s="1" t="s">
        <v>771</v>
      </c>
      <c r="D571" s="1" t="s">
        <v>2052</v>
      </c>
      <c r="E571" s="4" t="s">
        <v>2053</v>
      </c>
      <c r="F571" s="1" t="s">
        <v>2050</v>
      </c>
      <c r="G571" s="1" t="s">
        <v>2054</v>
      </c>
      <c r="H571" s="1" t="s">
        <v>96</v>
      </c>
      <c r="I571" s="1" t="s">
        <v>709</v>
      </c>
      <c r="J571" s="1">
        <v>100</v>
      </c>
      <c r="K571" s="1" t="s">
        <v>710</v>
      </c>
      <c r="L571" s="1" t="s">
        <v>775</v>
      </c>
      <c r="M571" s="1"/>
      <c r="N571" s="1">
        <v>8</v>
      </c>
      <c r="O571" s="10">
        <f t="shared" si="69"/>
        <v>0.33333333333575865</v>
      </c>
      <c r="P571" s="10">
        <f t="shared" si="70"/>
        <v>1.9675926159834489E-4</v>
      </c>
      <c r="Q571" s="10" t="str">
        <f t="shared" si="71"/>
        <v/>
      </c>
      <c r="R571" s="10">
        <f t="shared" si="72"/>
        <v>0.33313657407416031</v>
      </c>
      <c r="S571" s="2" t="str">
        <f t="shared" si="73"/>
        <v>04-Apr</v>
      </c>
      <c r="T571" s="2" t="str">
        <f t="shared" si="74"/>
        <v>05-Apr</v>
      </c>
      <c r="U571" s="2" t="str">
        <f t="shared" si="67"/>
        <v>06-Apr</v>
      </c>
      <c r="V571" s="2" t="str">
        <f t="shared" si="68"/>
        <v>06-Apr</v>
      </c>
    </row>
    <row r="572" spans="1:22" x14ac:dyDescent="0.25">
      <c r="A572" s="1" t="s">
        <v>2055</v>
      </c>
      <c r="B572" s="1" t="s">
        <v>15</v>
      </c>
      <c r="C572" s="1" t="s">
        <v>777</v>
      </c>
      <c r="D572" s="1" t="s">
        <v>2056</v>
      </c>
      <c r="E572" s="4" t="s">
        <v>2057</v>
      </c>
      <c r="F572" s="1" t="s">
        <v>2054</v>
      </c>
      <c r="G572" s="1" t="s">
        <v>2058</v>
      </c>
      <c r="H572" s="1" t="s">
        <v>96</v>
      </c>
      <c r="I572" s="1" t="s">
        <v>709</v>
      </c>
      <c r="J572" s="1">
        <v>100</v>
      </c>
      <c r="K572" s="1" t="s">
        <v>710</v>
      </c>
      <c r="L572" s="1"/>
      <c r="M572" s="1"/>
      <c r="N572" s="1">
        <v>6</v>
      </c>
      <c r="O572" s="10">
        <f t="shared" si="69"/>
        <v>0.25</v>
      </c>
      <c r="P572" s="10">
        <f t="shared" si="70"/>
        <v>9.2592592409346253E-5</v>
      </c>
      <c r="Q572" s="10" t="str">
        <f t="shared" si="71"/>
        <v/>
      </c>
      <c r="R572" s="10">
        <f t="shared" si="72"/>
        <v>0.24990740740759065</v>
      </c>
      <c r="S572" s="2" t="str">
        <f t="shared" si="73"/>
        <v>05-Apr</v>
      </c>
      <c r="T572" s="2" t="str">
        <f t="shared" si="74"/>
        <v>05-Apr</v>
      </c>
      <c r="U572" s="2" t="str">
        <f t="shared" si="67"/>
        <v>06-Apr</v>
      </c>
      <c r="V572" s="2" t="str">
        <f t="shared" si="68"/>
        <v>06-Apr</v>
      </c>
    </row>
    <row r="573" spans="1:22" x14ac:dyDescent="0.25">
      <c r="A573" s="1" t="s">
        <v>2059</v>
      </c>
      <c r="B573" s="1" t="s">
        <v>15</v>
      </c>
      <c r="C573" s="1" t="s">
        <v>782</v>
      </c>
      <c r="D573" s="1" t="s">
        <v>2060</v>
      </c>
      <c r="E573" s="4" t="s">
        <v>2061</v>
      </c>
      <c r="F573" s="1" t="s">
        <v>2058</v>
      </c>
      <c r="G573" s="1" t="s">
        <v>1999</v>
      </c>
      <c r="H573" s="1" t="s">
        <v>96</v>
      </c>
      <c r="I573" s="1" t="s">
        <v>709</v>
      </c>
      <c r="J573" s="1">
        <v>100</v>
      </c>
      <c r="K573" s="1" t="s">
        <v>710</v>
      </c>
      <c r="L573" s="1"/>
      <c r="M573" s="1"/>
      <c r="N573" s="1">
        <v>8</v>
      </c>
      <c r="O573" s="10">
        <f t="shared" si="69"/>
        <v>0.33333333333575865</v>
      </c>
      <c r="P573" s="10">
        <f t="shared" si="70"/>
        <v>0.24818287036760012</v>
      </c>
      <c r="Q573" s="10" t="str">
        <f t="shared" si="71"/>
        <v/>
      </c>
      <c r="R573" s="10">
        <f t="shared" si="72"/>
        <v>8.5150462968158536E-2</v>
      </c>
      <c r="S573" s="2" t="str">
        <f t="shared" si="73"/>
        <v>05-Apr</v>
      </c>
      <c r="T573" s="2" t="str">
        <f t="shared" si="74"/>
        <v>05-Apr</v>
      </c>
      <c r="U573" s="2" t="str">
        <f t="shared" si="67"/>
        <v>06-Apr</v>
      </c>
      <c r="V573" s="2" t="str">
        <f t="shared" si="68"/>
        <v>06-Apr</v>
      </c>
    </row>
    <row r="574" spans="1:22" x14ac:dyDescent="0.25">
      <c r="A574" s="1" t="s">
        <v>2062</v>
      </c>
      <c r="B574" s="1" t="s">
        <v>15</v>
      </c>
      <c r="C574" s="1" t="s">
        <v>752</v>
      </c>
      <c r="D574" s="1" t="s">
        <v>2063</v>
      </c>
      <c r="E574" s="4" t="s">
        <v>2063</v>
      </c>
      <c r="F574" s="1" t="s">
        <v>1055</v>
      </c>
      <c r="G574" s="1" t="s">
        <v>2064</v>
      </c>
      <c r="H574" s="1" t="s">
        <v>228</v>
      </c>
      <c r="I574" s="1" t="s">
        <v>709</v>
      </c>
      <c r="J574" s="1">
        <v>100</v>
      </c>
      <c r="K574" s="1" t="s">
        <v>710</v>
      </c>
      <c r="L574" s="1" t="s">
        <v>754</v>
      </c>
      <c r="M574" s="1"/>
      <c r="N574" s="1">
        <v>7</v>
      </c>
      <c r="O574" s="10">
        <f t="shared" si="69"/>
        <v>0.29166666667151731</v>
      </c>
      <c r="P574" s="10">
        <f t="shared" si="70"/>
        <v>0</v>
      </c>
      <c r="Q574" s="10" t="str">
        <f t="shared" si="71"/>
        <v/>
      </c>
      <c r="R574" s="10" t="str">
        <f t="shared" si="72"/>
        <v/>
      </c>
      <c r="S574" s="2" t="str">
        <f t="shared" si="73"/>
        <v>11-Apr</v>
      </c>
      <c r="T574" s="2" t="str">
        <f t="shared" si="74"/>
        <v>11-Apr</v>
      </c>
      <c r="U574" s="2" t="str">
        <f t="shared" si="67"/>
        <v>03-Apr</v>
      </c>
      <c r="V574" s="2" t="str">
        <f t="shared" si="68"/>
        <v>03-Apr</v>
      </c>
    </row>
    <row r="575" spans="1:22" x14ac:dyDescent="0.25">
      <c r="A575" s="1" t="s">
        <v>2065</v>
      </c>
      <c r="B575" s="1" t="s">
        <v>15</v>
      </c>
      <c r="C575" s="1" t="s">
        <v>756</v>
      </c>
      <c r="D575" s="1" t="s">
        <v>2066</v>
      </c>
      <c r="E575" s="4" t="s">
        <v>2066</v>
      </c>
      <c r="F575" s="1" t="s">
        <v>2064</v>
      </c>
      <c r="G575" s="1" t="s">
        <v>1109</v>
      </c>
      <c r="H575" s="1" t="s">
        <v>228</v>
      </c>
      <c r="I575" s="1" t="s">
        <v>709</v>
      </c>
      <c r="J575" s="1">
        <v>100</v>
      </c>
      <c r="K575" s="1" t="s">
        <v>710</v>
      </c>
      <c r="L575" s="1"/>
      <c r="M575" s="1"/>
      <c r="N575" s="1">
        <v>3</v>
      </c>
      <c r="O575" s="10">
        <f t="shared" si="69"/>
        <v>0.125</v>
      </c>
      <c r="P575" s="10">
        <f t="shared" si="70"/>
        <v>0</v>
      </c>
      <c r="Q575" s="10" t="str">
        <f t="shared" si="71"/>
        <v/>
      </c>
      <c r="R575" s="10" t="str">
        <f t="shared" si="72"/>
        <v/>
      </c>
      <c r="S575" s="2" t="str">
        <f t="shared" si="73"/>
        <v>11-Apr</v>
      </c>
      <c r="T575" s="2" t="str">
        <f t="shared" si="74"/>
        <v>11-Apr</v>
      </c>
      <c r="U575" s="2" t="str">
        <f t="shared" si="67"/>
        <v>04-Apr</v>
      </c>
      <c r="V575" s="2" t="str">
        <f t="shared" si="68"/>
        <v>04-Apr</v>
      </c>
    </row>
    <row r="576" spans="1:22" x14ac:dyDescent="0.25">
      <c r="A576" s="1" t="s">
        <v>2067</v>
      </c>
      <c r="B576" s="1" t="s">
        <v>15</v>
      </c>
      <c r="C576" s="1" t="s">
        <v>761</v>
      </c>
      <c r="D576" s="1" t="s">
        <v>2066</v>
      </c>
      <c r="E576" s="4" t="s">
        <v>2066</v>
      </c>
      <c r="F576" s="1" t="s">
        <v>1109</v>
      </c>
      <c r="G576" s="1" t="s">
        <v>1960</v>
      </c>
      <c r="H576" s="1" t="s">
        <v>228</v>
      </c>
      <c r="I576" s="1" t="s">
        <v>709</v>
      </c>
      <c r="J576" s="1">
        <v>100</v>
      </c>
      <c r="K576" s="1" t="s">
        <v>717</v>
      </c>
      <c r="L576" s="1" t="s">
        <v>717</v>
      </c>
      <c r="M576" s="1" t="s">
        <v>717</v>
      </c>
      <c r="N576" s="1">
        <v>6</v>
      </c>
      <c r="O576" s="10">
        <f t="shared" si="69"/>
        <v>0.25</v>
      </c>
      <c r="P576" s="10">
        <f t="shared" si="70"/>
        <v>0</v>
      </c>
      <c r="Q576" s="10" t="str">
        <f t="shared" si="71"/>
        <v/>
      </c>
      <c r="R576" s="10" t="str">
        <f t="shared" si="72"/>
        <v/>
      </c>
      <c r="S576" s="2" t="str">
        <f t="shared" si="73"/>
        <v>11-Apr</v>
      </c>
      <c r="T576" s="2" t="str">
        <f t="shared" si="74"/>
        <v>11-Apr</v>
      </c>
      <c r="U576" s="2" t="str">
        <f t="shared" si="67"/>
        <v>04-Apr</v>
      </c>
      <c r="V576" s="2" t="str">
        <f t="shared" si="68"/>
        <v>04-Apr</v>
      </c>
    </row>
    <row r="577" spans="1:22" x14ac:dyDescent="0.25">
      <c r="A577" s="1" t="s">
        <v>2068</v>
      </c>
      <c r="B577" s="1" t="s">
        <v>15</v>
      </c>
      <c r="C577" s="1" t="s">
        <v>766</v>
      </c>
      <c r="D577" s="1" t="s">
        <v>2066</v>
      </c>
      <c r="E577" s="4" t="s">
        <v>2066</v>
      </c>
      <c r="F577" s="1" t="s">
        <v>1960</v>
      </c>
      <c r="G577" s="1" t="s">
        <v>2069</v>
      </c>
      <c r="H577" s="1" t="s">
        <v>228</v>
      </c>
      <c r="I577" s="1" t="s">
        <v>709</v>
      </c>
      <c r="J577" s="1">
        <v>100</v>
      </c>
      <c r="K577" s="1" t="s">
        <v>710</v>
      </c>
      <c r="L577" s="1"/>
      <c r="M577" s="1"/>
      <c r="N577" s="1">
        <v>3</v>
      </c>
      <c r="O577" s="10">
        <f t="shared" si="69"/>
        <v>0.125</v>
      </c>
      <c r="P577" s="10">
        <f t="shared" si="70"/>
        <v>0</v>
      </c>
      <c r="Q577" s="10" t="str">
        <f t="shared" si="71"/>
        <v/>
      </c>
      <c r="R577" s="10" t="str">
        <f t="shared" si="72"/>
        <v/>
      </c>
      <c r="S577" s="2" t="str">
        <f t="shared" si="73"/>
        <v>11-Apr</v>
      </c>
      <c r="T577" s="2" t="str">
        <f t="shared" si="74"/>
        <v>11-Apr</v>
      </c>
      <c r="U577" s="2" t="str">
        <f t="shared" si="67"/>
        <v>04-Apr</v>
      </c>
      <c r="V577" s="2" t="str">
        <f t="shared" si="68"/>
        <v>04-Apr</v>
      </c>
    </row>
    <row r="578" spans="1:22" x14ac:dyDescent="0.25">
      <c r="A578" s="1" t="s">
        <v>2070</v>
      </c>
      <c r="B578" s="1" t="s">
        <v>15</v>
      </c>
      <c r="C578" s="1" t="s">
        <v>771</v>
      </c>
      <c r="D578" s="1" t="s">
        <v>2066</v>
      </c>
      <c r="E578" s="4" t="s">
        <v>2066</v>
      </c>
      <c r="F578" s="1" t="s">
        <v>2069</v>
      </c>
      <c r="G578" s="1" t="s">
        <v>1907</v>
      </c>
      <c r="H578" s="1" t="s">
        <v>228</v>
      </c>
      <c r="I578" s="1" t="s">
        <v>709</v>
      </c>
      <c r="J578" s="1">
        <v>100</v>
      </c>
      <c r="K578" s="1" t="s">
        <v>710</v>
      </c>
      <c r="L578" s="1" t="s">
        <v>775</v>
      </c>
      <c r="M578" s="1"/>
      <c r="N578" s="1">
        <v>6</v>
      </c>
      <c r="O578" s="10">
        <f t="shared" si="69"/>
        <v>0.25</v>
      </c>
      <c r="P578" s="10">
        <f t="shared" si="70"/>
        <v>0</v>
      </c>
      <c r="Q578" s="10" t="str">
        <f t="shared" si="71"/>
        <v/>
      </c>
      <c r="R578" s="10" t="str">
        <f t="shared" si="72"/>
        <v/>
      </c>
      <c r="S578" s="2" t="str">
        <f t="shared" si="73"/>
        <v>11-Apr</v>
      </c>
      <c r="T578" s="2" t="str">
        <f t="shared" si="74"/>
        <v>12-Apr</v>
      </c>
      <c r="U578" s="2" t="str">
        <f t="shared" si="67"/>
        <v>04-Apr</v>
      </c>
      <c r="V578" s="2" t="str">
        <f t="shared" si="68"/>
        <v>04-Apr</v>
      </c>
    </row>
    <row r="579" spans="1:22" x14ac:dyDescent="0.25">
      <c r="A579" s="1" t="s">
        <v>2071</v>
      </c>
      <c r="B579" s="1" t="s">
        <v>15</v>
      </c>
      <c r="C579" s="1" t="s">
        <v>777</v>
      </c>
      <c r="D579" s="1" t="s">
        <v>2072</v>
      </c>
      <c r="E579" s="4" t="s">
        <v>2072</v>
      </c>
      <c r="F579" s="1" t="s">
        <v>1907</v>
      </c>
      <c r="G579" s="1" t="s">
        <v>2073</v>
      </c>
      <c r="H579" s="1" t="s">
        <v>228</v>
      </c>
      <c r="I579" s="1" t="s">
        <v>709</v>
      </c>
      <c r="J579" s="1">
        <v>100</v>
      </c>
      <c r="K579" s="1" t="s">
        <v>710</v>
      </c>
      <c r="L579" s="1"/>
      <c r="M579" s="1"/>
      <c r="N579" s="1">
        <v>6</v>
      </c>
      <c r="O579" s="10">
        <f t="shared" si="69"/>
        <v>0.25</v>
      </c>
      <c r="P579" s="10">
        <f t="shared" si="70"/>
        <v>0</v>
      </c>
      <c r="Q579" s="10" t="str">
        <f t="shared" si="71"/>
        <v/>
      </c>
      <c r="R579" s="10" t="str">
        <f t="shared" si="72"/>
        <v/>
      </c>
      <c r="S579" s="2" t="str">
        <f t="shared" si="73"/>
        <v>12-Apr</v>
      </c>
      <c r="T579" s="2" t="str">
        <f t="shared" si="74"/>
        <v>12-Apr</v>
      </c>
      <c r="U579" s="2" t="str">
        <f t="shared" ref="U579:U642" si="75">CONCATENATE(LEFT(D579,2),"-",_xlfn.XLOOKUP(MID(D579,4,2),$AB$2:$AB$7,$AC$2:$AC$7," Date check",0,1))</f>
        <v>08-Apr</v>
      </c>
      <c r="V579" s="2" t="str">
        <f t="shared" ref="V579:V642" si="76">CONCATENATE(LEFT(E579,2),"-",_xlfn.XLOOKUP(MID(E579,4,2),$AB$2:$AB$7,$AC$2:$AC$7," Date check",0,1))</f>
        <v>08-Apr</v>
      </c>
    </row>
    <row r="580" spans="1:22" x14ac:dyDescent="0.25">
      <c r="A580" s="1" t="s">
        <v>2074</v>
      </c>
      <c r="B580" s="1" t="s">
        <v>15</v>
      </c>
      <c r="C580" s="1" t="s">
        <v>782</v>
      </c>
      <c r="D580" s="1" t="s">
        <v>2075</v>
      </c>
      <c r="E580" s="4" t="s">
        <v>2076</v>
      </c>
      <c r="F580" s="1" t="s">
        <v>2073</v>
      </c>
      <c r="G580" s="1" t="s">
        <v>2077</v>
      </c>
      <c r="H580" s="1" t="s">
        <v>228</v>
      </c>
      <c r="I580" s="1" t="s">
        <v>709</v>
      </c>
      <c r="J580" s="1">
        <v>100</v>
      </c>
      <c r="K580" s="1" t="s">
        <v>710</v>
      </c>
      <c r="L580" s="1"/>
      <c r="M580" s="1"/>
      <c r="N580" s="1">
        <v>8</v>
      </c>
      <c r="O580" s="10">
        <f t="shared" ref="O580:O643" si="77">G580-F580</f>
        <v>0.33333333332848269</v>
      </c>
      <c r="P580" s="10">
        <f t="shared" ref="P580:P643" si="78">IF(NOT(ISBLANK(E580)),E580-D580,"")</f>
        <v>3.9654398148122709</v>
      </c>
      <c r="Q580" s="10">
        <f t="shared" ref="Q580:Q643" si="79">IF(AND(P580&gt;O580,P580&lt;&gt;0),P580-O580,"")</f>
        <v>3.6321064814837882</v>
      </c>
      <c r="R580" s="10" t="str">
        <f t="shared" ref="R580:R643" si="80">IF(AND(O580&gt;P580,P580&lt;&gt;0),O580-P580,"")</f>
        <v/>
      </c>
      <c r="S580" s="2" t="str">
        <f t="shared" si="73"/>
        <v>12-Apr</v>
      </c>
      <c r="T580" s="2" t="str">
        <f t="shared" si="74"/>
        <v>12-Apr</v>
      </c>
      <c r="U580" s="2" t="str">
        <f t="shared" si="75"/>
        <v>04-Apr</v>
      </c>
      <c r="V580" s="2" t="str">
        <f t="shared" si="76"/>
        <v>08-Apr</v>
      </c>
    </row>
    <row r="581" spans="1:22" x14ac:dyDescent="0.25">
      <c r="A581" s="1" t="s">
        <v>2078</v>
      </c>
      <c r="B581" s="1" t="s">
        <v>15</v>
      </c>
      <c r="C581" s="1" t="s">
        <v>787</v>
      </c>
      <c r="D581" s="1" t="s">
        <v>2079</v>
      </c>
      <c r="E581" s="4" t="s">
        <v>2080</v>
      </c>
      <c r="F581" s="1" t="s">
        <v>2077</v>
      </c>
      <c r="G581" s="1" t="s">
        <v>2081</v>
      </c>
      <c r="H581" s="1" t="s">
        <v>228</v>
      </c>
      <c r="I581" s="1" t="s">
        <v>709</v>
      </c>
      <c r="J581" s="1">
        <v>100</v>
      </c>
      <c r="K581" s="1" t="s">
        <v>717</v>
      </c>
      <c r="L581" s="1" t="s">
        <v>791</v>
      </c>
      <c r="M581" s="1"/>
      <c r="N581" s="1">
        <v>8</v>
      </c>
      <c r="O581" s="10">
        <f t="shared" si="77"/>
        <v>0.33333333333575865</v>
      </c>
      <c r="P581" s="10">
        <f t="shared" si="78"/>
        <v>0.63537037037167465</v>
      </c>
      <c r="Q581" s="10">
        <f t="shared" si="79"/>
        <v>0.302037037035916</v>
      </c>
      <c r="R581" s="10" t="str">
        <f t="shared" si="80"/>
        <v/>
      </c>
      <c r="S581" s="2" t="str">
        <f t="shared" si="73"/>
        <v>12-Apr</v>
      </c>
      <c r="T581" s="2" t="str">
        <f t="shared" si="74"/>
        <v>13-Apr</v>
      </c>
      <c r="U581" s="2" t="str">
        <f t="shared" si="75"/>
        <v>08-Apr</v>
      </c>
      <c r="V581" s="2" t="str">
        <f t="shared" si="76"/>
        <v>09-Apr</v>
      </c>
    </row>
    <row r="582" spans="1:22" x14ac:dyDescent="0.25">
      <c r="A582" s="1" t="s">
        <v>2082</v>
      </c>
      <c r="B582" s="1" t="s">
        <v>15</v>
      </c>
      <c r="C582" s="1" t="s">
        <v>793</v>
      </c>
      <c r="D582" s="1" t="s">
        <v>2083</v>
      </c>
      <c r="E582" s="4" t="s">
        <v>2084</v>
      </c>
      <c r="F582" s="1" t="s">
        <v>2081</v>
      </c>
      <c r="G582" s="1" t="s">
        <v>1021</v>
      </c>
      <c r="H582" s="1" t="s">
        <v>228</v>
      </c>
      <c r="I582" s="1" t="s">
        <v>709</v>
      </c>
      <c r="J582" s="1">
        <v>100</v>
      </c>
      <c r="K582" s="1" t="s">
        <v>710</v>
      </c>
      <c r="L582" s="1"/>
      <c r="M582" s="1"/>
      <c r="N582" s="1">
        <v>4</v>
      </c>
      <c r="O582" s="10">
        <f t="shared" si="77"/>
        <v>0.16666666666424135</v>
      </c>
      <c r="P582" s="10">
        <f t="shared" si="78"/>
        <v>9.2592592409346253E-5</v>
      </c>
      <c r="Q582" s="10" t="str">
        <f t="shared" si="79"/>
        <v/>
      </c>
      <c r="R582" s="10">
        <f t="shared" si="80"/>
        <v>0.166574074071832</v>
      </c>
      <c r="S582" s="2" t="str">
        <f t="shared" si="73"/>
        <v>13-Apr</v>
      </c>
      <c r="T582" s="2" t="str">
        <f t="shared" si="74"/>
        <v>13-Apr</v>
      </c>
      <c r="U582" s="2" t="str">
        <f t="shared" si="75"/>
        <v>09-Apr</v>
      </c>
      <c r="V582" s="2" t="str">
        <f t="shared" si="76"/>
        <v>09-Apr</v>
      </c>
    </row>
    <row r="583" spans="1:22" x14ac:dyDescent="0.25">
      <c r="A583" s="1" t="s">
        <v>2085</v>
      </c>
      <c r="B583" s="1" t="s">
        <v>15</v>
      </c>
      <c r="C583" s="1" t="s">
        <v>798</v>
      </c>
      <c r="D583" s="1" t="s">
        <v>2086</v>
      </c>
      <c r="E583" s="4" t="s">
        <v>2087</v>
      </c>
      <c r="F583" s="1" t="s">
        <v>1021</v>
      </c>
      <c r="G583" s="1" t="s">
        <v>1221</v>
      </c>
      <c r="H583" s="1" t="s">
        <v>228</v>
      </c>
      <c r="I583" s="1" t="s">
        <v>709</v>
      </c>
      <c r="J583" s="1">
        <v>100</v>
      </c>
      <c r="K583" s="1" t="s">
        <v>710</v>
      </c>
      <c r="L583" s="1"/>
      <c r="M583" s="1"/>
      <c r="N583" s="1">
        <v>4</v>
      </c>
      <c r="O583" s="10">
        <f t="shared" si="77"/>
        <v>0.16666666667151731</v>
      </c>
      <c r="P583" s="10">
        <f t="shared" si="78"/>
        <v>6.9444446125999093E-5</v>
      </c>
      <c r="Q583" s="10" t="str">
        <f t="shared" si="79"/>
        <v/>
      </c>
      <c r="R583" s="10">
        <f t="shared" si="80"/>
        <v>0.16659722222539131</v>
      </c>
      <c r="S583" s="2" t="str">
        <f t="shared" ref="S583:S646" si="81">CONCATENATE(LEFT(F583,2),"-",_xlfn.XLOOKUP(MID(F583,4,2),$AB$2:$AB$7,$AC$2:$AC$7," Date check",0,1))</f>
        <v>13-Apr</v>
      </c>
      <c r="T583" s="2" t="str">
        <f t="shared" ref="T583:T646" si="82">CONCATENATE(LEFT(G583,2),"-",_xlfn.XLOOKUP(MID(G583,4,2),$AB$2:$AB$7,$AC$2:$AC$7," Date check",0,1))</f>
        <v>13-Apr</v>
      </c>
      <c r="U583" s="2" t="str">
        <f t="shared" si="75"/>
        <v>10-Apr</v>
      </c>
      <c r="V583" s="2" t="str">
        <f t="shared" si="76"/>
        <v>10-Apr</v>
      </c>
    </row>
    <row r="584" spans="1:22" x14ac:dyDescent="0.25">
      <c r="A584" s="1" t="s">
        <v>2088</v>
      </c>
      <c r="B584" s="1" t="s">
        <v>15</v>
      </c>
      <c r="C584" s="1" t="s">
        <v>803</v>
      </c>
      <c r="D584" s="1" t="s">
        <v>2089</v>
      </c>
      <c r="E584" s="4" t="s">
        <v>2090</v>
      </c>
      <c r="F584" s="1" t="s">
        <v>1221</v>
      </c>
      <c r="G584" s="1" t="s">
        <v>1179</v>
      </c>
      <c r="H584" s="1" t="s">
        <v>228</v>
      </c>
      <c r="I584" s="1" t="s">
        <v>709</v>
      </c>
      <c r="J584" s="1">
        <v>100</v>
      </c>
      <c r="K584" s="1" t="s">
        <v>717</v>
      </c>
      <c r="L584" s="1" t="s">
        <v>806</v>
      </c>
      <c r="M584" s="1"/>
      <c r="N584" s="1">
        <v>8</v>
      </c>
      <c r="O584" s="10">
        <f t="shared" si="77"/>
        <v>0.33333333332848269</v>
      </c>
      <c r="P584" s="10">
        <f t="shared" si="78"/>
        <v>0.16343750000669388</v>
      </c>
      <c r="Q584" s="10" t="str">
        <f t="shared" si="79"/>
        <v/>
      </c>
      <c r="R584" s="10">
        <f t="shared" si="80"/>
        <v>0.16989583332178881</v>
      </c>
      <c r="S584" s="2" t="str">
        <f t="shared" si="81"/>
        <v>13-Apr</v>
      </c>
      <c r="T584" s="2" t="str">
        <f t="shared" si="82"/>
        <v>13-Apr</v>
      </c>
      <c r="U584" s="2" t="str">
        <f t="shared" si="75"/>
        <v>10-Apr</v>
      </c>
      <c r="V584" s="2" t="str">
        <f t="shared" si="76"/>
        <v>10-Apr</v>
      </c>
    </row>
    <row r="585" spans="1:22" x14ac:dyDescent="0.25">
      <c r="A585" s="1" t="s">
        <v>2091</v>
      </c>
      <c r="B585" s="1" t="s">
        <v>15</v>
      </c>
      <c r="C585" s="1" t="s">
        <v>704</v>
      </c>
      <c r="D585" s="1" t="s">
        <v>2092</v>
      </c>
      <c r="E585" s="4" t="s">
        <v>2093</v>
      </c>
      <c r="F585" s="1" t="s">
        <v>1179</v>
      </c>
      <c r="G585" s="1" t="s">
        <v>2094</v>
      </c>
      <c r="H585" s="1" t="s">
        <v>228</v>
      </c>
      <c r="I585" s="1" t="s">
        <v>709</v>
      </c>
      <c r="J585" s="1">
        <v>100</v>
      </c>
      <c r="K585" s="1" t="s">
        <v>710</v>
      </c>
      <c r="L585" s="1" t="s">
        <v>711</v>
      </c>
      <c r="M585" s="1" t="s">
        <v>711</v>
      </c>
      <c r="N585" s="1">
        <v>4</v>
      </c>
      <c r="O585" s="10">
        <f t="shared" si="77"/>
        <v>0.16666666667151731</v>
      </c>
      <c r="P585" s="10">
        <f t="shared" si="78"/>
        <v>8.1018515629693866E-5</v>
      </c>
      <c r="Q585" s="10" t="str">
        <f t="shared" si="79"/>
        <v/>
      </c>
      <c r="R585" s="10">
        <f t="shared" si="80"/>
        <v>0.16658564815588761</v>
      </c>
      <c r="S585" s="2" t="str">
        <f t="shared" si="81"/>
        <v>13-Apr</v>
      </c>
      <c r="T585" s="2" t="str">
        <f t="shared" si="82"/>
        <v>13-Apr</v>
      </c>
      <c r="U585" s="2" t="str">
        <f t="shared" si="75"/>
        <v>11-Apr</v>
      </c>
      <c r="V585" s="2" t="str">
        <f t="shared" si="76"/>
        <v>11-Apr</v>
      </c>
    </row>
    <row r="586" spans="1:22" x14ac:dyDescent="0.25">
      <c r="A586" s="1" t="s">
        <v>2095</v>
      </c>
      <c r="B586" s="1" t="s">
        <v>15</v>
      </c>
      <c r="C586" s="1" t="s">
        <v>713</v>
      </c>
      <c r="D586" s="1" t="s">
        <v>2096</v>
      </c>
      <c r="E586" s="4" t="s">
        <v>2097</v>
      </c>
      <c r="F586" s="1" t="s">
        <v>2094</v>
      </c>
      <c r="G586" s="1" t="s">
        <v>1187</v>
      </c>
      <c r="H586" s="1" t="s">
        <v>228</v>
      </c>
      <c r="I586" s="1" t="s">
        <v>709</v>
      </c>
      <c r="J586" s="1">
        <v>100</v>
      </c>
      <c r="K586" s="1" t="s">
        <v>717</v>
      </c>
      <c r="L586" s="1" t="s">
        <v>718</v>
      </c>
      <c r="M586" s="1"/>
      <c r="N586" s="1">
        <v>8</v>
      </c>
      <c r="O586" s="10">
        <f t="shared" si="77"/>
        <v>0.33333333332848269</v>
      </c>
      <c r="P586" s="10">
        <f t="shared" si="78"/>
        <v>0.29496527777519077</v>
      </c>
      <c r="Q586" s="10" t="str">
        <f t="shared" si="79"/>
        <v/>
      </c>
      <c r="R586" s="10">
        <f t="shared" si="80"/>
        <v>3.8368055553291924E-2</v>
      </c>
      <c r="S586" s="2" t="str">
        <f t="shared" si="81"/>
        <v>13-Apr</v>
      </c>
      <c r="T586" s="2" t="str">
        <f t="shared" si="82"/>
        <v>14-Apr</v>
      </c>
      <c r="U586" s="2" t="str">
        <f t="shared" si="75"/>
        <v>11-Apr</v>
      </c>
      <c r="V586" s="2" t="str">
        <f t="shared" si="76"/>
        <v>11-Apr</v>
      </c>
    </row>
    <row r="587" spans="1:22" x14ac:dyDescent="0.25">
      <c r="A587" s="1" t="s">
        <v>2098</v>
      </c>
      <c r="B587" s="1" t="s">
        <v>15</v>
      </c>
      <c r="C587" s="1" t="s">
        <v>720</v>
      </c>
      <c r="D587" s="1" t="s">
        <v>2099</v>
      </c>
      <c r="E587" s="4" t="s">
        <v>2100</v>
      </c>
      <c r="F587" s="1" t="s">
        <v>1187</v>
      </c>
      <c r="G587" s="1" t="s">
        <v>1273</v>
      </c>
      <c r="H587" s="1" t="s">
        <v>228</v>
      </c>
      <c r="I587" s="1" t="s">
        <v>709</v>
      </c>
      <c r="J587" s="1">
        <v>100</v>
      </c>
      <c r="K587" s="1" t="s">
        <v>710</v>
      </c>
      <c r="L587" s="1" t="s">
        <v>724</v>
      </c>
      <c r="M587" s="1" t="s">
        <v>724</v>
      </c>
      <c r="N587" s="1">
        <v>6</v>
      </c>
      <c r="O587" s="10">
        <f t="shared" si="77"/>
        <v>0.25</v>
      </c>
      <c r="P587" s="10">
        <f t="shared" si="78"/>
        <v>0.61427083333546761</v>
      </c>
      <c r="Q587" s="10">
        <f t="shared" si="79"/>
        <v>0.36427083333546761</v>
      </c>
      <c r="R587" s="10" t="str">
        <f t="shared" si="80"/>
        <v/>
      </c>
      <c r="S587" s="2" t="str">
        <f t="shared" si="81"/>
        <v>14-Apr</v>
      </c>
      <c r="T587" s="2" t="str">
        <f t="shared" si="82"/>
        <v>14-Apr</v>
      </c>
      <c r="U587" s="2" t="str">
        <f t="shared" si="75"/>
        <v>17-Apr</v>
      </c>
      <c r="V587" s="2" t="str">
        <f t="shared" si="76"/>
        <v>18-Apr</v>
      </c>
    </row>
    <row r="588" spans="1:22" x14ac:dyDescent="0.25">
      <c r="A588" s="1" t="s">
        <v>2101</v>
      </c>
      <c r="B588" s="1" t="s">
        <v>15</v>
      </c>
      <c r="C588" s="1" t="s">
        <v>726</v>
      </c>
      <c r="D588" s="1" t="s">
        <v>2102</v>
      </c>
      <c r="E588" s="4" t="s">
        <v>2103</v>
      </c>
      <c r="F588" s="1" t="s">
        <v>137</v>
      </c>
      <c r="G588" s="1" t="s">
        <v>1400</v>
      </c>
      <c r="H588" s="1" t="s">
        <v>228</v>
      </c>
      <c r="I588" s="1" t="s">
        <v>709</v>
      </c>
      <c r="J588" s="1">
        <v>100</v>
      </c>
      <c r="K588" s="1" t="s">
        <v>710</v>
      </c>
      <c r="L588" s="1" t="s">
        <v>730</v>
      </c>
      <c r="M588" s="1" t="s">
        <v>730</v>
      </c>
      <c r="N588" s="1">
        <v>6</v>
      </c>
      <c r="O588" s="10">
        <f t="shared" si="77"/>
        <v>0.25</v>
      </c>
      <c r="P588" s="10">
        <f t="shared" si="78"/>
        <v>0.125</v>
      </c>
      <c r="Q588" s="10" t="str">
        <f t="shared" si="79"/>
        <v/>
      </c>
      <c r="R588" s="10">
        <f t="shared" si="80"/>
        <v>0.125</v>
      </c>
      <c r="S588" s="2" t="str">
        <f t="shared" si="81"/>
        <v>01-Apr</v>
      </c>
      <c r="T588" s="2" t="str">
        <f t="shared" si="82"/>
        <v>01-Apr</v>
      </c>
      <c r="U588" s="2" t="str">
        <f t="shared" si="75"/>
        <v>31-Mar</v>
      </c>
      <c r="V588" s="2" t="str">
        <f t="shared" si="76"/>
        <v>31-Mar</v>
      </c>
    </row>
    <row r="589" spans="1:22" x14ac:dyDescent="0.25">
      <c r="A589" s="1" t="s">
        <v>2104</v>
      </c>
      <c r="B589" s="1" t="s">
        <v>15</v>
      </c>
      <c r="C589" s="1" t="s">
        <v>732</v>
      </c>
      <c r="D589" s="1" t="s">
        <v>2103</v>
      </c>
      <c r="E589" s="4" t="s">
        <v>2105</v>
      </c>
      <c r="F589" s="1" t="s">
        <v>1400</v>
      </c>
      <c r="G589" s="1" t="s">
        <v>1932</v>
      </c>
      <c r="H589" s="1" t="s">
        <v>228</v>
      </c>
      <c r="I589" s="1" t="s">
        <v>709</v>
      </c>
      <c r="J589" s="1">
        <v>100</v>
      </c>
      <c r="K589" s="1" t="s">
        <v>710</v>
      </c>
      <c r="L589" s="1" t="s">
        <v>736</v>
      </c>
      <c r="M589" s="1" t="s">
        <v>736</v>
      </c>
      <c r="N589" s="1">
        <v>4</v>
      </c>
      <c r="O589" s="10">
        <f t="shared" si="77"/>
        <v>0.16666666667151731</v>
      </c>
      <c r="P589" s="10">
        <f t="shared" si="78"/>
        <v>0.125</v>
      </c>
      <c r="Q589" s="10" t="str">
        <f t="shared" si="79"/>
        <v/>
      </c>
      <c r="R589" s="10">
        <f t="shared" si="80"/>
        <v>4.1666666671517305E-2</v>
      </c>
      <c r="S589" s="2" t="str">
        <f t="shared" si="81"/>
        <v>01-Apr</v>
      </c>
      <c r="T589" s="2" t="str">
        <f t="shared" si="82"/>
        <v>02-Apr</v>
      </c>
      <c r="U589" s="2" t="str">
        <f t="shared" si="75"/>
        <v>31-Mar</v>
      </c>
      <c r="V589" s="2" t="str">
        <f t="shared" si="76"/>
        <v>01-Apr</v>
      </c>
    </row>
    <row r="590" spans="1:22" x14ac:dyDescent="0.25">
      <c r="A590" s="1" t="s">
        <v>2106</v>
      </c>
      <c r="B590" s="1" t="s">
        <v>15</v>
      </c>
      <c r="C590" s="1" t="s">
        <v>738</v>
      </c>
      <c r="D590" s="1" t="s">
        <v>2105</v>
      </c>
      <c r="E590" s="4" t="s">
        <v>2107</v>
      </c>
      <c r="F590" s="1" t="s">
        <v>1932</v>
      </c>
      <c r="G590" s="1" t="s">
        <v>925</v>
      </c>
      <c r="H590" s="1" t="s">
        <v>228</v>
      </c>
      <c r="I590" s="1" t="s">
        <v>709</v>
      </c>
      <c r="J590" s="1">
        <v>100</v>
      </c>
      <c r="K590" s="1" t="s">
        <v>710</v>
      </c>
      <c r="L590" s="1" t="s">
        <v>741</v>
      </c>
      <c r="M590" s="1"/>
      <c r="N590" s="1">
        <v>6</v>
      </c>
      <c r="O590" s="10">
        <f t="shared" si="77"/>
        <v>0.25</v>
      </c>
      <c r="P590" s="10">
        <f t="shared" si="78"/>
        <v>0.37512731481547235</v>
      </c>
      <c r="Q590" s="10">
        <f t="shared" si="79"/>
        <v>0.12512731481547235</v>
      </c>
      <c r="R590" s="10" t="str">
        <f t="shared" si="80"/>
        <v/>
      </c>
      <c r="S590" s="2" t="str">
        <f t="shared" si="81"/>
        <v>02-Apr</v>
      </c>
      <c r="T590" s="2" t="str">
        <f t="shared" si="82"/>
        <v>02-Apr</v>
      </c>
      <c r="U590" s="2" t="str">
        <f t="shared" si="75"/>
        <v>01-Apr</v>
      </c>
      <c r="V590" s="2" t="str">
        <f t="shared" si="76"/>
        <v>01-Apr</v>
      </c>
    </row>
    <row r="591" spans="1:22" x14ac:dyDescent="0.25">
      <c r="A591" s="1" t="s">
        <v>2108</v>
      </c>
      <c r="B591" s="1" t="s">
        <v>15</v>
      </c>
      <c r="C591" s="1" t="s">
        <v>743</v>
      </c>
      <c r="D591" s="1" t="s">
        <v>2063</v>
      </c>
      <c r="E591" s="4" t="s">
        <v>2063</v>
      </c>
      <c r="F591" s="1" t="s">
        <v>925</v>
      </c>
      <c r="G591" s="1" t="s">
        <v>1936</v>
      </c>
      <c r="H591" s="1" t="s">
        <v>228</v>
      </c>
      <c r="I591" s="1" t="s">
        <v>709</v>
      </c>
      <c r="J591" s="1">
        <v>100</v>
      </c>
      <c r="K591" s="1" t="s">
        <v>717</v>
      </c>
      <c r="L591" s="1"/>
      <c r="M591" s="1"/>
      <c r="N591" s="1">
        <v>2</v>
      </c>
      <c r="O591" s="10">
        <f t="shared" si="77"/>
        <v>8.3333333328482695E-2</v>
      </c>
      <c r="P591" s="10">
        <f t="shared" si="78"/>
        <v>0</v>
      </c>
      <c r="Q591" s="10" t="str">
        <f t="shared" si="79"/>
        <v/>
      </c>
      <c r="R591" s="10" t="str">
        <f t="shared" si="80"/>
        <v/>
      </c>
      <c r="S591" s="2" t="str">
        <f t="shared" si="81"/>
        <v>02-Apr</v>
      </c>
      <c r="T591" s="2" t="str">
        <f t="shared" si="82"/>
        <v>02-Apr</v>
      </c>
      <c r="U591" s="2" t="str">
        <f t="shared" si="75"/>
        <v>03-Apr</v>
      </c>
      <c r="V591" s="2" t="str">
        <f t="shared" si="76"/>
        <v>03-Apr</v>
      </c>
    </row>
    <row r="592" spans="1:22" x14ac:dyDescent="0.25">
      <c r="A592" s="1" t="s">
        <v>2109</v>
      </c>
      <c r="B592" s="1" t="s">
        <v>15</v>
      </c>
      <c r="C592" s="1" t="s">
        <v>748</v>
      </c>
      <c r="D592" s="1" t="s">
        <v>2063</v>
      </c>
      <c r="E592" s="4" t="s">
        <v>2063</v>
      </c>
      <c r="F592" s="1" t="s">
        <v>1936</v>
      </c>
      <c r="G592" s="1" t="s">
        <v>1995</v>
      </c>
      <c r="H592" s="1" t="s">
        <v>228</v>
      </c>
      <c r="I592" s="1" t="s">
        <v>709</v>
      </c>
      <c r="J592" s="1">
        <v>100</v>
      </c>
      <c r="K592" s="1" t="s">
        <v>710</v>
      </c>
      <c r="L592" s="1"/>
      <c r="M592" s="1"/>
      <c r="N592" s="1">
        <v>3</v>
      </c>
      <c r="O592" s="10">
        <f t="shared" si="77"/>
        <v>0.125</v>
      </c>
      <c r="P592" s="10">
        <f t="shared" si="78"/>
        <v>0</v>
      </c>
      <c r="Q592" s="10" t="str">
        <f t="shared" si="79"/>
        <v/>
      </c>
      <c r="R592" s="10" t="str">
        <f t="shared" si="80"/>
        <v/>
      </c>
      <c r="S592" s="2" t="str">
        <f t="shared" si="81"/>
        <v>02-Apr</v>
      </c>
      <c r="T592" s="2" t="str">
        <f t="shared" si="82"/>
        <v>02-Apr</v>
      </c>
      <c r="U592" s="2" t="str">
        <f t="shared" si="75"/>
        <v>03-Apr</v>
      </c>
      <c r="V592" s="2" t="str">
        <f t="shared" si="76"/>
        <v>03-Apr</v>
      </c>
    </row>
    <row r="593" spans="1:22" x14ac:dyDescent="0.25">
      <c r="A593" s="1" t="s">
        <v>2110</v>
      </c>
      <c r="B593" s="1" t="s">
        <v>15</v>
      </c>
      <c r="C593" s="1" t="s">
        <v>752</v>
      </c>
      <c r="D593" s="1" t="s">
        <v>2111</v>
      </c>
      <c r="E593" s="4" t="s">
        <v>2112</v>
      </c>
      <c r="F593" s="1" t="s">
        <v>2064</v>
      </c>
      <c r="G593" s="1" t="s">
        <v>1112</v>
      </c>
      <c r="H593" s="1" t="s">
        <v>233</v>
      </c>
      <c r="I593" s="1" t="s">
        <v>709</v>
      </c>
      <c r="J593" s="1">
        <v>100</v>
      </c>
      <c r="K593" s="1" t="s">
        <v>710</v>
      </c>
      <c r="L593" s="1" t="s">
        <v>754</v>
      </c>
      <c r="M593" s="1"/>
      <c r="N593" s="1">
        <v>6</v>
      </c>
      <c r="O593" s="10">
        <f t="shared" si="77"/>
        <v>0.25</v>
      </c>
      <c r="P593" s="10">
        <f t="shared" si="78"/>
        <v>2.6157638888907968</v>
      </c>
      <c r="Q593" s="10">
        <f t="shared" si="79"/>
        <v>2.3657638888907968</v>
      </c>
      <c r="R593" s="10" t="str">
        <f t="shared" si="80"/>
        <v/>
      </c>
      <c r="S593" s="2" t="str">
        <f t="shared" si="81"/>
        <v>11-Apr</v>
      </c>
      <c r="T593" s="2" t="str">
        <f t="shared" si="82"/>
        <v>11-Apr</v>
      </c>
      <c r="U593" s="2" t="str">
        <f t="shared" si="75"/>
        <v>08-Apr</v>
      </c>
      <c r="V593" s="2" t="str">
        <f t="shared" si="76"/>
        <v>11-Apr</v>
      </c>
    </row>
    <row r="594" spans="1:22" x14ac:dyDescent="0.25">
      <c r="A594" s="1" t="s">
        <v>2113</v>
      </c>
      <c r="B594" s="1" t="s">
        <v>15</v>
      </c>
      <c r="C594" s="1" t="s">
        <v>756</v>
      </c>
      <c r="D594" s="1" t="s">
        <v>2114</v>
      </c>
      <c r="E594" s="4" t="s">
        <v>2115</v>
      </c>
      <c r="F594" s="1" t="s">
        <v>1112</v>
      </c>
      <c r="G594" s="1" t="s">
        <v>1960</v>
      </c>
      <c r="H594" s="1" t="s">
        <v>233</v>
      </c>
      <c r="I594" s="1" t="s">
        <v>709</v>
      </c>
      <c r="J594" s="1">
        <v>100</v>
      </c>
      <c r="K594" s="1" t="s">
        <v>710</v>
      </c>
      <c r="L594" s="1"/>
      <c r="M594" s="1"/>
      <c r="N594" s="1">
        <v>3</v>
      </c>
      <c r="O594" s="10">
        <f t="shared" si="77"/>
        <v>0.125</v>
      </c>
      <c r="P594" s="10">
        <f t="shared" si="78"/>
        <v>5.7870369346346706E-5</v>
      </c>
      <c r="Q594" s="10" t="str">
        <f t="shared" si="79"/>
        <v/>
      </c>
      <c r="R594" s="10">
        <f t="shared" si="80"/>
        <v>0.12494212963065365</v>
      </c>
      <c r="S594" s="2" t="str">
        <f t="shared" si="81"/>
        <v>11-Apr</v>
      </c>
      <c r="T594" s="2" t="str">
        <f t="shared" si="82"/>
        <v>11-Apr</v>
      </c>
      <c r="U594" s="2" t="str">
        <f t="shared" si="75"/>
        <v>12-Apr</v>
      </c>
      <c r="V594" s="2" t="str">
        <f t="shared" si="76"/>
        <v>12-Apr</v>
      </c>
    </row>
    <row r="595" spans="1:22" x14ac:dyDescent="0.25">
      <c r="A595" s="1" t="s">
        <v>2116</v>
      </c>
      <c r="B595" s="1" t="s">
        <v>15</v>
      </c>
      <c r="C595" s="1" t="s">
        <v>761</v>
      </c>
      <c r="D595" s="1" t="s">
        <v>2117</v>
      </c>
      <c r="E595" s="4" t="s">
        <v>2118</v>
      </c>
      <c r="F595" s="1" t="s">
        <v>1960</v>
      </c>
      <c r="G595" s="1" t="s">
        <v>1064</v>
      </c>
      <c r="H595" s="1" t="s">
        <v>233</v>
      </c>
      <c r="I595" s="1" t="s">
        <v>709</v>
      </c>
      <c r="J595" s="1">
        <v>100</v>
      </c>
      <c r="K595" s="1" t="s">
        <v>717</v>
      </c>
      <c r="L595" s="1" t="s">
        <v>717</v>
      </c>
      <c r="M595" s="1" t="s">
        <v>717</v>
      </c>
      <c r="N595" s="1">
        <v>6</v>
      </c>
      <c r="O595" s="10">
        <f t="shared" si="77"/>
        <v>0.25</v>
      </c>
      <c r="P595" s="10">
        <f t="shared" si="78"/>
        <v>5.7870369346346706E-5</v>
      </c>
      <c r="Q595" s="10" t="str">
        <f t="shared" si="79"/>
        <v/>
      </c>
      <c r="R595" s="10">
        <f t="shared" si="80"/>
        <v>0.24994212963065365</v>
      </c>
      <c r="S595" s="2" t="str">
        <f t="shared" si="81"/>
        <v>11-Apr</v>
      </c>
      <c r="T595" s="2" t="str">
        <f t="shared" si="82"/>
        <v>12-Apr</v>
      </c>
      <c r="U595" s="2" t="str">
        <f t="shared" si="75"/>
        <v>12-Apr</v>
      </c>
      <c r="V595" s="2" t="str">
        <f t="shared" si="76"/>
        <v>12-Apr</v>
      </c>
    </row>
    <row r="596" spans="1:22" x14ac:dyDescent="0.25">
      <c r="A596" s="1" t="s">
        <v>2119</v>
      </c>
      <c r="B596" s="1" t="s">
        <v>15</v>
      </c>
      <c r="C596" s="1" t="s">
        <v>766</v>
      </c>
      <c r="D596" s="1" t="s">
        <v>2120</v>
      </c>
      <c r="E596" s="4" t="s">
        <v>2121</v>
      </c>
      <c r="F596" s="1" t="s">
        <v>1064</v>
      </c>
      <c r="G596" s="1" t="s">
        <v>1907</v>
      </c>
      <c r="H596" s="1" t="s">
        <v>233</v>
      </c>
      <c r="I596" s="1" t="s">
        <v>709</v>
      </c>
      <c r="J596" s="1">
        <v>100</v>
      </c>
      <c r="K596" s="1" t="s">
        <v>710</v>
      </c>
      <c r="L596" s="1"/>
      <c r="M596" s="1"/>
      <c r="N596" s="1">
        <v>3</v>
      </c>
      <c r="O596" s="10">
        <f t="shared" si="77"/>
        <v>0.125</v>
      </c>
      <c r="P596" s="10">
        <f t="shared" si="78"/>
        <v>6.9444446125999093E-5</v>
      </c>
      <c r="Q596" s="10" t="str">
        <f t="shared" si="79"/>
        <v/>
      </c>
      <c r="R596" s="10">
        <f t="shared" si="80"/>
        <v>0.124930555553874</v>
      </c>
      <c r="S596" s="2" t="str">
        <f t="shared" si="81"/>
        <v>12-Apr</v>
      </c>
      <c r="T596" s="2" t="str">
        <f t="shared" si="82"/>
        <v>12-Apr</v>
      </c>
      <c r="U596" s="2" t="str">
        <f t="shared" si="75"/>
        <v>12-Apr</v>
      </c>
      <c r="V596" s="2" t="str">
        <f t="shared" si="76"/>
        <v>12-Apr</v>
      </c>
    </row>
    <row r="597" spans="1:22" x14ac:dyDescent="0.25">
      <c r="A597" s="1" t="s">
        <v>2122</v>
      </c>
      <c r="B597" s="1" t="s">
        <v>15</v>
      </c>
      <c r="C597" s="1" t="s">
        <v>771</v>
      </c>
      <c r="D597" s="1" t="s">
        <v>2123</v>
      </c>
      <c r="E597" s="4" t="s">
        <v>2124</v>
      </c>
      <c r="F597" s="1" t="s">
        <v>1907</v>
      </c>
      <c r="G597" s="1" t="s">
        <v>2073</v>
      </c>
      <c r="H597" s="1" t="s">
        <v>233</v>
      </c>
      <c r="I597" s="1" t="s">
        <v>709</v>
      </c>
      <c r="J597" s="1">
        <v>100</v>
      </c>
      <c r="K597" s="1" t="s">
        <v>710</v>
      </c>
      <c r="L597" s="1" t="s">
        <v>775</v>
      </c>
      <c r="M597" s="1"/>
      <c r="N597" s="1">
        <v>6</v>
      </c>
      <c r="O597" s="10">
        <f t="shared" si="77"/>
        <v>0.25</v>
      </c>
      <c r="P597" s="10">
        <f t="shared" si="78"/>
        <v>6.9444446125999093E-5</v>
      </c>
      <c r="Q597" s="10" t="str">
        <f t="shared" si="79"/>
        <v/>
      </c>
      <c r="R597" s="10">
        <f t="shared" si="80"/>
        <v>0.249930555553874</v>
      </c>
      <c r="S597" s="2" t="str">
        <f t="shared" si="81"/>
        <v>12-Apr</v>
      </c>
      <c r="T597" s="2" t="str">
        <f t="shared" si="82"/>
        <v>12-Apr</v>
      </c>
      <c r="U597" s="2" t="str">
        <f t="shared" si="75"/>
        <v>12-Apr</v>
      </c>
      <c r="V597" s="2" t="str">
        <f t="shared" si="76"/>
        <v>12-Apr</v>
      </c>
    </row>
    <row r="598" spans="1:22" x14ac:dyDescent="0.25">
      <c r="A598" s="1" t="s">
        <v>2125</v>
      </c>
      <c r="B598" s="1" t="s">
        <v>15</v>
      </c>
      <c r="C598" s="1" t="s">
        <v>777</v>
      </c>
      <c r="D598" s="1" t="s">
        <v>2126</v>
      </c>
      <c r="E598" s="4" t="s">
        <v>2127</v>
      </c>
      <c r="F598" s="1" t="s">
        <v>2073</v>
      </c>
      <c r="G598" s="1" t="s">
        <v>1067</v>
      </c>
      <c r="H598" s="1" t="s">
        <v>233</v>
      </c>
      <c r="I598" s="1" t="s">
        <v>709</v>
      </c>
      <c r="J598" s="1">
        <v>100</v>
      </c>
      <c r="K598" s="1" t="s">
        <v>710</v>
      </c>
      <c r="L598" s="1"/>
      <c r="M598" s="1"/>
      <c r="N598" s="1">
        <v>6</v>
      </c>
      <c r="O598" s="10">
        <f t="shared" si="77"/>
        <v>0.25</v>
      </c>
      <c r="P598" s="10">
        <f t="shared" si="78"/>
        <v>1.0487268518554629</v>
      </c>
      <c r="Q598" s="10">
        <f t="shared" si="79"/>
        <v>0.79872685185546288</v>
      </c>
      <c r="R598" s="10" t="str">
        <f t="shared" si="80"/>
        <v/>
      </c>
      <c r="S598" s="2" t="str">
        <f t="shared" si="81"/>
        <v>12-Apr</v>
      </c>
      <c r="T598" s="2" t="str">
        <f t="shared" si="82"/>
        <v>12-Apr</v>
      </c>
      <c r="U598" s="2" t="str">
        <f t="shared" si="75"/>
        <v>13-Apr</v>
      </c>
      <c r="V598" s="2" t="str">
        <f t="shared" si="76"/>
        <v>14-Apr</v>
      </c>
    </row>
    <row r="599" spans="1:22" x14ac:dyDescent="0.25">
      <c r="A599" s="1" t="s">
        <v>2128</v>
      </c>
      <c r="B599" s="1" t="s">
        <v>15</v>
      </c>
      <c r="C599" s="1" t="s">
        <v>782</v>
      </c>
      <c r="D599" s="1" t="s">
        <v>2129</v>
      </c>
      <c r="E599" s="4" t="s">
        <v>2130</v>
      </c>
      <c r="F599" s="1" t="s">
        <v>1067</v>
      </c>
      <c r="G599" s="1" t="s">
        <v>967</v>
      </c>
      <c r="H599" s="1" t="s">
        <v>233</v>
      </c>
      <c r="I599" s="1" t="s">
        <v>709</v>
      </c>
      <c r="J599" s="1">
        <v>100</v>
      </c>
      <c r="K599" s="1" t="s">
        <v>710</v>
      </c>
      <c r="L599" s="1"/>
      <c r="M599" s="1"/>
      <c r="N599" s="1">
        <v>8</v>
      </c>
      <c r="O599" s="10">
        <f t="shared" si="77"/>
        <v>0.33333333332848269</v>
      </c>
      <c r="P599" s="10">
        <f t="shared" si="78"/>
        <v>1.1574073869269341E-4</v>
      </c>
      <c r="Q599" s="10" t="str">
        <f t="shared" si="79"/>
        <v/>
      </c>
      <c r="R599" s="10">
        <f t="shared" si="80"/>
        <v>0.33321759258979</v>
      </c>
      <c r="S599" s="2" t="str">
        <f t="shared" si="81"/>
        <v>12-Apr</v>
      </c>
      <c r="T599" s="2" t="str">
        <f t="shared" si="82"/>
        <v>12-Apr</v>
      </c>
      <c r="U599" s="2" t="str">
        <f t="shared" si="75"/>
        <v>15-Apr</v>
      </c>
      <c r="V599" s="2" t="str">
        <f t="shared" si="76"/>
        <v>15-Apr</v>
      </c>
    </row>
    <row r="600" spans="1:22" x14ac:dyDescent="0.25">
      <c r="A600" s="1" t="s">
        <v>2131</v>
      </c>
      <c r="B600" s="1" t="s">
        <v>15</v>
      </c>
      <c r="C600" s="1" t="s">
        <v>787</v>
      </c>
      <c r="D600" s="1" t="s">
        <v>2132</v>
      </c>
      <c r="E600" s="4" t="s">
        <v>2133</v>
      </c>
      <c r="F600" s="1" t="s">
        <v>967</v>
      </c>
      <c r="G600" s="1" t="s">
        <v>971</v>
      </c>
      <c r="H600" s="1" t="s">
        <v>233</v>
      </c>
      <c r="I600" s="1" t="s">
        <v>709</v>
      </c>
      <c r="J600" s="1">
        <v>100</v>
      </c>
      <c r="K600" s="1" t="s">
        <v>717</v>
      </c>
      <c r="L600" s="1" t="s">
        <v>791</v>
      </c>
      <c r="M600" s="1"/>
      <c r="N600" s="1">
        <v>8</v>
      </c>
      <c r="O600" s="10">
        <f t="shared" si="77"/>
        <v>0.33333333333575865</v>
      </c>
      <c r="P600" s="10">
        <f t="shared" si="78"/>
        <v>0.15253472221957054</v>
      </c>
      <c r="Q600" s="10" t="str">
        <f t="shared" si="79"/>
        <v/>
      </c>
      <c r="R600" s="10">
        <f t="shared" si="80"/>
        <v>0.18079861111618811</v>
      </c>
      <c r="S600" s="2" t="str">
        <f t="shared" si="81"/>
        <v>12-Apr</v>
      </c>
      <c r="T600" s="2" t="str">
        <f t="shared" si="82"/>
        <v>13-Apr</v>
      </c>
      <c r="U600" s="2" t="str">
        <f t="shared" si="75"/>
        <v>15-Apr</v>
      </c>
      <c r="V600" s="2" t="str">
        <f t="shared" si="76"/>
        <v>15-Apr</v>
      </c>
    </row>
    <row r="601" spans="1:22" x14ac:dyDescent="0.25">
      <c r="A601" s="1" t="s">
        <v>2134</v>
      </c>
      <c r="B601" s="1" t="s">
        <v>15</v>
      </c>
      <c r="C601" s="1" t="s">
        <v>793</v>
      </c>
      <c r="D601" s="1" t="s">
        <v>2135</v>
      </c>
      <c r="E601" s="4" t="s">
        <v>2136</v>
      </c>
      <c r="F601" s="1" t="s">
        <v>971</v>
      </c>
      <c r="G601" s="1" t="s">
        <v>2137</v>
      </c>
      <c r="H601" s="1" t="s">
        <v>233</v>
      </c>
      <c r="I601" s="1" t="s">
        <v>709</v>
      </c>
      <c r="J601" s="1">
        <v>100</v>
      </c>
      <c r="K601" s="1" t="s">
        <v>710</v>
      </c>
      <c r="L601" s="1"/>
      <c r="M601" s="1"/>
      <c r="N601" s="1">
        <v>4</v>
      </c>
      <c r="O601" s="10">
        <f t="shared" si="77"/>
        <v>0.16666666666424135</v>
      </c>
      <c r="P601" s="10">
        <f t="shared" si="78"/>
        <v>3.5879630013369024E-4</v>
      </c>
      <c r="Q601" s="10" t="str">
        <f t="shared" si="79"/>
        <v/>
      </c>
      <c r="R601" s="10">
        <f t="shared" si="80"/>
        <v>0.16630787036410766</v>
      </c>
      <c r="S601" s="2" t="str">
        <f t="shared" si="81"/>
        <v>13-Apr</v>
      </c>
      <c r="T601" s="2" t="str">
        <f t="shared" si="82"/>
        <v>13-Apr</v>
      </c>
      <c r="U601" s="2" t="str">
        <f t="shared" si="75"/>
        <v>15-Apr</v>
      </c>
      <c r="V601" s="2" t="str">
        <f t="shared" si="76"/>
        <v>15-Apr</v>
      </c>
    </row>
    <row r="602" spans="1:22" x14ac:dyDescent="0.25">
      <c r="A602" s="1" t="s">
        <v>2138</v>
      </c>
      <c r="B602" s="1" t="s">
        <v>15</v>
      </c>
      <c r="C602" s="1" t="s">
        <v>798</v>
      </c>
      <c r="D602" s="1" t="s">
        <v>2139</v>
      </c>
      <c r="E602" s="4" t="s">
        <v>2140</v>
      </c>
      <c r="F602" s="1" t="s">
        <v>2137</v>
      </c>
      <c r="G602" s="1" t="s">
        <v>1864</v>
      </c>
      <c r="H602" s="1" t="s">
        <v>233</v>
      </c>
      <c r="I602" s="1" t="s">
        <v>709</v>
      </c>
      <c r="J602" s="1">
        <v>100</v>
      </c>
      <c r="K602" s="1" t="s">
        <v>710</v>
      </c>
      <c r="L602" s="1"/>
      <c r="M602" s="1"/>
      <c r="N602" s="1">
        <v>4</v>
      </c>
      <c r="O602" s="10">
        <f t="shared" si="77"/>
        <v>0.16666666667151731</v>
      </c>
      <c r="P602" s="10">
        <f t="shared" si="78"/>
        <v>4.6296292566694319E-5</v>
      </c>
      <c r="Q602" s="10" t="str">
        <f t="shared" si="79"/>
        <v/>
      </c>
      <c r="R602" s="10">
        <f t="shared" si="80"/>
        <v>0.16662037037895061</v>
      </c>
      <c r="S602" s="2" t="str">
        <f t="shared" si="81"/>
        <v>13-Apr</v>
      </c>
      <c r="T602" s="2" t="str">
        <f t="shared" si="82"/>
        <v>13-Apr</v>
      </c>
      <c r="U602" s="2" t="str">
        <f t="shared" si="75"/>
        <v>15-Apr</v>
      </c>
      <c r="V602" s="2" t="str">
        <f t="shared" si="76"/>
        <v>15-Apr</v>
      </c>
    </row>
    <row r="603" spans="1:22" x14ac:dyDescent="0.25">
      <c r="A603" s="1" t="s">
        <v>2141</v>
      </c>
      <c r="B603" s="1" t="s">
        <v>15</v>
      </c>
      <c r="C603" s="1" t="s">
        <v>803</v>
      </c>
      <c r="D603" s="1" t="s">
        <v>2142</v>
      </c>
      <c r="E603" s="4" t="s">
        <v>2143</v>
      </c>
      <c r="F603" s="1" t="s">
        <v>1864</v>
      </c>
      <c r="G603" s="1" t="s">
        <v>1183</v>
      </c>
      <c r="H603" s="1" t="s">
        <v>233</v>
      </c>
      <c r="I603" s="1" t="s">
        <v>709</v>
      </c>
      <c r="J603" s="1">
        <v>100</v>
      </c>
      <c r="K603" s="1" t="s">
        <v>717</v>
      </c>
      <c r="L603" s="1" t="s">
        <v>806</v>
      </c>
      <c r="M603" s="1"/>
      <c r="N603" s="1">
        <v>8</v>
      </c>
      <c r="O603" s="10">
        <f t="shared" si="77"/>
        <v>0.33333333332848269</v>
      </c>
      <c r="P603" s="10">
        <f t="shared" si="78"/>
        <v>0.3114004629678675</v>
      </c>
      <c r="Q603" s="10" t="str">
        <f t="shared" si="79"/>
        <v/>
      </c>
      <c r="R603" s="10">
        <f t="shared" si="80"/>
        <v>2.1932870360615198E-2</v>
      </c>
      <c r="S603" s="2" t="str">
        <f t="shared" si="81"/>
        <v>13-Apr</v>
      </c>
      <c r="T603" s="2" t="str">
        <f t="shared" si="82"/>
        <v>13-Apr</v>
      </c>
      <c r="U603" s="2" t="str">
        <f t="shared" si="75"/>
        <v>15-Apr</v>
      </c>
      <c r="V603" s="2" t="str">
        <f t="shared" si="76"/>
        <v>16-Apr</v>
      </c>
    </row>
    <row r="604" spans="1:22" x14ac:dyDescent="0.25">
      <c r="A604" s="1" t="s">
        <v>2144</v>
      </c>
      <c r="B604" s="1" t="s">
        <v>15</v>
      </c>
      <c r="C604" s="1" t="s">
        <v>704</v>
      </c>
      <c r="D604" s="1" t="s">
        <v>2145</v>
      </c>
      <c r="E604" s="4" t="s">
        <v>2146</v>
      </c>
      <c r="F604" s="1" t="s">
        <v>1183</v>
      </c>
      <c r="G604" s="1" t="s">
        <v>2147</v>
      </c>
      <c r="H604" s="1" t="s">
        <v>233</v>
      </c>
      <c r="I604" s="1" t="s">
        <v>709</v>
      </c>
      <c r="J604" s="1">
        <v>100</v>
      </c>
      <c r="K604" s="1" t="s">
        <v>710</v>
      </c>
      <c r="L604" s="1" t="s">
        <v>711</v>
      </c>
      <c r="M604" s="1" t="s">
        <v>711</v>
      </c>
      <c r="N604" s="1">
        <v>4</v>
      </c>
      <c r="O604" s="10">
        <f t="shared" si="77"/>
        <v>0.16666666667151731</v>
      </c>
      <c r="P604" s="10">
        <f t="shared" si="78"/>
        <v>1.1574073869269341E-4</v>
      </c>
      <c r="Q604" s="10" t="str">
        <f t="shared" si="79"/>
        <v/>
      </c>
      <c r="R604" s="10">
        <f t="shared" si="80"/>
        <v>0.16655092593282461</v>
      </c>
      <c r="S604" s="2" t="str">
        <f t="shared" si="81"/>
        <v>13-Apr</v>
      </c>
      <c r="T604" s="2" t="str">
        <f t="shared" si="82"/>
        <v>14-Apr</v>
      </c>
      <c r="U604" s="2" t="str">
        <f t="shared" si="75"/>
        <v>16-Apr</v>
      </c>
      <c r="V604" s="2" t="str">
        <f t="shared" si="76"/>
        <v>16-Apr</v>
      </c>
    </row>
    <row r="605" spans="1:22" x14ac:dyDescent="0.25">
      <c r="A605" s="1" t="s">
        <v>2148</v>
      </c>
      <c r="B605" s="1" t="s">
        <v>15</v>
      </c>
      <c r="C605" s="1" t="s">
        <v>713</v>
      </c>
      <c r="D605" s="1" t="s">
        <v>2149</v>
      </c>
      <c r="E605" s="4" t="s">
        <v>2150</v>
      </c>
      <c r="F605" s="1" t="s">
        <v>2147</v>
      </c>
      <c r="G605" s="1" t="s">
        <v>1273</v>
      </c>
      <c r="H605" s="1" t="s">
        <v>233</v>
      </c>
      <c r="I605" s="1" t="s">
        <v>709</v>
      </c>
      <c r="J605" s="1">
        <v>100</v>
      </c>
      <c r="K605" s="1" t="s">
        <v>717</v>
      </c>
      <c r="L605" s="1" t="s">
        <v>718</v>
      </c>
      <c r="M605" s="1"/>
      <c r="N605" s="1">
        <v>8</v>
      </c>
      <c r="O605" s="10">
        <f t="shared" si="77"/>
        <v>0.33333333332848269</v>
      </c>
      <c r="P605" s="10">
        <f t="shared" si="78"/>
        <v>0.65644675926159834</v>
      </c>
      <c r="Q605" s="10">
        <f t="shared" si="79"/>
        <v>0.32311342593311565</v>
      </c>
      <c r="R605" s="10" t="str">
        <f t="shared" si="80"/>
        <v/>
      </c>
      <c r="S605" s="2" t="str">
        <f t="shared" si="81"/>
        <v>14-Apr</v>
      </c>
      <c r="T605" s="2" t="str">
        <f t="shared" si="82"/>
        <v>14-Apr</v>
      </c>
      <c r="U605" s="2" t="str">
        <f t="shared" si="75"/>
        <v>16-Apr</v>
      </c>
      <c r="V605" s="2" t="str">
        <f t="shared" si="76"/>
        <v>16-Apr</v>
      </c>
    </row>
    <row r="606" spans="1:22" x14ac:dyDescent="0.25">
      <c r="A606" s="1" t="s">
        <v>2151</v>
      </c>
      <c r="B606" s="1" t="s">
        <v>15</v>
      </c>
      <c r="C606" s="1" t="s">
        <v>720</v>
      </c>
      <c r="D606" s="1" t="s">
        <v>2152</v>
      </c>
      <c r="E606" s="4" t="s">
        <v>2153</v>
      </c>
      <c r="F606" s="1" t="s">
        <v>1273</v>
      </c>
      <c r="G606" s="1" t="s">
        <v>1087</v>
      </c>
      <c r="H606" s="1" t="s">
        <v>233</v>
      </c>
      <c r="I606" s="1" t="s">
        <v>709</v>
      </c>
      <c r="J606" s="1">
        <v>100</v>
      </c>
      <c r="K606" s="1" t="s">
        <v>710</v>
      </c>
      <c r="L606" s="1" t="s">
        <v>724</v>
      </c>
      <c r="M606" s="1" t="s">
        <v>724</v>
      </c>
      <c r="N606" s="1">
        <v>6</v>
      </c>
      <c r="O606" s="10">
        <f t="shared" si="77"/>
        <v>0.25</v>
      </c>
      <c r="P606" s="10">
        <f t="shared" si="78"/>
        <v>0.61824074073956581</v>
      </c>
      <c r="Q606" s="10">
        <f t="shared" si="79"/>
        <v>0.36824074073956581</v>
      </c>
      <c r="R606" s="10" t="str">
        <f t="shared" si="80"/>
        <v/>
      </c>
      <c r="S606" s="2" t="str">
        <f t="shared" si="81"/>
        <v>14-Apr</v>
      </c>
      <c r="T606" s="2" t="str">
        <f t="shared" si="82"/>
        <v>14-Apr</v>
      </c>
      <c r="U606" s="2" t="str">
        <f t="shared" si="75"/>
        <v>17-Apr</v>
      </c>
      <c r="V606" s="2" t="str">
        <f t="shared" si="76"/>
        <v>18-Apr</v>
      </c>
    </row>
    <row r="607" spans="1:22" x14ac:dyDescent="0.25">
      <c r="A607" s="1" t="s">
        <v>2154</v>
      </c>
      <c r="B607" s="1" t="s">
        <v>15</v>
      </c>
      <c r="C607" s="1" t="s">
        <v>726</v>
      </c>
      <c r="D607" s="1" t="s">
        <v>2155</v>
      </c>
      <c r="E607" s="4" t="s">
        <v>2156</v>
      </c>
      <c r="F607" s="1" t="s">
        <v>137</v>
      </c>
      <c r="G607" s="1" t="s">
        <v>1400</v>
      </c>
      <c r="H607" s="1" t="s">
        <v>233</v>
      </c>
      <c r="I607" s="1" t="s">
        <v>709</v>
      </c>
      <c r="J607" s="1">
        <v>100</v>
      </c>
      <c r="K607" s="1" t="s">
        <v>710</v>
      </c>
      <c r="L607" s="1" t="s">
        <v>730</v>
      </c>
      <c r="M607" s="1" t="s">
        <v>730</v>
      </c>
      <c r="N607" s="1">
        <v>6</v>
      </c>
      <c r="O607" s="10">
        <f t="shared" si="77"/>
        <v>0.25</v>
      </c>
      <c r="P607" s="10">
        <f t="shared" si="78"/>
        <v>6.8854166667733807E-2</v>
      </c>
      <c r="Q607" s="10" t="str">
        <f t="shared" si="79"/>
        <v/>
      </c>
      <c r="R607" s="10">
        <f t="shared" si="80"/>
        <v>0.18114583333226619</v>
      </c>
      <c r="S607" s="2" t="str">
        <f t="shared" si="81"/>
        <v>01-Apr</v>
      </c>
      <c r="T607" s="2" t="str">
        <f t="shared" si="82"/>
        <v>01-Apr</v>
      </c>
      <c r="U607" s="2" t="str">
        <f t="shared" si="75"/>
        <v>06-Apr</v>
      </c>
      <c r="V607" s="2" t="str">
        <f t="shared" si="76"/>
        <v>06-Apr</v>
      </c>
    </row>
    <row r="608" spans="1:22" x14ac:dyDescent="0.25">
      <c r="A608" s="1" t="s">
        <v>2157</v>
      </c>
      <c r="B608" s="1" t="s">
        <v>15</v>
      </c>
      <c r="C608" s="1" t="s">
        <v>732</v>
      </c>
      <c r="D608" s="1" t="s">
        <v>2158</v>
      </c>
      <c r="E608" s="4" t="s">
        <v>2159</v>
      </c>
      <c r="F608" s="1" t="s">
        <v>1400</v>
      </c>
      <c r="G608" s="1" t="s">
        <v>1932</v>
      </c>
      <c r="H608" s="1" t="s">
        <v>233</v>
      </c>
      <c r="I608" s="1" t="s">
        <v>709</v>
      </c>
      <c r="J608" s="1">
        <v>100</v>
      </c>
      <c r="K608" s="1" t="s">
        <v>710</v>
      </c>
      <c r="L608" s="1" t="s">
        <v>736</v>
      </c>
      <c r="M608" s="1" t="s">
        <v>736</v>
      </c>
      <c r="N608" s="1">
        <v>4</v>
      </c>
      <c r="O608" s="10">
        <f t="shared" si="77"/>
        <v>0.16666666667151731</v>
      </c>
      <c r="P608" s="10">
        <f t="shared" si="78"/>
        <v>6.9444446125999093E-5</v>
      </c>
      <c r="Q608" s="10" t="str">
        <f t="shared" si="79"/>
        <v/>
      </c>
      <c r="R608" s="10">
        <f t="shared" si="80"/>
        <v>0.16659722222539131</v>
      </c>
      <c r="S608" s="2" t="str">
        <f t="shared" si="81"/>
        <v>01-Apr</v>
      </c>
      <c r="T608" s="2" t="str">
        <f t="shared" si="82"/>
        <v>02-Apr</v>
      </c>
      <c r="U608" s="2" t="str">
        <f t="shared" si="75"/>
        <v>01-Apr</v>
      </c>
      <c r="V608" s="2" t="str">
        <f t="shared" si="76"/>
        <v>01-Apr</v>
      </c>
    </row>
    <row r="609" spans="1:22" x14ac:dyDescent="0.25">
      <c r="A609" s="1" t="s">
        <v>2160</v>
      </c>
      <c r="B609" s="1" t="s">
        <v>15</v>
      </c>
      <c r="C609" s="1" t="s">
        <v>738</v>
      </c>
      <c r="D609" s="1" t="s">
        <v>2161</v>
      </c>
      <c r="E609" s="4" t="s">
        <v>2162</v>
      </c>
      <c r="F609" s="1" t="s">
        <v>1932</v>
      </c>
      <c r="G609" s="1" t="s">
        <v>925</v>
      </c>
      <c r="H609" s="1" t="s">
        <v>233</v>
      </c>
      <c r="I609" s="1" t="s">
        <v>709</v>
      </c>
      <c r="J609" s="1">
        <v>100</v>
      </c>
      <c r="K609" s="1" t="s">
        <v>710</v>
      </c>
      <c r="L609" s="1" t="s">
        <v>741</v>
      </c>
      <c r="M609" s="1"/>
      <c r="N609" s="1">
        <v>6</v>
      </c>
      <c r="O609" s="10">
        <f t="shared" si="77"/>
        <v>0.25</v>
      </c>
      <c r="P609" s="10">
        <f t="shared" si="78"/>
        <v>3.5634722222239361</v>
      </c>
      <c r="Q609" s="10">
        <f t="shared" si="79"/>
        <v>3.3134722222239361</v>
      </c>
      <c r="R609" s="10" t="str">
        <f t="shared" si="80"/>
        <v/>
      </c>
      <c r="S609" s="2" t="str">
        <f t="shared" si="81"/>
        <v>02-Apr</v>
      </c>
      <c r="T609" s="2" t="str">
        <f t="shared" si="82"/>
        <v>02-Apr</v>
      </c>
      <c r="U609" s="2" t="str">
        <f t="shared" si="75"/>
        <v>02-Apr</v>
      </c>
      <c r="V609" s="2" t="str">
        <f t="shared" si="76"/>
        <v>05-Apr</v>
      </c>
    </row>
    <row r="610" spans="1:22" x14ac:dyDescent="0.25">
      <c r="A610" s="1" t="s">
        <v>2163</v>
      </c>
      <c r="B610" s="1" t="s">
        <v>15</v>
      </c>
      <c r="C610" s="1" t="s">
        <v>743</v>
      </c>
      <c r="D610" s="1" t="s">
        <v>2164</v>
      </c>
      <c r="E610" s="4" t="s">
        <v>2165</v>
      </c>
      <c r="F610" s="1" t="s">
        <v>925</v>
      </c>
      <c r="G610" s="1" t="s">
        <v>1936</v>
      </c>
      <c r="H610" s="1" t="s">
        <v>233</v>
      </c>
      <c r="I610" s="1" t="s">
        <v>709</v>
      </c>
      <c r="J610" s="1">
        <v>100</v>
      </c>
      <c r="K610" s="1" t="s">
        <v>717</v>
      </c>
      <c r="L610" s="1"/>
      <c r="M610" s="1"/>
      <c r="N610" s="1">
        <v>2</v>
      </c>
      <c r="O610" s="10">
        <f t="shared" si="77"/>
        <v>8.3333333328482695E-2</v>
      </c>
      <c r="P610" s="10">
        <f t="shared" si="78"/>
        <v>3.4722215787041932E-5</v>
      </c>
      <c r="Q610" s="10" t="str">
        <f t="shared" si="79"/>
        <v/>
      </c>
      <c r="R610" s="10">
        <f t="shared" si="80"/>
        <v>8.3298611112695653E-2</v>
      </c>
      <c r="S610" s="2" t="str">
        <f t="shared" si="81"/>
        <v>02-Apr</v>
      </c>
      <c r="T610" s="2" t="str">
        <f t="shared" si="82"/>
        <v>02-Apr</v>
      </c>
      <c r="U610" s="2" t="str">
        <f t="shared" si="75"/>
        <v>02-Apr</v>
      </c>
      <c r="V610" s="2" t="str">
        <f t="shared" si="76"/>
        <v>02-Apr</v>
      </c>
    </row>
    <row r="611" spans="1:22" x14ac:dyDescent="0.25">
      <c r="A611" s="1" t="s">
        <v>2166</v>
      </c>
      <c r="B611" s="1" t="s">
        <v>15</v>
      </c>
      <c r="C611" s="1" t="s">
        <v>748</v>
      </c>
      <c r="D611" s="1" t="s">
        <v>2167</v>
      </c>
      <c r="E611" s="4" t="s">
        <v>2168</v>
      </c>
      <c r="F611" s="1" t="s">
        <v>1936</v>
      </c>
      <c r="G611" s="1" t="s">
        <v>1995</v>
      </c>
      <c r="H611" s="1" t="s">
        <v>233</v>
      </c>
      <c r="I611" s="1" t="s">
        <v>709</v>
      </c>
      <c r="J611" s="1">
        <v>100</v>
      </c>
      <c r="K611" s="1" t="s">
        <v>710</v>
      </c>
      <c r="L611" s="1"/>
      <c r="M611" s="1"/>
      <c r="N611" s="1">
        <v>3</v>
      </c>
      <c r="O611" s="10">
        <f t="shared" si="77"/>
        <v>0.125</v>
      </c>
      <c r="P611" s="10">
        <f t="shared" si="78"/>
        <v>6.9444446125999093E-5</v>
      </c>
      <c r="Q611" s="10" t="str">
        <f t="shared" si="79"/>
        <v/>
      </c>
      <c r="R611" s="10">
        <f t="shared" si="80"/>
        <v>0.124930555553874</v>
      </c>
      <c r="S611" s="2" t="str">
        <f t="shared" si="81"/>
        <v>02-Apr</v>
      </c>
      <c r="T611" s="2" t="str">
        <f t="shared" si="82"/>
        <v>02-Apr</v>
      </c>
      <c r="U611" s="2" t="str">
        <f t="shared" si="75"/>
        <v>02-Apr</v>
      </c>
      <c r="V611" s="2" t="str">
        <f t="shared" si="76"/>
        <v>02-Apr</v>
      </c>
    </row>
    <row r="612" spans="1:22" x14ac:dyDescent="0.25">
      <c r="A612" s="1" t="s">
        <v>2169</v>
      </c>
      <c r="B612" s="1" t="s">
        <v>15</v>
      </c>
      <c r="C612" s="1" t="s">
        <v>752</v>
      </c>
      <c r="D612" s="1" t="s">
        <v>2170</v>
      </c>
      <c r="E612" s="4" t="s">
        <v>2171</v>
      </c>
      <c r="F612" s="1" t="s">
        <v>2172</v>
      </c>
      <c r="G612" s="1" t="s">
        <v>2173</v>
      </c>
      <c r="H612" s="1" t="s">
        <v>344</v>
      </c>
      <c r="I612" s="1" t="s">
        <v>709</v>
      </c>
      <c r="J612" s="1">
        <v>100</v>
      </c>
      <c r="K612" s="1" t="s">
        <v>710</v>
      </c>
      <c r="L612" s="1" t="s">
        <v>754</v>
      </c>
      <c r="M612" s="1"/>
      <c r="N612" s="1">
        <v>26</v>
      </c>
      <c r="O612" s="10">
        <f t="shared" si="77"/>
        <v>1.0833333333357587</v>
      </c>
      <c r="P612" s="10">
        <f t="shared" si="78"/>
        <v>0.19974537036614493</v>
      </c>
      <c r="Q612" s="10" t="str">
        <f t="shared" si="79"/>
        <v/>
      </c>
      <c r="R612" s="10">
        <f t="shared" si="80"/>
        <v>0.88358796296961373</v>
      </c>
      <c r="S612" s="2" t="str">
        <f t="shared" si="81"/>
        <v>07-Apr</v>
      </c>
      <c r="T612" s="2" t="str">
        <f t="shared" si="82"/>
        <v>08-Apr</v>
      </c>
      <c r="U612" s="2" t="str">
        <f t="shared" si="75"/>
        <v>06-Apr</v>
      </c>
      <c r="V612" s="2" t="str">
        <f t="shared" si="76"/>
        <v>06-Apr</v>
      </c>
    </row>
    <row r="613" spans="1:22" x14ac:dyDescent="0.25">
      <c r="A613" s="1" t="s">
        <v>2174</v>
      </c>
      <c r="B613" s="1" t="s">
        <v>15</v>
      </c>
      <c r="C613" s="1" t="s">
        <v>756</v>
      </c>
      <c r="D613" s="1" t="s">
        <v>2175</v>
      </c>
      <c r="E613" s="4" t="s">
        <v>2176</v>
      </c>
      <c r="F613" s="1" t="s">
        <v>2173</v>
      </c>
      <c r="G613" s="1" t="s">
        <v>1724</v>
      </c>
      <c r="H613" s="1" t="s">
        <v>344</v>
      </c>
      <c r="I613" s="1" t="s">
        <v>709</v>
      </c>
      <c r="J613" s="1">
        <v>100</v>
      </c>
      <c r="K613" s="1" t="s">
        <v>710</v>
      </c>
      <c r="L613" s="1"/>
      <c r="M613" s="1"/>
      <c r="N613" s="1">
        <v>8</v>
      </c>
      <c r="O613" s="10">
        <f t="shared" si="77"/>
        <v>0.33333333333575865</v>
      </c>
      <c r="P613" s="10">
        <f t="shared" si="78"/>
        <v>4.398148157633841E-4</v>
      </c>
      <c r="Q613" s="10" t="str">
        <f t="shared" si="79"/>
        <v/>
      </c>
      <c r="R613" s="10">
        <f t="shared" si="80"/>
        <v>0.33289351851999527</v>
      </c>
      <c r="S613" s="2" t="str">
        <f t="shared" si="81"/>
        <v>08-Apr</v>
      </c>
      <c r="T613" s="2" t="str">
        <f t="shared" si="82"/>
        <v>08-Apr</v>
      </c>
      <c r="U613" s="2" t="str">
        <f t="shared" si="75"/>
        <v>06-Apr</v>
      </c>
      <c r="V613" s="2" t="str">
        <f t="shared" si="76"/>
        <v>06-Apr</v>
      </c>
    </row>
    <row r="614" spans="1:22" x14ac:dyDescent="0.25">
      <c r="A614" s="1" t="s">
        <v>2177</v>
      </c>
      <c r="B614" s="1" t="s">
        <v>15</v>
      </c>
      <c r="C614" s="1" t="s">
        <v>761</v>
      </c>
      <c r="D614" s="1" t="s">
        <v>2178</v>
      </c>
      <c r="E614" s="4" t="s">
        <v>2179</v>
      </c>
      <c r="F614" s="1" t="s">
        <v>1724</v>
      </c>
      <c r="G614" s="1" t="s">
        <v>2180</v>
      </c>
      <c r="H614" s="1" t="s">
        <v>344</v>
      </c>
      <c r="I614" s="1" t="s">
        <v>709</v>
      </c>
      <c r="J614" s="1">
        <v>100</v>
      </c>
      <c r="K614" s="1" t="s">
        <v>717</v>
      </c>
      <c r="L614" s="1" t="s">
        <v>717</v>
      </c>
      <c r="M614" s="1" t="s">
        <v>717</v>
      </c>
      <c r="N614" s="1">
        <v>6</v>
      </c>
      <c r="O614" s="10">
        <f t="shared" si="77"/>
        <v>0.25</v>
      </c>
      <c r="P614" s="10">
        <f t="shared" si="78"/>
        <v>5.671296312357299E-4</v>
      </c>
      <c r="Q614" s="10" t="str">
        <f t="shared" si="79"/>
        <v/>
      </c>
      <c r="R614" s="10">
        <f t="shared" si="80"/>
        <v>0.24943287036876427</v>
      </c>
      <c r="S614" s="2" t="str">
        <f t="shared" si="81"/>
        <v>08-Apr</v>
      </c>
      <c r="T614" s="2" t="str">
        <f t="shared" si="82"/>
        <v>09-Apr</v>
      </c>
      <c r="U614" s="2" t="str">
        <f t="shared" si="75"/>
        <v>06-Apr</v>
      </c>
      <c r="V614" s="2" t="str">
        <f t="shared" si="76"/>
        <v>06-Apr</v>
      </c>
    </row>
    <row r="615" spans="1:22" x14ac:dyDescent="0.25">
      <c r="A615" s="1" t="s">
        <v>2181</v>
      </c>
      <c r="B615" s="1" t="s">
        <v>15</v>
      </c>
      <c r="C615" s="1" t="s">
        <v>766</v>
      </c>
      <c r="D615" s="1" t="s">
        <v>2182</v>
      </c>
      <c r="E615" s="4" t="s">
        <v>2183</v>
      </c>
      <c r="F615" s="1" t="s">
        <v>2180</v>
      </c>
      <c r="G615" s="1" t="s">
        <v>1353</v>
      </c>
      <c r="H615" s="1" t="s">
        <v>344</v>
      </c>
      <c r="I615" s="1" t="s">
        <v>709</v>
      </c>
      <c r="J615" s="1">
        <v>100</v>
      </c>
      <c r="K615" s="1" t="s">
        <v>710</v>
      </c>
      <c r="L615" s="1"/>
      <c r="M615" s="1"/>
      <c r="N615" s="1">
        <v>4</v>
      </c>
      <c r="O615" s="10">
        <f t="shared" si="77"/>
        <v>0.16666666666424135</v>
      </c>
      <c r="P615" s="10">
        <f t="shared" si="78"/>
        <v>8.101852290565148E-5</v>
      </c>
      <c r="Q615" s="10" t="str">
        <f t="shared" si="79"/>
        <v/>
      </c>
      <c r="R615" s="10">
        <f t="shared" si="80"/>
        <v>0.1665856481413357</v>
      </c>
      <c r="S615" s="2" t="str">
        <f t="shared" si="81"/>
        <v>09-Apr</v>
      </c>
      <c r="T615" s="2" t="str">
        <f t="shared" si="82"/>
        <v>09-Apr</v>
      </c>
      <c r="U615" s="2" t="str">
        <f t="shared" si="75"/>
        <v>06-Apr</v>
      </c>
      <c r="V615" s="2" t="str">
        <f t="shared" si="76"/>
        <v>06-Apr</v>
      </c>
    </row>
    <row r="616" spans="1:22" x14ac:dyDescent="0.25">
      <c r="A616" s="1" t="s">
        <v>2184</v>
      </c>
      <c r="B616" s="1" t="s">
        <v>15</v>
      </c>
      <c r="C616" s="1" t="s">
        <v>771</v>
      </c>
      <c r="D616" s="1" t="s">
        <v>2185</v>
      </c>
      <c r="E616" s="4" t="s">
        <v>2186</v>
      </c>
      <c r="F616" s="1" t="s">
        <v>1353</v>
      </c>
      <c r="G616" s="1" t="s">
        <v>2187</v>
      </c>
      <c r="H616" s="1" t="s">
        <v>344</v>
      </c>
      <c r="I616" s="1" t="s">
        <v>709</v>
      </c>
      <c r="J616" s="1">
        <v>100</v>
      </c>
      <c r="K616" s="1" t="s">
        <v>710</v>
      </c>
      <c r="L616" s="1" t="s">
        <v>775</v>
      </c>
      <c r="M616" s="1"/>
      <c r="N616" s="1">
        <v>8</v>
      </c>
      <c r="O616" s="10">
        <f t="shared" si="77"/>
        <v>0.33333333333575865</v>
      </c>
      <c r="P616" s="10">
        <f t="shared" si="78"/>
        <v>0.18582175925985212</v>
      </c>
      <c r="Q616" s="10" t="str">
        <f t="shared" si="79"/>
        <v/>
      </c>
      <c r="R616" s="10">
        <f t="shared" si="80"/>
        <v>0.14751157407590654</v>
      </c>
      <c r="S616" s="2" t="str">
        <f t="shared" si="81"/>
        <v>09-Apr</v>
      </c>
      <c r="T616" s="2" t="str">
        <f t="shared" si="82"/>
        <v>09-Apr</v>
      </c>
      <c r="U616" s="2" t="str">
        <f t="shared" si="75"/>
        <v>08-Apr</v>
      </c>
      <c r="V616" s="2" t="str">
        <f t="shared" si="76"/>
        <v>08-Apr</v>
      </c>
    </row>
    <row r="617" spans="1:22" x14ac:dyDescent="0.25">
      <c r="A617" s="1" t="s">
        <v>2188</v>
      </c>
      <c r="B617" s="1" t="s">
        <v>15</v>
      </c>
      <c r="C617" s="1" t="s">
        <v>777</v>
      </c>
      <c r="D617" s="1" t="s">
        <v>2189</v>
      </c>
      <c r="E617" s="4" t="s">
        <v>2190</v>
      </c>
      <c r="F617" s="1" t="s">
        <v>2187</v>
      </c>
      <c r="G617" s="1" t="s">
        <v>939</v>
      </c>
      <c r="H617" s="1" t="s">
        <v>344</v>
      </c>
      <c r="I617" s="1" t="s">
        <v>709</v>
      </c>
      <c r="J617" s="1">
        <v>100</v>
      </c>
      <c r="K617" s="1" t="s">
        <v>710</v>
      </c>
      <c r="L617" s="1"/>
      <c r="M617" s="1"/>
      <c r="N617" s="1">
        <v>6</v>
      </c>
      <c r="O617" s="10">
        <f t="shared" si="77"/>
        <v>0.25</v>
      </c>
      <c r="P617" s="10">
        <f t="shared" si="78"/>
        <v>5.7870369346346706E-5</v>
      </c>
      <c r="Q617" s="10" t="str">
        <f t="shared" si="79"/>
        <v/>
      </c>
      <c r="R617" s="10">
        <f t="shared" si="80"/>
        <v>0.24994212963065365</v>
      </c>
      <c r="S617" s="2" t="str">
        <f t="shared" si="81"/>
        <v>09-Apr</v>
      </c>
      <c r="T617" s="2" t="str">
        <f t="shared" si="82"/>
        <v>09-Apr</v>
      </c>
      <c r="U617" s="2" t="str">
        <f t="shared" si="75"/>
        <v>11-Apr</v>
      </c>
      <c r="V617" s="2" t="str">
        <f t="shared" si="76"/>
        <v>11-Apr</v>
      </c>
    </row>
    <row r="618" spans="1:22" x14ac:dyDescent="0.25">
      <c r="A618" s="1" t="s">
        <v>2191</v>
      </c>
      <c r="B618" s="1" t="s">
        <v>15</v>
      </c>
      <c r="C618" s="1" t="s">
        <v>782</v>
      </c>
      <c r="D618" s="1" t="s">
        <v>2192</v>
      </c>
      <c r="E618" s="4" t="s">
        <v>2193</v>
      </c>
      <c r="F618" s="1" t="s">
        <v>939</v>
      </c>
      <c r="G618" s="1" t="s">
        <v>1886</v>
      </c>
      <c r="H618" s="1" t="s">
        <v>344</v>
      </c>
      <c r="I618" s="1" t="s">
        <v>709</v>
      </c>
      <c r="J618" s="1">
        <v>100</v>
      </c>
      <c r="K618" s="1" t="s">
        <v>710</v>
      </c>
      <c r="L618" s="1"/>
      <c r="M618" s="1"/>
      <c r="N618" s="1">
        <v>8</v>
      </c>
      <c r="O618" s="10">
        <f t="shared" si="77"/>
        <v>0.33333333332848269</v>
      </c>
      <c r="P618" s="10">
        <f t="shared" si="78"/>
        <v>5.7870369346346706E-5</v>
      </c>
      <c r="Q618" s="10" t="str">
        <f t="shared" si="79"/>
        <v/>
      </c>
      <c r="R618" s="10">
        <f t="shared" si="80"/>
        <v>0.33327546295913635</v>
      </c>
      <c r="S618" s="2" t="str">
        <f t="shared" si="81"/>
        <v>09-Apr</v>
      </c>
      <c r="T618" s="2" t="str">
        <f t="shared" si="82"/>
        <v>10-Apr</v>
      </c>
      <c r="U618" s="2" t="str">
        <f t="shared" si="75"/>
        <v>13-Apr</v>
      </c>
      <c r="V618" s="2" t="str">
        <f t="shared" si="76"/>
        <v>13-Apr</v>
      </c>
    </row>
    <row r="619" spans="1:22" x14ac:dyDescent="0.25">
      <c r="A619" s="1" t="s">
        <v>2194</v>
      </c>
      <c r="B619" s="1" t="s">
        <v>15</v>
      </c>
      <c r="C619" s="1" t="s">
        <v>787</v>
      </c>
      <c r="D619" s="1" t="s">
        <v>2195</v>
      </c>
      <c r="E619" s="4" t="s">
        <v>2196</v>
      </c>
      <c r="F619" s="1" t="s">
        <v>1886</v>
      </c>
      <c r="G619" s="1" t="s">
        <v>1894</v>
      </c>
      <c r="H619" s="1" t="s">
        <v>344</v>
      </c>
      <c r="I619" s="1" t="s">
        <v>709</v>
      </c>
      <c r="J619" s="1">
        <v>100</v>
      </c>
      <c r="K619" s="1" t="s">
        <v>717</v>
      </c>
      <c r="L619" s="1" t="s">
        <v>791</v>
      </c>
      <c r="M619" s="1"/>
      <c r="N619" s="1">
        <v>15</v>
      </c>
      <c r="O619" s="10">
        <f t="shared" si="77"/>
        <v>0.625</v>
      </c>
      <c r="P619" s="10">
        <f t="shared" si="78"/>
        <v>2.6273148178006522E-3</v>
      </c>
      <c r="Q619" s="10" t="str">
        <f t="shared" si="79"/>
        <v/>
      </c>
      <c r="R619" s="10">
        <f t="shared" si="80"/>
        <v>0.62237268518219935</v>
      </c>
      <c r="S619" s="2" t="str">
        <f t="shared" si="81"/>
        <v>10-Apr</v>
      </c>
      <c r="T619" s="2" t="str">
        <f t="shared" si="82"/>
        <v>10-Apr</v>
      </c>
      <c r="U619" s="2" t="str">
        <f t="shared" si="75"/>
        <v>13-Apr</v>
      </c>
      <c r="V619" s="2" t="str">
        <f t="shared" si="76"/>
        <v>13-Apr</v>
      </c>
    </row>
    <row r="620" spans="1:22" x14ac:dyDescent="0.25">
      <c r="A620" s="1" t="s">
        <v>2197</v>
      </c>
      <c r="B620" s="1" t="s">
        <v>15</v>
      </c>
      <c r="C620" s="1" t="s">
        <v>793</v>
      </c>
      <c r="D620" s="1" t="s">
        <v>2198</v>
      </c>
      <c r="E620" s="4" t="s">
        <v>2199</v>
      </c>
      <c r="F620" s="1" t="s">
        <v>1894</v>
      </c>
      <c r="G620" s="1" t="s">
        <v>1055</v>
      </c>
      <c r="H620" s="1" t="s">
        <v>344</v>
      </c>
      <c r="I620" s="1" t="s">
        <v>709</v>
      </c>
      <c r="J620" s="1">
        <v>100</v>
      </c>
      <c r="K620" s="1" t="s">
        <v>710</v>
      </c>
      <c r="L620" s="1"/>
      <c r="M620" s="1"/>
      <c r="N620" s="1">
        <v>6</v>
      </c>
      <c r="O620" s="10">
        <f t="shared" si="77"/>
        <v>0.25</v>
      </c>
      <c r="P620" s="10">
        <f t="shared" si="78"/>
        <v>2.1990740788169205E-4</v>
      </c>
      <c r="Q620" s="10" t="str">
        <f t="shared" si="79"/>
        <v/>
      </c>
      <c r="R620" s="10">
        <f t="shared" si="80"/>
        <v>0.24978009259211831</v>
      </c>
      <c r="S620" s="2" t="str">
        <f t="shared" si="81"/>
        <v>10-Apr</v>
      </c>
      <c r="T620" s="2" t="str">
        <f t="shared" si="82"/>
        <v>11-Apr</v>
      </c>
      <c r="U620" s="2" t="str">
        <f t="shared" si="75"/>
        <v>15-Apr</v>
      </c>
      <c r="V620" s="2" t="str">
        <f t="shared" si="76"/>
        <v>15-Apr</v>
      </c>
    </row>
    <row r="621" spans="1:22" x14ac:dyDescent="0.25">
      <c r="A621" s="1" t="s">
        <v>2200</v>
      </c>
      <c r="B621" s="1" t="s">
        <v>15</v>
      </c>
      <c r="C621" s="1" t="s">
        <v>798</v>
      </c>
      <c r="D621" s="1" t="s">
        <v>2201</v>
      </c>
      <c r="E621" s="4" t="s">
        <v>2202</v>
      </c>
      <c r="F621" s="1" t="s">
        <v>1055</v>
      </c>
      <c r="G621" s="1" t="s">
        <v>1645</v>
      </c>
      <c r="H621" s="1" t="s">
        <v>344</v>
      </c>
      <c r="I621" s="1" t="s">
        <v>709</v>
      </c>
      <c r="J621" s="1">
        <v>100</v>
      </c>
      <c r="K621" s="1" t="s">
        <v>710</v>
      </c>
      <c r="L621" s="1"/>
      <c r="M621" s="1"/>
      <c r="N621" s="1">
        <v>6</v>
      </c>
      <c r="O621" s="10">
        <f t="shared" si="77"/>
        <v>0.25</v>
      </c>
      <c r="P621" s="10">
        <f t="shared" si="78"/>
        <v>2.7777777722803876E-4</v>
      </c>
      <c r="Q621" s="10" t="str">
        <f t="shared" si="79"/>
        <v/>
      </c>
      <c r="R621" s="10">
        <f t="shared" si="80"/>
        <v>0.24972222222277196</v>
      </c>
      <c r="S621" s="2" t="str">
        <f t="shared" si="81"/>
        <v>11-Apr</v>
      </c>
      <c r="T621" s="2" t="str">
        <f t="shared" si="82"/>
        <v>11-Apr</v>
      </c>
      <c r="U621" s="2" t="str">
        <f t="shared" si="75"/>
        <v>15-Apr</v>
      </c>
      <c r="V621" s="2" t="str">
        <f t="shared" si="76"/>
        <v>15-Apr</v>
      </c>
    </row>
    <row r="622" spans="1:22" x14ac:dyDescent="0.25">
      <c r="A622" s="1" t="s">
        <v>2203</v>
      </c>
      <c r="B622" s="1" t="s">
        <v>15</v>
      </c>
      <c r="C622" s="1" t="s">
        <v>803</v>
      </c>
      <c r="D622" s="1" t="s">
        <v>2204</v>
      </c>
      <c r="E622" s="4" t="s">
        <v>2205</v>
      </c>
      <c r="F622" s="1" t="s">
        <v>1645</v>
      </c>
      <c r="G622" s="1" t="s">
        <v>1114</v>
      </c>
      <c r="H622" s="1" t="s">
        <v>344</v>
      </c>
      <c r="I622" s="1" t="s">
        <v>709</v>
      </c>
      <c r="J622" s="1">
        <v>100</v>
      </c>
      <c r="K622" s="1" t="s">
        <v>717</v>
      </c>
      <c r="L622" s="1" t="s">
        <v>806</v>
      </c>
      <c r="M622" s="1"/>
      <c r="N622" s="1">
        <v>15</v>
      </c>
      <c r="O622" s="10">
        <f t="shared" si="77"/>
        <v>0.625</v>
      </c>
      <c r="P622" s="10">
        <f t="shared" si="78"/>
        <v>0.89335648147971369</v>
      </c>
      <c r="Q622" s="10">
        <f t="shared" si="79"/>
        <v>0.26835648147971369</v>
      </c>
      <c r="R622" s="10" t="str">
        <f t="shared" si="80"/>
        <v/>
      </c>
      <c r="S622" s="2" t="str">
        <f t="shared" si="81"/>
        <v>11-Apr</v>
      </c>
      <c r="T622" s="2" t="str">
        <f t="shared" si="82"/>
        <v>11-Apr</v>
      </c>
      <c r="U622" s="2" t="str">
        <f t="shared" si="75"/>
        <v>15-Apr</v>
      </c>
      <c r="V622" s="2" t="str">
        <f t="shared" si="76"/>
        <v>16-Apr</v>
      </c>
    </row>
    <row r="623" spans="1:22" x14ac:dyDescent="0.25">
      <c r="A623" s="1" t="s">
        <v>2206</v>
      </c>
      <c r="B623" s="1" t="s">
        <v>15</v>
      </c>
      <c r="C623" s="1" t="s">
        <v>704</v>
      </c>
      <c r="D623" s="1" t="s">
        <v>2207</v>
      </c>
      <c r="E623" s="4" t="s">
        <v>2208</v>
      </c>
      <c r="F623" s="1" t="s">
        <v>1114</v>
      </c>
      <c r="G623" s="1" t="s">
        <v>1911</v>
      </c>
      <c r="H623" s="1" t="s">
        <v>344</v>
      </c>
      <c r="I623" s="1" t="s">
        <v>709</v>
      </c>
      <c r="J623" s="1">
        <v>100</v>
      </c>
      <c r="K623" s="1" t="s">
        <v>710</v>
      </c>
      <c r="L623" s="1" t="s">
        <v>711</v>
      </c>
      <c r="M623" s="1" t="s">
        <v>711</v>
      </c>
      <c r="N623" s="1">
        <v>8</v>
      </c>
      <c r="O623" s="10">
        <f t="shared" si="77"/>
        <v>0.33333333333575865</v>
      </c>
      <c r="P623" s="10">
        <f t="shared" si="78"/>
        <v>0.23854166666569654</v>
      </c>
      <c r="Q623" s="10" t="str">
        <f t="shared" si="79"/>
        <v/>
      </c>
      <c r="R623" s="10">
        <f t="shared" si="80"/>
        <v>9.4791666670062114E-2</v>
      </c>
      <c r="S623" s="2" t="str">
        <f t="shared" si="81"/>
        <v>11-Apr</v>
      </c>
      <c r="T623" s="2" t="str">
        <f t="shared" si="82"/>
        <v>12-Apr</v>
      </c>
      <c r="U623" s="2" t="str">
        <f t="shared" si="75"/>
        <v>16-Apr</v>
      </c>
      <c r="V623" s="2" t="str">
        <f t="shared" si="76"/>
        <v>16-Apr</v>
      </c>
    </row>
    <row r="624" spans="1:22" x14ac:dyDescent="0.25">
      <c r="A624" s="1" t="s">
        <v>2209</v>
      </c>
      <c r="B624" s="1" t="s">
        <v>15</v>
      </c>
      <c r="C624" s="1" t="s">
        <v>713</v>
      </c>
      <c r="D624" s="1" t="s">
        <v>2210</v>
      </c>
      <c r="E624" s="4" t="s">
        <v>2211</v>
      </c>
      <c r="F624" s="1" t="s">
        <v>1911</v>
      </c>
      <c r="G624" s="1" t="s">
        <v>2212</v>
      </c>
      <c r="H624" s="1" t="s">
        <v>344</v>
      </c>
      <c r="I624" s="1" t="s">
        <v>709</v>
      </c>
      <c r="J624" s="1">
        <v>100</v>
      </c>
      <c r="K624" s="1" t="s">
        <v>717</v>
      </c>
      <c r="L624" s="1" t="s">
        <v>718</v>
      </c>
      <c r="M624" s="1"/>
      <c r="N624" s="1">
        <v>15</v>
      </c>
      <c r="O624" s="10">
        <f t="shared" si="77"/>
        <v>0.625</v>
      </c>
      <c r="P624" s="10">
        <f t="shared" si="78"/>
        <v>0.297048611115315</v>
      </c>
      <c r="Q624" s="10" t="str">
        <f t="shared" si="79"/>
        <v/>
      </c>
      <c r="R624" s="10">
        <f t="shared" si="80"/>
        <v>0.327951388884685</v>
      </c>
      <c r="S624" s="2" t="str">
        <f t="shared" si="81"/>
        <v>12-Apr</v>
      </c>
      <c r="T624" s="2" t="str">
        <f t="shared" si="82"/>
        <v>12-Apr</v>
      </c>
      <c r="U624" s="2" t="str">
        <f t="shared" si="75"/>
        <v>16-Apr</v>
      </c>
      <c r="V624" s="2" t="str">
        <f t="shared" si="76"/>
        <v>16-Apr</v>
      </c>
    </row>
    <row r="625" spans="1:22" x14ac:dyDescent="0.25">
      <c r="A625" s="1" t="s">
        <v>2213</v>
      </c>
      <c r="B625" s="1" t="s">
        <v>15</v>
      </c>
      <c r="C625" s="1" t="s">
        <v>720</v>
      </c>
      <c r="D625" s="1" t="s">
        <v>2214</v>
      </c>
      <c r="E625" s="4" t="s">
        <v>2215</v>
      </c>
      <c r="F625" s="1" t="s">
        <v>2212</v>
      </c>
      <c r="G625" s="1" t="s">
        <v>1976</v>
      </c>
      <c r="H625" s="1" t="s">
        <v>344</v>
      </c>
      <c r="I625" s="1" t="s">
        <v>709</v>
      </c>
      <c r="J625" s="1">
        <v>100</v>
      </c>
      <c r="K625" s="1" t="s">
        <v>710</v>
      </c>
      <c r="L625" s="1" t="s">
        <v>724</v>
      </c>
      <c r="M625" s="1" t="s">
        <v>724</v>
      </c>
      <c r="N625" s="1">
        <v>8</v>
      </c>
      <c r="O625" s="10">
        <f t="shared" si="77"/>
        <v>0.33333333333575865</v>
      </c>
      <c r="P625" s="10">
        <f t="shared" si="78"/>
        <v>4.6296299842651933E-5</v>
      </c>
      <c r="Q625" s="10" t="str">
        <f t="shared" si="79"/>
        <v/>
      </c>
      <c r="R625" s="10">
        <f t="shared" si="80"/>
        <v>0.333287037035916</v>
      </c>
      <c r="S625" s="2" t="str">
        <f t="shared" si="81"/>
        <v>12-Apr</v>
      </c>
      <c r="T625" s="2" t="str">
        <f t="shared" si="82"/>
        <v>13-Apr</v>
      </c>
      <c r="U625" s="2" t="str">
        <f t="shared" si="75"/>
        <v>18-Apr</v>
      </c>
      <c r="V625" s="2" t="str">
        <f t="shared" si="76"/>
        <v>18-Apr</v>
      </c>
    </row>
    <row r="626" spans="1:22" x14ac:dyDescent="0.25">
      <c r="A626" s="1" t="s">
        <v>2216</v>
      </c>
      <c r="B626" s="1" t="s">
        <v>15</v>
      </c>
      <c r="C626" s="1" t="s">
        <v>726</v>
      </c>
      <c r="D626" s="1" t="s">
        <v>2217</v>
      </c>
      <c r="E626" s="4" t="s">
        <v>2218</v>
      </c>
      <c r="F626" s="1" t="s">
        <v>293</v>
      </c>
      <c r="G626" s="1" t="s">
        <v>1410</v>
      </c>
      <c r="H626" s="1" t="s">
        <v>344</v>
      </c>
      <c r="I626" s="1" t="s">
        <v>709</v>
      </c>
      <c r="J626" s="1">
        <v>100</v>
      </c>
      <c r="K626" s="1" t="s">
        <v>710</v>
      </c>
      <c r="L626" s="1" t="s">
        <v>730</v>
      </c>
      <c r="M626" s="1" t="s">
        <v>730</v>
      </c>
      <c r="N626" s="1">
        <v>8</v>
      </c>
      <c r="O626" s="10">
        <f t="shared" si="77"/>
        <v>0.33333333333575865</v>
      </c>
      <c r="P626" s="10">
        <f t="shared" si="78"/>
        <v>1.0416666918899864E-4</v>
      </c>
      <c r="Q626" s="10" t="str">
        <f t="shared" si="79"/>
        <v/>
      </c>
      <c r="R626" s="10">
        <f t="shared" si="80"/>
        <v>0.33322916666656965</v>
      </c>
      <c r="S626" s="2" t="str">
        <f t="shared" si="81"/>
        <v>02-Apr</v>
      </c>
      <c r="T626" s="2" t="str">
        <f t="shared" si="82"/>
        <v>02-Apr</v>
      </c>
      <c r="U626" s="2" t="str">
        <f t="shared" si="75"/>
        <v>02-Apr</v>
      </c>
      <c r="V626" s="2" t="str">
        <f t="shared" si="76"/>
        <v>02-Apr</v>
      </c>
    </row>
    <row r="627" spans="1:22" x14ac:dyDescent="0.25">
      <c r="A627" s="1" t="s">
        <v>2219</v>
      </c>
      <c r="B627" s="1" t="s">
        <v>15</v>
      </c>
      <c r="C627" s="1" t="s">
        <v>732</v>
      </c>
      <c r="D627" s="1" t="s">
        <v>2217</v>
      </c>
      <c r="E627" s="4" t="s">
        <v>2218</v>
      </c>
      <c r="F627" s="1" t="s">
        <v>1410</v>
      </c>
      <c r="G627" s="1" t="s">
        <v>1414</v>
      </c>
      <c r="H627" s="1" t="s">
        <v>344</v>
      </c>
      <c r="I627" s="1" t="s">
        <v>709</v>
      </c>
      <c r="J627" s="1">
        <v>100</v>
      </c>
      <c r="K627" s="1" t="s">
        <v>710</v>
      </c>
      <c r="L627" s="1" t="s">
        <v>736</v>
      </c>
      <c r="M627" s="1" t="s">
        <v>736</v>
      </c>
      <c r="N627" s="1">
        <v>8</v>
      </c>
      <c r="O627" s="10">
        <f t="shared" si="77"/>
        <v>0.33333333333575865</v>
      </c>
      <c r="P627" s="10">
        <f t="shared" si="78"/>
        <v>1.0416666918899864E-4</v>
      </c>
      <c r="Q627" s="10" t="str">
        <f t="shared" si="79"/>
        <v/>
      </c>
      <c r="R627" s="10">
        <f t="shared" si="80"/>
        <v>0.33322916666656965</v>
      </c>
      <c r="S627" s="2" t="str">
        <f t="shared" si="81"/>
        <v>02-Apr</v>
      </c>
      <c r="T627" s="2" t="str">
        <f t="shared" si="82"/>
        <v>03-Apr</v>
      </c>
      <c r="U627" s="2" t="str">
        <f t="shared" si="75"/>
        <v>02-Apr</v>
      </c>
      <c r="V627" s="2" t="str">
        <f t="shared" si="76"/>
        <v>02-Apr</v>
      </c>
    </row>
    <row r="628" spans="1:22" x14ac:dyDescent="0.25">
      <c r="A628" s="1" t="s">
        <v>2220</v>
      </c>
      <c r="B628" s="1" t="s">
        <v>15</v>
      </c>
      <c r="C628" s="1" t="s">
        <v>738</v>
      </c>
      <c r="D628" s="1" t="s">
        <v>2221</v>
      </c>
      <c r="E628" s="4" t="s">
        <v>2222</v>
      </c>
      <c r="F628" s="1" t="s">
        <v>1414</v>
      </c>
      <c r="G628" s="1" t="s">
        <v>1418</v>
      </c>
      <c r="H628" s="1" t="s">
        <v>344</v>
      </c>
      <c r="I628" s="1" t="s">
        <v>709</v>
      </c>
      <c r="J628" s="1">
        <v>100</v>
      </c>
      <c r="K628" s="1" t="s">
        <v>710</v>
      </c>
      <c r="L628" s="1" t="s">
        <v>741</v>
      </c>
      <c r="M628" s="1"/>
      <c r="N628" s="1">
        <v>6</v>
      </c>
      <c r="O628" s="10">
        <f t="shared" si="77"/>
        <v>0.25</v>
      </c>
      <c r="P628" s="10">
        <f t="shared" si="78"/>
        <v>1.3063078703708015</v>
      </c>
      <c r="Q628" s="10">
        <f t="shared" si="79"/>
        <v>1.0563078703708015</v>
      </c>
      <c r="R628" s="10" t="str">
        <f t="shared" si="80"/>
        <v/>
      </c>
      <c r="S628" s="2" t="str">
        <f t="shared" si="81"/>
        <v>03-Apr</v>
      </c>
      <c r="T628" s="2" t="str">
        <f t="shared" si="82"/>
        <v>03-Apr</v>
      </c>
      <c r="U628" s="2" t="str">
        <f t="shared" si="75"/>
        <v>03-Apr</v>
      </c>
      <c r="V628" s="2" t="str">
        <f t="shared" si="76"/>
        <v>04-Apr</v>
      </c>
    </row>
    <row r="629" spans="1:22" x14ac:dyDescent="0.25">
      <c r="A629" s="1" t="s">
        <v>2223</v>
      </c>
      <c r="B629" s="1" t="s">
        <v>15</v>
      </c>
      <c r="C629" s="1" t="s">
        <v>743</v>
      </c>
      <c r="D629" s="1" t="s">
        <v>2224</v>
      </c>
      <c r="E629" s="4" t="s">
        <v>2224</v>
      </c>
      <c r="F629" s="1" t="s">
        <v>1418</v>
      </c>
      <c r="G629" s="1" t="s">
        <v>626</v>
      </c>
      <c r="H629" s="1" t="s">
        <v>344</v>
      </c>
      <c r="I629" s="1" t="s">
        <v>709</v>
      </c>
      <c r="J629" s="1">
        <v>100</v>
      </c>
      <c r="K629" s="1" t="s">
        <v>717</v>
      </c>
      <c r="L629" s="1"/>
      <c r="M629" s="1"/>
      <c r="N629" s="1">
        <v>2</v>
      </c>
      <c r="O629" s="10">
        <f t="shared" si="77"/>
        <v>8.3333333328482695E-2</v>
      </c>
      <c r="P629" s="10">
        <f t="shared" si="78"/>
        <v>0</v>
      </c>
      <c r="Q629" s="10" t="str">
        <f t="shared" si="79"/>
        <v/>
      </c>
      <c r="R629" s="10" t="str">
        <f t="shared" si="80"/>
        <v/>
      </c>
      <c r="S629" s="2" t="str">
        <f t="shared" si="81"/>
        <v>03-Apr</v>
      </c>
      <c r="T629" s="2" t="str">
        <f t="shared" si="82"/>
        <v>03-Apr</v>
      </c>
      <c r="U629" s="2" t="str">
        <f t="shared" si="75"/>
        <v>04-Apr</v>
      </c>
      <c r="V629" s="2" t="str">
        <f t="shared" si="76"/>
        <v>04-Apr</v>
      </c>
    </row>
    <row r="630" spans="1:22" x14ac:dyDescent="0.25">
      <c r="A630" s="1" t="s">
        <v>2225</v>
      </c>
      <c r="B630" s="1" t="s">
        <v>15</v>
      </c>
      <c r="C630" s="1" t="s">
        <v>748</v>
      </c>
      <c r="D630" s="1" t="s">
        <v>2226</v>
      </c>
      <c r="E630" s="4" t="s">
        <v>2227</v>
      </c>
      <c r="F630" s="1" t="s">
        <v>626</v>
      </c>
      <c r="G630" s="1" t="s">
        <v>1603</v>
      </c>
      <c r="H630" s="1" t="s">
        <v>344</v>
      </c>
      <c r="I630" s="1" t="s">
        <v>709</v>
      </c>
      <c r="J630" s="1">
        <v>100</v>
      </c>
      <c r="K630" s="1" t="s">
        <v>710</v>
      </c>
      <c r="L630" s="1"/>
      <c r="M630" s="1"/>
      <c r="N630" s="1">
        <v>3</v>
      </c>
      <c r="O630" s="10">
        <f t="shared" si="77"/>
        <v>0.125</v>
      </c>
      <c r="P630" s="10">
        <f t="shared" si="78"/>
        <v>0.16697916666453239</v>
      </c>
      <c r="Q630" s="10">
        <f t="shared" si="79"/>
        <v>4.1979166664532386E-2</v>
      </c>
      <c r="R630" s="10" t="str">
        <f t="shared" si="80"/>
        <v/>
      </c>
      <c r="S630" s="2" t="str">
        <f t="shared" si="81"/>
        <v>03-Apr</v>
      </c>
      <c r="T630" s="2" t="str">
        <f t="shared" si="82"/>
        <v>03-Apr</v>
      </c>
      <c r="U630" s="2" t="str">
        <f t="shared" si="75"/>
        <v>06-Apr</v>
      </c>
      <c r="V630" s="2" t="str">
        <f t="shared" si="76"/>
        <v>06-Apr</v>
      </c>
    </row>
    <row r="631" spans="1:22" x14ac:dyDescent="0.25">
      <c r="A631" s="1" t="s">
        <v>2228</v>
      </c>
      <c r="B631" s="1" t="s">
        <v>15</v>
      </c>
      <c r="C631" s="1" t="s">
        <v>752</v>
      </c>
      <c r="D631" s="1" t="s">
        <v>2229</v>
      </c>
      <c r="E631" s="4" t="s">
        <v>2230</v>
      </c>
      <c r="F631" s="1" t="s">
        <v>2173</v>
      </c>
      <c r="G631" s="1" t="s">
        <v>2187</v>
      </c>
      <c r="H631" s="1" t="s">
        <v>349</v>
      </c>
      <c r="I631" s="1" t="s">
        <v>709</v>
      </c>
      <c r="J631" s="1">
        <v>100</v>
      </c>
      <c r="K631" s="1" t="s">
        <v>710</v>
      </c>
      <c r="L631" s="1" t="s">
        <v>754</v>
      </c>
      <c r="M631" s="1"/>
      <c r="N631" s="1">
        <v>26</v>
      </c>
      <c r="O631" s="10">
        <f t="shared" si="77"/>
        <v>1.0833333333357587</v>
      </c>
      <c r="P631" s="10">
        <f t="shared" si="78"/>
        <v>5.7870369346346706E-5</v>
      </c>
      <c r="Q631" s="10" t="str">
        <f t="shared" si="79"/>
        <v/>
      </c>
      <c r="R631" s="10">
        <f t="shared" si="80"/>
        <v>1.0832754629664123</v>
      </c>
      <c r="S631" s="2" t="str">
        <f t="shared" si="81"/>
        <v>08-Apr</v>
      </c>
      <c r="T631" s="2" t="str">
        <f t="shared" si="82"/>
        <v>09-Apr</v>
      </c>
      <c r="U631" s="2" t="str">
        <f t="shared" si="75"/>
        <v>05-Apr</v>
      </c>
      <c r="V631" s="2" t="str">
        <f t="shared" si="76"/>
        <v>05-Apr</v>
      </c>
    </row>
    <row r="632" spans="1:22" x14ac:dyDescent="0.25">
      <c r="A632" s="1" t="s">
        <v>2231</v>
      </c>
      <c r="B632" s="1" t="s">
        <v>15</v>
      </c>
      <c r="C632" s="1" t="s">
        <v>756</v>
      </c>
      <c r="D632" s="1" t="s">
        <v>2232</v>
      </c>
      <c r="E632" s="4" t="s">
        <v>2233</v>
      </c>
      <c r="F632" s="1" t="s">
        <v>2187</v>
      </c>
      <c r="G632" s="1" t="s">
        <v>2234</v>
      </c>
      <c r="H632" s="1" t="s">
        <v>349</v>
      </c>
      <c r="I632" s="1" t="s">
        <v>709</v>
      </c>
      <c r="J632" s="1">
        <v>100</v>
      </c>
      <c r="K632" s="1" t="s">
        <v>710</v>
      </c>
      <c r="L632" s="1"/>
      <c r="M632" s="1"/>
      <c r="N632" s="1">
        <v>8</v>
      </c>
      <c r="O632" s="10">
        <f t="shared" si="77"/>
        <v>0.33333333332848269</v>
      </c>
      <c r="P632" s="10">
        <f t="shared" si="78"/>
        <v>5.7870369346346706E-5</v>
      </c>
      <c r="Q632" s="10" t="str">
        <f t="shared" si="79"/>
        <v/>
      </c>
      <c r="R632" s="10">
        <f t="shared" si="80"/>
        <v>0.33327546295913635</v>
      </c>
      <c r="S632" s="2" t="str">
        <f t="shared" si="81"/>
        <v>09-Apr</v>
      </c>
      <c r="T632" s="2" t="str">
        <f t="shared" si="82"/>
        <v>09-Apr</v>
      </c>
      <c r="U632" s="2" t="str">
        <f t="shared" si="75"/>
        <v>05-Apr</v>
      </c>
      <c r="V632" s="2" t="str">
        <f t="shared" si="76"/>
        <v>05-Apr</v>
      </c>
    </row>
    <row r="633" spans="1:22" x14ac:dyDescent="0.25">
      <c r="A633" s="1" t="s">
        <v>2235</v>
      </c>
      <c r="B633" s="1" t="s">
        <v>15</v>
      </c>
      <c r="C633" s="1" t="s">
        <v>761</v>
      </c>
      <c r="D633" s="1" t="s">
        <v>2236</v>
      </c>
      <c r="E633" s="4" t="s">
        <v>2237</v>
      </c>
      <c r="F633" s="1" t="s">
        <v>2234</v>
      </c>
      <c r="G633" s="1" t="s">
        <v>1886</v>
      </c>
      <c r="H633" s="1" t="s">
        <v>349</v>
      </c>
      <c r="I633" s="1" t="s">
        <v>709</v>
      </c>
      <c r="J633" s="1">
        <v>100</v>
      </c>
      <c r="K633" s="1" t="s">
        <v>717</v>
      </c>
      <c r="L633" s="1" t="s">
        <v>717</v>
      </c>
      <c r="M633" s="1" t="s">
        <v>717</v>
      </c>
      <c r="N633" s="1">
        <v>6</v>
      </c>
      <c r="O633" s="10">
        <f t="shared" si="77"/>
        <v>0.25</v>
      </c>
      <c r="P633" s="10">
        <f t="shared" si="78"/>
        <v>4.6296292566694319E-5</v>
      </c>
      <c r="Q633" s="10" t="str">
        <f t="shared" si="79"/>
        <v/>
      </c>
      <c r="R633" s="10">
        <f t="shared" si="80"/>
        <v>0.24995370370743331</v>
      </c>
      <c r="S633" s="2" t="str">
        <f t="shared" si="81"/>
        <v>09-Apr</v>
      </c>
      <c r="T633" s="2" t="str">
        <f t="shared" si="82"/>
        <v>10-Apr</v>
      </c>
      <c r="U633" s="2" t="str">
        <f t="shared" si="75"/>
        <v>05-Apr</v>
      </c>
      <c r="V633" s="2" t="str">
        <f t="shared" si="76"/>
        <v>05-Apr</v>
      </c>
    </row>
    <row r="634" spans="1:22" x14ac:dyDescent="0.25">
      <c r="A634" s="1" t="s">
        <v>2238</v>
      </c>
      <c r="B634" s="1" t="s">
        <v>15</v>
      </c>
      <c r="C634" s="1" t="s">
        <v>766</v>
      </c>
      <c r="D634" s="1" t="s">
        <v>2239</v>
      </c>
      <c r="E634" s="4" t="s">
        <v>2239</v>
      </c>
      <c r="F634" s="1" t="s">
        <v>1886</v>
      </c>
      <c r="G634" s="1" t="s">
        <v>900</v>
      </c>
      <c r="H634" s="1" t="s">
        <v>349</v>
      </c>
      <c r="I634" s="1" t="s">
        <v>709</v>
      </c>
      <c r="J634" s="1">
        <v>100</v>
      </c>
      <c r="K634" s="1" t="s">
        <v>710</v>
      </c>
      <c r="L634" s="1"/>
      <c r="M634" s="1"/>
      <c r="N634" s="1">
        <v>4</v>
      </c>
      <c r="O634" s="10">
        <f t="shared" si="77"/>
        <v>0.16666666667151731</v>
      </c>
      <c r="P634" s="10">
        <f t="shared" si="78"/>
        <v>0</v>
      </c>
      <c r="Q634" s="10" t="str">
        <f t="shared" si="79"/>
        <v/>
      </c>
      <c r="R634" s="10" t="str">
        <f t="shared" si="80"/>
        <v/>
      </c>
      <c r="S634" s="2" t="str">
        <f t="shared" si="81"/>
        <v>10-Apr</v>
      </c>
      <c r="T634" s="2" t="str">
        <f t="shared" si="82"/>
        <v>10-Apr</v>
      </c>
      <c r="U634" s="2" t="str">
        <f t="shared" si="75"/>
        <v>08-Apr</v>
      </c>
      <c r="V634" s="2" t="str">
        <f t="shared" si="76"/>
        <v>08-Apr</v>
      </c>
    </row>
    <row r="635" spans="1:22" x14ac:dyDescent="0.25">
      <c r="A635" s="1" t="s">
        <v>2240</v>
      </c>
      <c r="B635" s="1" t="s">
        <v>15</v>
      </c>
      <c r="C635" s="1" t="s">
        <v>771</v>
      </c>
      <c r="D635" s="1" t="s">
        <v>2239</v>
      </c>
      <c r="E635" s="4" t="s">
        <v>2239</v>
      </c>
      <c r="F635" s="1" t="s">
        <v>900</v>
      </c>
      <c r="G635" s="1" t="s">
        <v>1050</v>
      </c>
      <c r="H635" s="1" t="s">
        <v>349</v>
      </c>
      <c r="I635" s="1" t="s">
        <v>709</v>
      </c>
      <c r="J635" s="1">
        <v>100</v>
      </c>
      <c r="K635" s="1" t="s">
        <v>710</v>
      </c>
      <c r="L635" s="1" t="s">
        <v>775</v>
      </c>
      <c r="M635" s="1"/>
      <c r="N635" s="1">
        <v>8</v>
      </c>
      <c r="O635" s="10">
        <f t="shared" si="77"/>
        <v>0.33333333332848269</v>
      </c>
      <c r="P635" s="10">
        <f t="shared" si="78"/>
        <v>0</v>
      </c>
      <c r="Q635" s="10" t="str">
        <f t="shared" si="79"/>
        <v/>
      </c>
      <c r="R635" s="10" t="str">
        <f t="shared" si="80"/>
        <v/>
      </c>
      <c r="S635" s="2" t="str">
        <f t="shared" si="81"/>
        <v>10-Apr</v>
      </c>
      <c r="T635" s="2" t="str">
        <f t="shared" si="82"/>
        <v>10-Apr</v>
      </c>
      <c r="U635" s="2" t="str">
        <f t="shared" si="75"/>
        <v>08-Apr</v>
      </c>
      <c r="V635" s="2" t="str">
        <f t="shared" si="76"/>
        <v>08-Apr</v>
      </c>
    </row>
    <row r="636" spans="1:22" x14ac:dyDescent="0.25">
      <c r="A636" s="1" t="s">
        <v>2241</v>
      </c>
      <c r="B636" s="1" t="s">
        <v>15</v>
      </c>
      <c r="C636" s="1" t="s">
        <v>777</v>
      </c>
      <c r="D636" s="1" t="s">
        <v>2242</v>
      </c>
      <c r="E636" s="4" t="s">
        <v>2243</v>
      </c>
      <c r="F636" s="1" t="s">
        <v>1050</v>
      </c>
      <c r="G636" s="1" t="s">
        <v>1052</v>
      </c>
      <c r="H636" s="1" t="s">
        <v>349</v>
      </c>
      <c r="I636" s="1" t="s">
        <v>709</v>
      </c>
      <c r="J636" s="1">
        <v>100</v>
      </c>
      <c r="K636" s="1" t="s">
        <v>710</v>
      </c>
      <c r="L636" s="1"/>
      <c r="M636" s="1"/>
      <c r="N636" s="1">
        <v>6</v>
      </c>
      <c r="O636" s="10">
        <f t="shared" si="77"/>
        <v>0.25</v>
      </c>
      <c r="P636" s="10">
        <f t="shared" si="78"/>
        <v>6.9444446125999093E-5</v>
      </c>
      <c r="Q636" s="10" t="str">
        <f t="shared" si="79"/>
        <v/>
      </c>
      <c r="R636" s="10">
        <f t="shared" si="80"/>
        <v>0.249930555553874</v>
      </c>
      <c r="S636" s="2" t="str">
        <f t="shared" si="81"/>
        <v>10-Apr</v>
      </c>
      <c r="T636" s="2" t="str">
        <f t="shared" si="82"/>
        <v>10-Apr</v>
      </c>
      <c r="U636" s="2" t="str">
        <f t="shared" si="75"/>
        <v>11-Apr</v>
      </c>
      <c r="V636" s="2" t="str">
        <f t="shared" si="76"/>
        <v>11-Apr</v>
      </c>
    </row>
    <row r="637" spans="1:22" x14ac:dyDescent="0.25">
      <c r="A637" s="1" t="s">
        <v>2244</v>
      </c>
      <c r="B637" s="1" t="s">
        <v>15</v>
      </c>
      <c r="C637" s="1" t="s">
        <v>782</v>
      </c>
      <c r="D637" s="1" t="s">
        <v>2245</v>
      </c>
      <c r="E637" s="4" t="s">
        <v>2246</v>
      </c>
      <c r="F637" s="1" t="s">
        <v>1052</v>
      </c>
      <c r="G637" s="1" t="s">
        <v>2247</v>
      </c>
      <c r="H637" s="1" t="s">
        <v>349</v>
      </c>
      <c r="I637" s="1" t="s">
        <v>709</v>
      </c>
      <c r="J637" s="1">
        <v>100</v>
      </c>
      <c r="K637" s="1" t="s">
        <v>710</v>
      </c>
      <c r="L637" s="1"/>
      <c r="M637" s="1"/>
      <c r="N637" s="1">
        <v>8</v>
      </c>
      <c r="O637" s="10">
        <f t="shared" si="77"/>
        <v>0.33333333333575865</v>
      </c>
      <c r="P637" s="10">
        <f t="shared" si="78"/>
        <v>1.5046296175569296E-4</v>
      </c>
      <c r="Q637" s="10" t="str">
        <f t="shared" si="79"/>
        <v/>
      </c>
      <c r="R637" s="10">
        <f t="shared" si="80"/>
        <v>0.33318287037400296</v>
      </c>
      <c r="S637" s="2" t="str">
        <f t="shared" si="81"/>
        <v>10-Apr</v>
      </c>
      <c r="T637" s="2" t="str">
        <f t="shared" si="82"/>
        <v>11-Apr</v>
      </c>
      <c r="U637" s="2" t="str">
        <f t="shared" si="75"/>
        <v>14-Apr</v>
      </c>
      <c r="V637" s="2" t="str">
        <f t="shared" si="76"/>
        <v>14-Apr</v>
      </c>
    </row>
    <row r="638" spans="1:22" x14ac:dyDescent="0.25">
      <c r="A638" s="1" t="s">
        <v>2248</v>
      </c>
      <c r="B638" s="1" t="s">
        <v>15</v>
      </c>
      <c r="C638" s="1" t="s">
        <v>787</v>
      </c>
      <c r="D638" s="1" t="s">
        <v>2245</v>
      </c>
      <c r="E638" s="4" t="s">
        <v>2249</v>
      </c>
      <c r="F638" s="1" t="s">
        <v>2247</v>
      </c>
      <c r="G638" s="1" t="s">
        <v>2250</v>
      </c>
      <c r="H638" s="1" t="s">
        <v>349</v>
      </c>
      <c r="I638" s="1" t="s">
        <v>709</v>
      </c>
      <c r="J638" s="1">
        <v>100</v>
      </c>
      <c r="K638" s="1" t="s">
        <v>717</v>
      </c>
      <c r="L638" s="1" t="s">
        <v>791</v>
      </c>
      <c r="M638" s="1"/>
      <c r="N638" s="1">
        <v>15</v>
      </c>
      <c r="O638" s="10">
        <f t="shared" si="77"/>
        <v>0.625</v>
      </c>
      <c r="P638" s="10">
        <f t="shared" si="78"/>
        <v>0.13733796296583023</v>
      </c>
      <c r="Q638" s="10" t="str">
        <f t="shared" si="79"/>
        <v/>
      </c>
      <c r="R638" s="10">
        <f t="shared" si="80"/>
        <v>0.48766203703416977</v>
      </c>
      <c r="S638" s="2" t="str">
        <f t="shared" si="81"/>
        <v>11-Apr</v>
      </c>
      <c r="T638" s="2" t="str">
        <f t="shared" si="82"/>
        <v>11-Apr</v>
      </c>
      <c r="U638" s="2" t="str">
        <f t="shared" si="75"/>
        <v>14-Apr</v>
      </c>
      <c r="V638" s="2" t="str">
        <f t="shared" si="76"/>
        <v>14-Apr</v>
      </c>
    </row>
    <row r="639" spans="1:22" x14ac:dyDescent="0.25">
      <c r="A639" s="1" t="s">
        <v>2251</v>
      </c>
      <c r="B639" s="1" t="s">
        <v>15</v>
      </c>
      <c r="C639" s="1" t="s">
        <v>793</v>
      </c>
      <c r="D639" s="1" t="s">
        <v>2252</v>
      </c>
      <c r="E639" s="4" t="s">
        <v>2253</v>
      </c>
      <c r="F639" s="1" t="s">
        <v>2250</v>
      </c>
      <c r="G639" s="1" t="s">
        <v>1167</v>
      </c>
      <c r="H639" s="1" t="s">
        <v>349</v>
      </c>
      <c r="I639" s="1" t="s">
        <v>709</v>
      </c>
      <c r="J639" s="1">
        <v>100</v>
      </c>
      <c r="K639" s="1" t="s">
        <v>710</v>
      </c>
      <c r="L639" s="1"/>
      <c r="M639" s="1"/>
      <c r="N639" s="1">
        <v>6</v>
      </c>
      <c r="O639" s="10">
        <f t="shared" si="77"/>
        <v>0.25</v>
      </c>
      <c r="P639" s="10">
        <f t="shared" si="78"/>
        <v>2.3148148466134444E-4</v>
      </c>
      <c r="Q639" s="10" t="str">
        <f t="shared" si="79"/>
        <v/>
      </c>
      <c r="R639" s="10">
        <f t="shared" si="80"/>
        <v>0.24976851851533866</v>
      </c>
      <c r="S639" s="2" t="str">
        <f t="shared" si="81"/>
        <v>11-Apr</v>
      </c>
      <c r="T639" s="2" t="str">
        <f t="shared" si="82"/>
        <v>12-Apr</v>
      </c>
      <c r="U639" s="2" t="str">
        <f t="shared" si="75"/>
        <v>15-Apr</v>
      </c>
      <c r="V639" s="2" t="str">
        <f t="shared" si="76"/>
        <v>15-Apr</v>
      </c>
    </row>
    <row r="640" spans="1:22" x14ac:dyDescent="0.25">
      <c r="A640" s="1" t="s">
        <v>2254</v>
      </c>
      <c r="B640" s="1" t="s">
        <v>15</v>
      </c>
      <c r="C640" s="1" t="s">
        <v>798</v>
      </c>
      <c r="D640" s="1" t="s">
        <v>2255</v>
      </c>
      <c r="E640" s="4" t="s">
        <v>2256</v>
      </c>
      <c r="F640" s="1" t="s">
        <v>1167</v>
      </c>
      <c r="G640" s="1" t="s">
        <v>1705</v>
      </c>
      <c r="H640" s="1" t="s">
        <v>349</v>
      </c>
      <c r="I640" s="1" t="s">
        <v>709</v>
      </c>
      <c r="J640" s="1">
        <v>100</v>
      </c>
      <c r="K640" s="1" t="s">
        <v>710</v>
      </c>
      <c r="L640" s="1"/>
      <c r="M640" s="1"/>
      <c r="N640" s="1">
        <v>6</v>
      </c>
      <c r="O640" s="10">
        <f t="shared" si="77"/>
        <v>0.25</v>
      </c>
      <c r="P640" s="10">
        <f t="shared" si="78"/>
        <v>2.4305555416503921E-4</v>
      </c>
      <c r="Q640" s="10" t="str">
        <f t="shared" si="79"/>
        <v/>
      </c>
      <c r="R640" s="10">
        <f t="shared" si="80"/>
        <v>0.24975694444583496</v>
      </c>
      <c r="S640" s="2" t="str">
        <f t="shared" si="81"/>
        <v>12-Apr</v>
      </c>
      <c r="T640" s="2" t="str">
        <f t="shared" si="82"/>
        <v>12-Apr</v>
      </c>
      <c r="U640" s="2" t="str">
        <f t="shared" si="75"/>
        <v>15-Apr</v>
      </c>
      <c r="V640" s="2" t="str">
        <f t="shared" si="76"/>
        <v>15-Apr</v>
      </c>
    </row>
    <row r="641" spans="1:22" x14ac:dyDescent="0.25">
      <c r="A641" s="1" t="s">
        <v>2257</v>
      </c>
      <c r="B641" s="1" t="s">
        <v>15</v>
      </c>
      <c r="C641" s="1" t="s">
        <v>803</v>
      </c>
      <c r="D641" s="1" t="s">
        <v>2258</v>
      </c>
      <c r="E641" s="4" t="s">
        <v>2259</v>
      </c>
      <c r="F641" s="1" t="s">
        <v>1705</v>
      </c>
      <c r="G641" s="1" t="s">
        <v>2081</v>
      </c>
      <c r="H641" s="1" t="s">
        <v>349</v>
      </c>
      <c r="I641" s="1" t="s">
        <v>709</v>
      </c>
      <c r="J641" s="1">
        <v>100</v>
      </c>
      <c r="K641" s="1" t="s">
        <v>717</v>
      </c>
      <c r="L641" s="1" t="s">
        <v>806</v>
      </c>
      <c r="M641" s="1"/>
      <c r="N641" s="1">
        <v>15</v>
      </c>
      <c r="O641" s="10">
        <f t="shared" si="77"/>
        <v>0.625</v>
      </c>
      <c r="P641" s="10">
        <f t="shared" si="78"/>
        <v>0.57642361110629281</v>
      </c>
      <c r="Q641" s="10" t="str">
        <f t="shared" si="79"/>
        <v/>
      </c>
      <c r="R641" s="10">
        <f t="shared" si="80"/>
        <v>4.857638889370719E-2</v>
      </c>
      <c r="S641" s="2" t="str">
        <f t="shared" si="81"/>
        <v>12-Apr</v>
      </c>
      <c r="T641" s="2" t="str">
        <f t="shared" si="82"/>
        <v>13-Apr</v>
      </c>
      <c r="U641" s="2" t="str">
        <f t="shared" si="75"/>
        <v>15-Apr</v>
      </c>
      <c r="V641" s="2" t="str">
        <f t="shared" si="76"/>
        <v>15-Apr</v>
      </c>
    </row>
    <row r="642" spans="1:22" x14ac:dyDescent="0.25">
      <c r="A642" s="1" t="s">
        <v>2260</v>
      </c>
      <c r="B642" s="1" t="s">
        <v>15</v>
      </c>
      <c r="C642" s="1" t="s">
        <v>704</v>
      </c>
      <c r="D642" s="1" t="s">
        <v>2261</v>
      </c>
      <c r="E642" s="4" t="s">
        <v>2262</v>
      </c>
      <c r="F642" s="1" t="s">
        <v>2081</v>
      </c>
      <c r="G642" s="1" t="s">
        <v>1221</v>
      </c>
      <c r="H642" s="1" t="s">
        <v>349</v>
      </c>
      <c r="I642" s="1" t="s">
        <v>709</v>
      </c>
      <c r="J642" s="1">
        <v>100</v>
      </c>
      <c r="K642" s="1" t="s">
        <v>710</v>
      </c>
      <c r="L642" s="1" t="s">
        <v>711</v>
      </c>
      <c r="M642" s="1" t="s">
        <v>711</v>
      </c>
      <c r="N642" s="1">
        <v>8</v>
      </c>
      <c r="O642" s="10">
        <f t="shared" si="77"/>
        <v>0.33333333333575865</v>
      </c>
      <c r="P642" s="10">
        <f t="shared" si="78"/>
        <v>0.23837962962716119</v>
      </c>
      <c r="Q642" s="10" t="str">
        <f t="shared" si="79"/>
        <v/>
      </c>
      <c r="R642" s="10">
        <f t="shared" si="80"/>
        <v>9.4953703708597459E-2</v>
      </c>
      <c r="S642" s="2" t="str">
        <f t="shared" si="81"/>
        <v>13-Apr</v>
      </c>
      <c r="T642" s="2" t="str">
        <f t="shared" si="82"/>
        <v>13-Apr</v>
      </c>
      <c r="U642" s="2" t="str">
        <f t="shared" si="75"/>
        <v>16-Apr</v>
      </c>
      <c r="V642" s="2" t="str">
        <f t="shared" si="76"/>
        <v>16-Apr</v>
      </c>
    </row>
    <row r="643" spans="1:22" x14ac:dyDescent="0.25">
      <c r="A643" s="1" t="s">
        <v>2263</v>
      </c>
      <c r="B643" s="1" t="s">
        <v>15</v>
      </c>
      <c r="C643" s="1" t="s">
        <v>713</v>
      </c>
      <c r="D643" s="1" t="s">
        <v>2264</v>
      </c>
      <c r="E643" s="4" t="s">
        <v>2265</v>
      </c>
      <c r="F643" s="1" t="s">
        <v>1221</v>
      </c>
      <c r="G643" s="1" t="s">
        <v>2266</v>
      </c>
      <c r="H643" s="1" t="s">
        <v>349</v>
      </c>
      <c r="I643" s="1" t="s">
        <v>709</v>
      </c>
      <c r="J643" s="1">
        <v>100</v>
      </c>
      <c r="K643" s="1" t="s">
        <v>717</v>
      </c>
      <c r="L643" s="1" t="s">
        <v>718</v>
      </c>
      <c r="M643" s="1"/>
      <c r="N643" s="1">
        <v>15</v>
      </c>
      <c r="O643" s="10">
        <f t="shared" si="77"/>
        <v>0.625</v>
      </c>
      <c r="P643" s="10">
        <f t="shared" si="78"/>
        <v>0.57591435185167938</v>
      </c>
      <c r="Q643" s="10" t="str">
        <f t="shared" si="79"/>
        <v/>
      </c>
      <c r="R643" s="10">
        <f t="shared" si="80"/>
        <v>4.9085648148320615E-2</v>
      </c>
      <c r="S643" s="2" t="str">
        <f t="shared" si="81"/>
        <v>13-Apr</v>
      </c>
      <c r="T643" s="2" t="str">
        <f t="shared" si="82"/>
        <v>14-Apr</v>
      </c>
      <c r="U643" s="2" t="str">
        <f t="shared" ref="U643:U706" si="83">CONCATENATE(LEFT(D643,2),"-",_xlfn.XLOOKUP(MID(D643,4,2),$AB$2:$AB$7,$AC$2:$AC$7," Date check",0,1))</f>
        <v>16-Apr</v>
      </c>
      <c r="V643" s="2" t="str">
        <f t="shared" ref="V643:V706" si="84">CONCATENATE(LEFT(E643,2),"-",_xlfn.XLOOKUP(MID(E643,4,2),$AB$2:$AB$7,$AC$2:$AC$7," Date check",0,1))</f>
        <v>17-Apr</v>
      </c>
    </row>
    <row r="644" spans="1:22" x14ac:dyDescent="0.25">
      <c r="A644" s="1" t="s">
        <v>2267</v>
      </c>
      <c r="B644" s="1" t="s">
        <v>15</v>
      </c>
      <c r="C644" s="1" t="s">
        <v>720</v>
      </c>
      <c r="D644" s="1" t="s">
        <v>2268</v>
      </c>
      <c r="E644" s="4" t="s">
        <v>2269</v>
      </c>
      <c r="F644" s="1" t="s">
        <v>2266</v>
      </c>
      <c r="G644" s="1" t="s">
        <v>2270</v>
      </c>
      <c r="H644" s="1" t="s">
        <v>349</v>
      </c>
      <c r="I644" s="1" t="s">
        <v>709</v>
      </c>
      <c r="J644" s="1">
        <v>100</v>
      </c>
      <c r="K644" s="1" t="s">
        <v>710</v>
      </c>
      <c r="L644" s="1" t="s">
        <v>724</v>
      </c>
      <c r="M644" s="1" t="s">
        <v>724</v>
      </c>
      <c r="N644" s="1">
        <v>8</v>
      </c>
      <c r="O644" s="10">
        <f t="shared" ref="O644:O707" si="85">G644-F644</f>
        <v>0.33333333332848269</v>
      </c>
      <c r="P644" s="10">
        <f t="shared" ref="P644:P707" si="86">IF(NOT(ISBLANK(E644)),E644-D644,"")</f>
        <v>1.7361110803904012E-4</v>
      </c>
      <c r="Q644" s="10" t="str">
        <f t="shared" ref="Q644:Q707" si="87">IF(AND(P644&gt;O644,P644&lt;&gt;0),P644-O644,"")</f>
        <v/>
      </c>
      <c r="R644" s="10">
        <f t="shared" ref="R644:R707" si="88">IF(AND(O644&gt;P644,P644&lt;&gt;0),O644-P644,"")</f>
        <v>0.33315972222044365</v>
      </c>
      <c r="S644" s="2" t="str">
        <f t="shared" si="81"/>
        <v>14-Apr</v>
      </c>
      <c r="T644" s="2" t="str">
        <f t="shared" si="82"/>
        <v>14-Apr</v>
      </c>
      <c r="U644" s="2" t="str">
        <f t="shared" si="83"/>
        <v>18-Apr</v>
      </c>
      <c r="V644" s="2" t="str">
        <f t="shared" si="84"/>
        <v>18-Apr</v>
      </c>
    </row>
    <row r="645" spans="1:22" x14ac:dyDescent="0.25">
      <c r="A645" s="1" t="s">
        <v>2271</v>
      </c>
      <c r="B645" s="1" t="s">
        <v>15</v>
      </c>
      <c r="C645" s="1" t="s">
        <v>726</v>
      </c>
      <c r="D645" s="1" t="s">
        <v>2272</v>
      </c>
      <c r="E645" s="4" t="s">
        <v>2273</v>
      </c>
      <c r="F645" s="1" t="s">
        <v>293</v>
      </c>
      <c r="G645" s="1" t="s">
        <v>1410</v>
      </c>
      <c r="H645" s="1" t="s">
        <v>349</v>
      </c>
      <c r="I645" s="1" t="s">
        <v>709</v>
      </c>
      <c r="J645" s="1">
        <v>100</v>
      </c>
      <c r="K645" s="1" t="s">
        <v>710</v>
      </c>
      <c r="L645" s="1" t="s">
        <v>730</v>
      </c>
      <c r="M645" s="1" t="s">
        <v>730</v>
      </c>
      <c r="N645" s="1">
        <v>8</v>
      </c>
      <c r="O645" s="10">
        <f t="shared" si="85"/>
        <v>0.33333333333575865</v>
      </c>
      <c r="P645" s="10">
        <f t="shared" si="86"/>
        <v>9.2592592409346253E-5</v>
      </c>
      <c r="Q645" s="10" t="str">
        <f t="shared" si="87"/>
        <v/>
      </c>
      <c r="R645" s="10">
        <f t="shared" si="88"/>
        <v>0.33324074074334931</v>
      </c>
      <c r="S645" s="2" t="str">
        <f t="shared" si="81"/>
        <v>02-Apr</v>
      </c>
      <c r="T645" s="2" t="str">
        <f t="shared" si="82"/>
        <v>02-Apr</v>
      </c>
      <c r="U645" s="2" t="str">
        <f t="shared" si="83"/>
        <v>02-Apr</v>
      </c>
      <c r="V645" s="2" t="str">
        <f t="shared" si="84"/>
        <v>02-Apr</v>
      </c>
    </row>
    <row r="646" spans="1:22" x14ac:dyDescent="0.25">
      <c r="A646" s="1" t="s">
        <v>2274</v>
      </c>
      <c r="B646" s="1" t="s">
        <v>15</v>
      </c>
      <c r="C646" s="1" t="s">
        <v>732</v>
      </c>
      <c r="D646" s="1" t="s">
        <v>2272</v>
      </c>
      <c r="E646" s="4" t="s">
        <v>2273</v>
      </c>
      <c r="F646" s="1" t="s">
        <v>1410</v>
      </c>
      <c r="G646" s="1" t="s">
        <v>1414</v>
      </c>
      <c r="H646" s="1" t="s">
        <v>349</v>
      </c>
      <c r="I646" s="1" t="s">
        <v>709</v>
      </c>
      <c r="J646" s="1">
        <v>100</v>
      </c>
      <c r="K646" s="1" t="s">
        <v>710</v>
      </c>
      <c r="L646" s="1" t="s">
        <v>736</v>
      </c>
      <c r="M646" s="1" t="s">
        <v>736</v>
      </c>
      <c r="N646" s="1">
        <v>8</v>
      </c>
      <c r="O646" s="10">
        <f t="shared" si="85"/>
        <v>0.33333333333575865</v>
      </c>
      <c r="P646" s="10">
        <f t="shared" si="86"/>
        <v>9.2592592409346253E-5</v>
      </c>
      <c r="Q646" s="10" t="str">
        <f t="shared" si="87"/>
        <v/>
      </c>
      <c r="R646" s="10">
        <f t="shared" si="88"/>
        <v>0.33324074074334931</v>
      </c>
      <c r="S646" s="2" t="str">
        <f t="shared" si="81"/>
        <v>02-Apr</v>
      </c>
      <c r="T646" s="2" t="str">
        <f t="shared" si="82"/>
        <v>03-Apr</v>
      </c>
      <c r="U646" s="2" t="str">
        <f t="shared" si="83"/>
        <v>02-Apr</v>
      </c>
      <c r="V646" s="2" t="str">
        <f t="shared" si="84"/>
        <v>02-Apr</v>
      </c>
    </row>
    <row r="647" spans="1:22" x14ac:dyDescent="0.25">
      <c r="A647" s="1" t="s">
        <v>2275</v>
      </c>
      <c r="B647" s="1" t="s">
        <v>15</v>
      </c>
      <c r="C647" s="1" t="s">
        <v>738</v>
      </c>
      <c r="D647" s="1" t="s">
        <v>2276</v>
      </c>
      <c r="E647" s="4" t="s">
        <v>2277</v>
      </c>
      <c r="F647" s="1" t="s">
        <v>1418</v>
      </c>
      <c r="G647" s="1" t="s">
        <v>2278</v>
      </c>
      <c r="H647" s="1" t="s">
        <v>349</v>
      </c>
      <c r="I647" s="1" t="s">
        <v>709</v>
      </c>
      <c r="J647" s="1">
        <v>100</v>
      </c>
      <c r="K647" s="1" t="s">
        <v>710</v>
      </c>
      <c r="L647" s="1" t="s">
        <v>741</v>
      </c>
      <c r="M647" s="1"/>
      <c r="N647" s="1">
        <v>6</v>
      </c>
      <c r="O647" s="10">
        <f t="shared" si="85"/>
        <v>0.25</v>
      </c>
      <c r="P647" s="10">
        <f t="shared" si="86"/>
        <v>0.17422453703329666</v>
      </c>
      <c r="Q647" s="10" t="str">
        <f t="shared" si="87"/>
        <v/>
      </c>
      <c r="R647" s="10">
        <f t="shared" si="88"/>
        <v>7.5775462966703344E-2</v>
      </c>
      <c r="S647" s="2" t="str">
        <f t="shared" ref="S647:S710" si="89">CONCATENATE(LEFT(F647,2),"-",_xlfn.XLOOKUP(MID(F647,4,2),$AB$2:$AB$7,$AC$2:$AC$7," Date check",0,1))</f>
        <v>03-Apr</v>
      </c>
      <c r="T647" s="2" t="str">
        <f t="shared" ref="T647:T710" si="90">CONCATENATE(LEFT(G647,2),"-",_xlfn.XLOOKUP(MID(G647,4,2),$AB$2:$AB$7,$AC$2:$AC$7," Date check",0,1))</f>
        <v>03-Apr</v>
      </c>
      <c r="U647" s="2" t="str">
        <f t="shared" si="83"/>
        <v>04-Apr</v>
      </c>
      <c r="V647" s="2" t="str">
        <f t="shared" si="84"/>
        <v>04-Apr</v>
      </c>
    </row>
    <row r="648" spans="1:22" x14ac:dyDescent="0.25">
      <c r="A648" s="1" t="s">
        <v>2279</v>
      </c>
      <c r="B648" s="1" t="s">
        <v>15</v>
      </c>
      <c r="C648" s="1" t="s">
        <v>743</v>
      </c>
      <c r="D648" s="1" t="s">
        <v>2280</v>
      </c>
      <c r="E648" s="4" t="s">
        <v>2280</v>
      </c>
      <c r="F648" s="1" t="s">
        <v>2278</v>
      </c>
      <c r="G648" s="1" t="s">
        <v>2281</v>
      </c>
      <c r="H648" s="1" t="s">
        <v>349</v>
      </c>
      <c r="I648" s="1" t="s">
        <v>709</v>
      </c>
      <c r="J648" s="1">
        <v>100</v>
      </c>
      <c r="K648" s="1" t="s">
        <v>717</v>
      </c>
      <c r="L648" s="1"/>
      <c r="M648" s="1"/>
      <c r="N648" s="1">
        <v>2</v>
      </c>
      <c r="O648" s="10">
        <f t="shared" si="85"/>
        <v>8.3333333328482695E-2</v>
      </c>
      <c r="P648" s="10">
        <f t="shared" si="86"/>
        <v>0</v>
      </c>
      <c r="Q648" s="10" t="str">
        <f t="shared" si="87"/>
        <v/>
      </c>
      <c r="R648" s="10" t="str">
        <f t="shared" si="88"/>
        <v/>
      </c>
      <c r="S648" s="2" t="str">
        <f t="shared" si="89"/>
        <v>03-Apr</v>
      </c>
      <c r="T648" s="2" t="str">
        <f t="shared" si="90"/>
        <v>03-Apr</v>
      </c>
      <c r="U648" s="2" t="str">
        <f t="shared" si="83"/>
        <v>04-Apr</v>
      </c>
      <c r="V648" s="2" t="str">
        <f t="shared" si="84"/>
        <v>04-Apr</v>
      </c>
    </row>
    <row r="649" spans="1:22" x14ac:dyDescent="0.25">
      <c r="A649" s="1" t="s">
        <v>2282</v>
      </c>
      <c r="B649" s="1" t="s">
        <v>15</v>
      </c>
      <c r="C649" s="1" t="s">
        <v>748</v>
      </c>
      <c r="D649" s="1" t="s">
        <v>2283</v>
      </c>
      <c r="E649" s="4" t="s">
        <v>2284</v>
      </c>
      <c r="F649" s="1" t="s">
        <v>2281</v>
      </c>
      <c r="G649" s="1" t="s">
        <v>1426</v>
      </c>
      <c r="H649" s="1" t="s">
        <v>349</v>
      </c>
      <c r="I649" s="1" t="s">
        <v>709</v>
      </c>
      <c r="J649" s="1">
        <v>100</v>
      </c>
      <c r="K649" s="1" t="s">
        <v>710</v>
      </c>
      <c r="L649" s="1"/>
      <c r="M649" s="1"/>
      <c r="N649" s="1">
        <v>3</v>
      </c>
      <c r="O649" s="10">
        <f t="shared" si="85"/>
        <v>0.125</v>
      </c>
      <c r="P649" s="10">
        <f t="shared" si="86"/>
        <v>6.9444446125999093E-5</v>
      </c>
      <c r="Q649" s="10" t="str">
        <f t="shared" si="87"/>
        <v/>
      </c>
      <c r="R649" s="10">
        <f t="shared" si="88"/>
        <v>0.124930555553874</v>
      </c>
      <c r="S649" s="2" t="str">
        <f t="shared" si="89"/>
        <v>03-Apr</v>
      </c>
      <c r="T649" s="2" t="str">
        <f t="shared" si="90"/>
        <v>03-Apr</v>
      </c>
      <c r="U649" s="2" t="str">
        <f t="shared" si="83"/>
        <v>05-Apr</v>
      </c>
      <c r="V649" s="2" t="str">
        <f t="shared" si="84"/>
        <v>05-Apr</v>
      </c>
    </row>
    <row r="650" spans="1:22" x14ac:dyDescent="0.25">
      <c r="A650" s="1" t="s">
        <v>2285</v>
      </c>
      <c r="B650" s="1" t="s">
        <v>15</v>
      </c>
      <c r="C650" s="1" t="s">
        <v>752</v>
      </c>
      <c r="D650" s="1" t="s">
        <v>2286</v>
      </c>
      <c r="E650" s="4" t="s">
        <v>2287</v>
      </c>
      <c r="F650" s="1" t="s">
        <v>1472</v>
      </c>
      <c r="G650" s="1" t="s">
        <v>1722</v>
      </c>
      <c r="H650" s="1" t="s">
        <v>238</v>
      </c>
      <c r="I650" s="1" t="s">
        <v>709</v>
      </c>
      <c r="J650" s="1">
        <v>100</v>
      </c>
      <c r="K650" s="1" t="s">
        <v>710</v>
      </c>
      <c r="L650" s="1" t="s">
        <v>754</v>
      </c>
      <c r="M650" s="1"/>
      <c r="N650" s="1">
        <v>6</v>
      </c>
      <c r="O650" s="10">
        <f t="shared" si="85"/>
        <v>0.25</v>
      </c>
      <c r="P650" s="10">
        <f t="shared" si="86"/>
        <v>1.0416666191304103E-4</v>
      </c>
      <c r="Q650" s="10" t="str">
        <f t="shared" si="87"/>
        <v/>
      </c>
      <c r="R650" s="10">
        <f t="shared" si="88"/>
        <v>0.24989583333808696</v>
      </c>
      <c r="S650" s="2" t="str">
        <f t="shared" si="89"/>
        <v>08-Apr</v>
      </c>
      <c r="T650" s="2" t="str">
        <f t="shared" si="90"/>
        <v>08-Apr</v>
      </c>
      <c r="U650" s="2" t="str">
        <f t="shared" si="83"/>
        <v>03-Apr</v>
      </c>
      <c r="V650" s="2" t="str">
        <f t="shared" si="84"/>
        <v>03-Apr</v>
      </c>
    </row>
    <row r="651" spans="1:22" x14ac:dyDescent="0.25">
      <c r="A651" s="1" t="s">
        <v>2288</v>
      </c>
      <c r="B651" s="1" t="s">
        <v>15</v>
      </c>
      <c r="C651" s="1" t="s">
        <v>756</v>
      </c>
      <c r="D651" s="1" t="s">
        <v>2289</v>
      </c>
      <c r="E651" s="4" t="s">
        <v>2290</v>
      </c>
      <c r="F651" s="1" t="s">
        <v>1722</v>
      </c>
      <c r="G651" s="1" t="s">
        <v>2291</v>
      </c>
      <c r="H651" s="1" t="s">
        <v>238</v>
      </c>
      <c r="I651" s="1" t="s">
        <v>709</v>
      </c>
      <c r="J651" s="1">
        <v>100</v>
      </c>
      <c r="K651" s="1" t="s">
        <v>710</v>
      </c>
      <c r="L651" s="1"/>
      <c r="M651" s="1"/>
      <c r="N651" s="1">
        <v>3</v>
      </c>
      <c r="O651" s="10">
        <f t="shared" si="85"/>
        <v>0.125</v>
      </c>
      <c r="P651" s="10">
        <f t="shared" si="86"/>
        <v>3.0503472222262644</v>
      </c>
      <c r="Q651" s="10">
        <f t="shared" si="87"/>
        <v>2.9253472222262644</v>
      </c>
      <c r="R651" s="10" t="str">
        <f t="shared" si="88"/>
        <v/>
      </c>
      <c r="S651" s="2" t="str">
        <f t="shared" si="89"/>
        <v>08-Apr</v>
      </c>
      <c r="T651" s="2" t="str">
        <f t="shared" si="90"/>
        <v>08-Apr</v>
      </c>
      <c r="U651" s="2" t="str">
        <f t="shared" si="83"/>
        <v>03-Apr</v>
      </c>
      <c r="V651" s="2" t="str">
        <f t="shared" si="84"/>
        <v>06-Apr</v>
      </c>
    </row>
    <row r="652" spans="1:22" x14ac:dyDescent="0.25">
      <c r="A652" s="1" t="s">
        <v>2292</v>
      </c>
      <c r="B652" s="1" t="s">
        <v>15</v>
      </c>
      <c r="C652" s="1" t="s">
        <v>761</v>
      </c>
      <c r="D652" s="1" t="s">
        <v>2293</v>
      </c>
      <c r="E652" s="4" t="s">
        <v>2294</v>
      </c>
      <c r="F652" s="1" t="s">
        <v>2291</v>
      </c>
      <c r="G652" s="1" t="s">
        <v>1728</v>
      </c>
      <c r="H652" s="1" t="s">
        <v>238</v>
      </c>
      <c r="I652" s="1" t="s">
        <v>709</v>
      </c>
      <c r="J652" s="1">
        <v>100</v>
      </c>
      <c r="K652" s="1" t="s">
        <v>717</v>
      </c>
      <c r="L652" s="1" t="s">
        <v>717</v>
      </c>
      <c r="M652" s="1" t="s">
        <v>717</v>
      </c>
      <c r="N652" s="1">
        <v>6</v>
      </c>
      <c r="O652" s="10">
        <f t="shared" si="85"/>
        <v>0.25</v>
      </c>
      <c r="P652" s="10">
        <f t="shared" si="86"/>
        <v>9.2592592409346253E-5</v>
      </c>
      <c r="Q652" s="10" t="str">
        <f t="shared" si="87"/>
        <v/>
      </c>
      <c r="R652" s="10">
        <f t="shared" si="88"/>
        <v>0.24990740740759065</v>
      </c>
      <c r="S652" s="2" t="str">
        <f t="shared" si="89"/>
        <v>08-Apr</v>
      </c>
      <c r="T652" s="2" t="str">
        <f t="shared" si="90"/>
        <v>09-Apr</v>
      </c>
      <c r="U652" s="2" t="str">
        <f t="shared" si="83"/>
        <v>03-Apr</v>
      </c>
      <c r="V652" s="2" t="str">
        <f t="shared" si="84"/>
        <v>03-Apr</v>
      </c>
    </row>
    <row r="653" spans="1:22" x14ac:dyDescent="0.25">
      <c r="A653" s="1" t="s">
        <v>2295</v>
      </c>
      <c r="B653" s="1" t="s">
        <v>15</v>
      </c>
      <c r="C653" s="1" t="s">
        <v>766</v>
      </c>
      <c r="D653" s="1" t="s">
        <v>2296</v>
      </c>
      <c r="E653" s="4" t="s">
        <v>2297</v>
      </c>
      <c r="F653" s="1" t="s">
        <v>1728</v>
      </c>
      <c r="G653" s="1" t="s">
        <v>2180</v>
      </c>
      <c r="H653" s="1" t="s">
        <v>238</v>
      </c>
      <c r="I653" s="1" t="s">
        <v>709</v>
      </c>
      <c r="J653" s="1">
        <v>100</v>
      </c>
      <c r="K653" s="1" t="s">
        <v>710</v>
      </c>
      <c r="L653" s="1"/>
      <c r="M653" s="1"/>
      <c r="N653" s="1">
        <v>3</v>
      </c>
      <c r="O653" s="10">
        <f t="shared" si="85"/>
        <v>0.125</v>
      </c>
      <c r="P653" s="10">
        <f t="shared" si="86"/>
        <v>5.7870369346346706E-5</v>
      </c>
      <c r="Q653" s="10" t="str">
        <f t="shared" si="87"/>
        <v/>
      </c>
      <c r="R653" s="10">
        <f t="shared" si="88"/>
        <v>0.12494212963065365</v>
      </c>
      <c r="S653" s="2" t="str">
        <f t="shared" si="89"/>
        <v>09-Apr</v>
      </c>
      <c r="T653" s="2" t="str">
        <f t="shared" si="90"/>
        <v>09-Apr</v>
      </c>
      <c r="U653" s="2" t="str">
        <f t="shared" si="83"/>
        <v>07-Apr</v>
      </c>
      <c r="V653" s="2" t="str">
        <f t="shared" si="84"/>
        <v>07-Apr</v>
      </c>
    </row>
    <row r="654" spans="1:22" x14ac:dyDescent="0.25">
      <c r="A654" s="1" t="s">
        <v>2298</v>
      </c>
      <c r="B654" s="1" t="s">
        <v>15</v>
      </c>
      <c r="C654" s="1" t="s">
        <v>771</v>
      </c>
      <c r="D654" s="1" t="s">
        <v>2299</v>
      </c>
      <c r="E654" s="4" t="s">
        <v>2300</v>
      </c>
      <c r="F654" s="1" t="s">
        <v>2180</v>
      </c>
      <c r="G654" s="1" t="s">
        <v>936</v>
      </c>
      <c r="H654" s="1" t="s">
        <v>238</v>
      </c>
      <c r="I654" s="1" t="s">
        <v>709</v>
      </c>
      <c r="J654" s="1">
        <v>100</v>
      </c>
      <c r="K654" s="1" t="s">
        <v>710</v>
      </c>
      <c r="L654" s="1" t="s">
        <v>775</v>
      </c>
      <c r="M654" s="1"/>
      <c r="N654" s="1">
        <v>6</v>
      </c>
      <c r="O654" s="10">
        <f t="shared" si="85"/>
        <v>0.25</v>
      </c>
      <c r="P654" s="10">
        <f t="shared" si="86"/>
        <v>1.1574074596865103E-4</v>
      </c>
      <c r="Q654" s="10" t="str">
        <f t="shared" si="87"/>
        <v/>
      </c>
      <c r="R654" s="10">
        <f t="shared" si="88"/>
        <v>0.24988425925403135</v>
      </c>
      <c r="S654" s="2" t="str">
        <f t="shared" si="89"/>
        <v>09-Apr</v>
      </c>
      <c r="T654" s="2" t="str">
        <f t="shared" si="90"/>
        <v>09-Apr</v>
      </c>
      <c r="U654" s="2" t="str">
        <f t="shared" si="83"/>
        <v>08-Apr</v>
      </c>
      <c r="V654" s="2" t="str">
        <f t="shared" si="84"/>
        <v>08-Apr</v>
      </c>
    </row>
    <row r="655" spans="1:22" x14ac:dyDescent="0.25">
      <c r="A655" s="1" t="s">
        <v>2301</v>
      </c>
      <c r="B655" s="1" t="s">
        <v>15</v>
      </c>
      <c r="C655" s="1" t="s">
        <v>777</v>
      </c>
      <c r="D655" s="1" t="s">
        <v>2302</v>
      </c>
      <c r="E655" s="4" t="s">
        <v>2302</v>
      </c>
      <c r="F655" s="1" t="s">
        <v>936</v>
      </c>
      <c r="G655" s="1" t="s">
        <v>2187</v>
      </c>
      <c r="H655" s="1" t="s">
        <v>238</v>
      </c>
      <c r="I655" s="1" t="s">
        <v>709</v>
      </c>
      <c r="J655" s="1">
        <v>100</v>
      </c>
      <c r="K655" s="1" t="s">
        <v>710</v>
      </c>
      <c r="L655" s="1"/>
      <c r="M655" s="1"/>
      <c r="N655" s="1">
        <v>6</v>
      </c>
      <c r="O655" s="10">
        <f t="shared" si="85"/>
        <v>0.25</v>
      </c>
      <c r="P655" s="10">
        <f t="shared" si="86"/>
        <v>0</v>
      </c>
      <c r="Q655" s="10" t="str">
        <f t="shared" si="87"/>
        <v/>
      </c>
      <c r="R655" s="10" t="str">
        <f t="shared" si="88"/>
        <v/>
      </c>
      <c r="S655" s="2" t="str">
        <f t="shared" si="89"/>
        <v>09-Apr</v>
      </c>
      <c r="T655" s="2" t="str">
        <f t="shared" si="90"/>
        <v>09-Apr</v>
      </c>
      <c r="U655" s="2" t="str">
        <f t="shared" si="83"/>
        <v>08-Apr</v>
      </c>
      <c r="V655" s="2" t="str">
        <f t="shared" si="84"/>
        <v>08-Apr</v>
      </c>
    </row>
    <row r="656" spans="1:22" x14ac:dyDescent="0.25">
      <c r="A656" s="1" t="s">
        <v>2303</v>
      </c>
      <c r="B656" s="1" t="s">
        <v>15</v>
      </c>
      <c r="C656" s="1" t="s">
        <v>782</v>
      </c>
      <c r="D656" s="1" t="s">
        <v>2304</v>
      </c>
      <c r="E656" s="4" t="s">
        <v>2305</v>
      </c>
      <c r="F656" s="1" t="s">
        <v>2187</v>
      </c>
      <c r="G656" s="1" t="s">
        <v>2234</v>
      </c>
      <c r="H656" s="1" t="s">
        <v>238</v>
      </c>
      <c r="I656" s="1" t="s">
        <v>709</v>
      </c>
      <c r="J656" s="1">
        <v>100</v>
      </c>
      <c r="K656" s="1" t="s">
        <v>710</v>
      </c>
      <c r="L656" s="1"/>
      <c r="M656" s="1"/>
      <c r="N656" s="1">
        <v>8</v>
      </c>
      <c r="O656" s="10">
        <f t="shared" si="85"/>
        <v>0.33333333332848269</v>
      </c>
      <c r="P656" s="10">
        <f t="shared" si="86"/>
        <v>0.33424768519034842</v>
      </c>
      <c r="Q656" s="10">
        <f t="shared" si="87"/>
        <v>9.1435186186572537E-4</v>
      </c>
      <c r="R656" s="10" t="str">
        <f t="shared" si="88"/>
        <v/>
      </c>
      <c r="S656" s="2" t="str">
        <f t="shared" si="89"/>
        <v>09-Apr</v>
      </c>
      <c r="T656" s="2" t="str">
        <f t="shared" si="90"/>
        <v>09-Apr</v>
      </c>
      <c r="U656" s="2" t="str">
        <f t="shared" si="83"/>
        <v>08-Apr</v>
      </c>
      <c r="V656" s="2" t="str">
        <f t="shared" si="84"/>
        <v>08-Apr</v>
      </c>
    </row>
    <row r="657" spans="1:22" x14ac:dyDescent="0.25">
      <c r="A657" s="1" t="s">
        <v>2306</v>
      </c>
      <c r="B657" s="1" t="s">
        <v>15</v>
      </c>
      <c r="C657" s="1" t="s">
        <v>787</v>
      </c>
      <c r="D657" s="1" t="s">
        <v>2307</v>
      </c>
      <c r="E657" s="4" t="s">
        <v>2308</v>
      </c>
      <c r="F657" s="1" t="s">
        <v>2234</v>
      </c>
      <c r="G657" s="1" t="s">
        <v>1886</v>
      </c>
      <c r="H657" s="1" t="s">
        <v>238</v>
      </c>
      <c r="I657" s="1" t="s">
        <v>709</v>
      </c>
      <c r="J657" s="1">
        <v>100</v>
      </c>
      <c r="K657" s="1" t="s">
        <v>717</v>
      </c>
      <c r="L657" s="1" t="s">
        <v>791</v>
      </c>
      <c r="M657" s="1"/>
      <c r="N657" s="1">
        <v>6</v>
      </c>
      <c r="O657" s="10">
        <f t="shared" si="85"/>
        <v>0.25</v>
      </c>
      <c r="P657" s="10">
        <f t="shared" si="86"/>
        <v>0.25011574073869269</v>
      </c>
      <c r="Q657" s="10">
        <f t="shared" si="87"/>
        <v>1.1574073869269341E-4</v>
      </c>
      <c r="R657" s="10" t="str">
        <f t="shared" si="88"/>
        <v/>
      </c>
      <c r="S657" s="2" t="str">
        <f t="shared" si="89"/>
        <v>09-Apr</v>
      </c>
      <c r="T657" s="2" t="str">
        <f t="shared" si="90"/>
        <v>10-Apr</v>
      </c>
      <c r="U657" s="2" t="str">
        <f t="shared" si="83"/>
        <v>08-Apr</v>
      </c>
      <c r="V657" s="2" t="str">
        <f t="shared" si="84"/>
        <v>08-Apr</v>
      </c>
    </row>
    <row r="658" spans="1:22" x14ac:dyDescent="0.25">
      <c r="A658" s="1" t="s">
        <v>2309</v>
      </c>
      <c r="B658" s="1" t="s">
        <v>15</v>
      </c>
      <c r="C658" s="1" t="s">
        <v>793</v>
      </c>
      <c r="D658" s="1" t="s">
        <v>2310</v>
      </c>
      <c r="E658" s="4" t="s">
        <v>2311</v>
      </c>
      <c r="F658" s="1" t="s">
        <v>1886</v>
      </c>
      <c r="G658" s="1" t="s">
        <v>900</v>
      </c>
      <c r="H658" s="1" t="s">
        <v>238</v>
      </c>
      <c r="I658" s="1" t="s">
        <v>709</v>
      </c>
      <c r="J658" s="1">
        <v>100</v>
      </c>
      <c r="K658" s="1" t="s">
        <v>710</v>
      </c>
      <c r="L658" s="1"/>
      <c r="M658" s="1"/>
      <c r="N658" s="1">
        <v>4</v>
      </c>
      <c r="O658" s="10">
        <f t="shared" si="85"/>
        <v>0.16666666667151731</v>
      </c>
      <c r="P658" s="10">
        <f t="shared" si="86"/>
        <v>1.4583333322661929E-3</v>
      </c>
      <c r="Q658" s="10" t="str">
        <f t="shared" si="87"/>
        <v/>
      </c>
      <c r="R658" s="10">
        <f t="shared" si="88"/>
        <v>0.16520833333925111</v>
      </c>
      <c r="S658" s="2" t="str">
        <f t="shared" si="89"/>
        <v>10-Apr</v>
      </c>
      <c r="T658" s="2" t="str">
        <f t="shared" si="90"/>
        <v>10-Apr</v>
      </c>
      <c r="U658" s="2" t="str">
        <f t="shared" si="83"/>
        <v>09-Apr</v>
      </c>
      <c r="V658" s="2" t="str">
        <f t="shared" si="84"/>
        <v>09-Apr</v>
      </c>
    </row>
    <row r="659" spans="1:22" x14ac:dyDescent="0.25">
      <c r="A659" s="1" t="s">
        <v>2312</v>
      </c>
      <c r="B659" s="1" t="s">
        <v>15</v>
      </c>
      <c r="C659" s="1" t="s">
        <v>798</v>
      </c>
      <c r="D659" s="1" t="s">
        <v>2313</v>
      </c>
      <c r="E659" s="4" t="s">
        <v>2314</v>
      </c>
      <c r="F659" s="1" t="s">
        <v>900</v>
      </c>
      <c r="G659" s="1" t="s">
        <v>999</v>
      </c>
      <c r="H659" s="1" t="s">
        <v>238</v>
      </c>
      <c r="I659" s="1" t="s">
        <v>709</v>
      </c>
      <c r="J659" s="1">
        <v>100</v>
      </c>
      <c r="K659" s="1" t="s">
        <v>710</v>
      </c>
      <c r="L659" s="1"/>
      <c r="M659" s="1"/>
      <c r="N659" s="1">
        <v>4</v>
      </c>
      <c r="O659" s="10">
        <f t="shared" si="85"/>
        <v>0.16666666666424135</v>
      </c>
      <c r="P659" s="10">
        <f t="shared" si="86"/>
        <v>5.7870369346346706E-5</v>
      </c>
      <c r="Q659" s="10" t="str">
        <f t="shared" si="87"/>
        <v/>
      </c>
      <c r="R659" s="10">
        <f t="shared" si="88"/>
        <v>0.166608796294895</v>
      </c>
      <c r="S659" s="2" t="str">
        <f t="shared" si="89"/>
        <v>10-Apr</v>
      </c>
      <c r="T659" s="2" t="str">
        <f t="shared" si="90"/>
        <v>10-Apr</v>
      </c>
      <c r="U659" s="2" t="str">
        <f t="shared" si="83"/>
        <v>09-Apr</v>
      </c>
      <c r="V659" s="2" t="str">
        <f t="shared" si="84"/>
        <v>09-Apr</v>
      </c>
    </row>
    <row r="660" spans="1:22" x14ac:dyDescent="0.25">
      <c r="A660" s="1" t="s">
        <v>2315</v>
      </c>
      <c r="B660" s="1" t="s">
        <v>15</v>
      </c>
      <c r="C660" s="1" t="s">
        <v>803</v>
      </c>
      <c r="D660" s="1" t="s">
        <v>2316</v>
      </c>
      <c r="E660" s="4" t="s">
        <v>2317</v>
      </c>
      <c r="F660" s="1" t="s">
        <v>999</v>
      </c>
      <c r="G660" s="1" t="s">
        <v>1745</v>
      </c>
      <c r="H660" s="1" t="s">
        <v>238</v>
      </c>
      <c r="I660" s="1" t="s">
        <v>709</v>
      </c>
      <c r="J660" s="1">
        <v>100</v>
      </c>
      <c r="K660" s="1" t="s">
        <v>717</v>
      </c>
      <c r="L660" s="1" t="s">
        <v>806</v>
      </c>
      <c r="M660" s="1"/>
      <c r="N660" s="1">
        <v>6</v>
      </c>
      <c r="O660" s="10">
        <f t="shared" si="85"/>
        <v>0.25</v>
      </c>
      <c r="P660" s="10">
        <f t="shared" si="86"/>
        <v>0.19700231481692754</v>
      </c>
      <c r="Q660" s="10" t="str">
        <f t="shared" si="87"/>
        <v/>
      </c>
      <c r="R660" s="10">
        <f t="shared" si="88"/>
        <v>5.2997685183072463E-2</v>
      </c>
      <c r="S660" s="2" t="str">
        <f t="shared" si="89"/>
        <v>10-Apr</v>
      </c>
      <c r="T660" s="2" t="str">
        <f t="shared" si="90"/>
        <v>10-Apr</v>
      </c>
      <c r="U660" s="2" t="str">
        <f t="shared" si="83"/>
        <v>09-Apr</v>
      </c>
      <c r="V660" s="2" t="str">
        <f t="shared" si="84"/>
        <v>09-Apr</v>
      </c>
    </row>
    <row r="661" spans="1:22" x14ac:dyDescent="0.25">
      <c r="A661" s="1" t="s">
        <v>2318</v>
      </c>
      <c r="B661" s="1" t="s">
        <v>15</v>
      </c>
      <c r="C661" s="1" t="s">
        <v>704</v>
      </c>
      <c r="D661" s="1" t="s">
        <v>2319</v>
      </c>
      <c r="E661" s="4" t="s">
        <v>2320</v>
      </c>
      <c r="F661" s="1" t="s">
        <v>1745</v>
      </c>
      <c r="G661" s="1" t="s">
        <v>1052</v>
      </c>
      <c r="H661" s="1" t="s">
        <v>238</v>
      </c>
      <c r="I661" s="1" t="s">
        <v>709</v>
      </c>
      <c r="J661" s="1">
        <v>100</v>
      </c>
      <c r="K661" s="1" t="s">
        <v>710</v>
      </c>
      <c r="L661" s="1" t="s">
        <v>711</v>
      </c>
      <c r="M661" s="1" t="s">
        <v>711</v>
      </c>
      <c r="N661" s="1">
        <v>4</v>
      </c>
      <c r="O661" s="10">
        <f t="shared" si="85"/>
        <v>0.16666666666424135</v>
      </c>
      <c r="P661" s="10">
        <f t="shared" si="86"/>
        <v>1.0532407395658083E-3</v>
      </c>
      <c r="Q661" s="10" t="str">
        <f t="shared" si="87"/>
        <v/>
      </c>
      <c r="R661" s="10">
        <f t="shared" si="88"/>
        <v>0.16561342592467554</v>
      </c>
      <c r="S661" s="2" t="str">
        <f t="shared" si="89"/>
        <v>10-Apr</v>
      </c>
      <c r="T661" s="2" t="str">
        <f t="shared" si="90"/>
        <v>10-Apr</v>
      </c>
      <c r="U661" s="2" t="str">
        <f t="shared" si="83"/>
        <v>09-Apr</v>
      </c>
      <c r="V661" s="2" t="str">
        <f t="shared" si="84"/>
        <v>09-Apr</v>
      </c>
    </row>
    <row r="662" spans="1:22" x14ac:dyDescent="0.25">
      <c r="A662" s="1" t="s">
        <v>2321</v>
      </c>
      <c r="B662" s="1" t="s">
        <v>15</v>
      </c>
      <c r="C662" s="1" t="s">
        <v>713</v>
      </c>
      <c r="D662" s="1" t="s">
        <v>2322</v>
      </c>
      <c r="E662" s="4" t="s">
        <v>2323</v>
      </c>
      <c r="F662" s="1" t="s">
        <v>1052</v>
      </c>
      <c r="G662" s="1" t="s">
        <v>954</v>
      </c>
      <c r="H662" s="1" t="s">
        <v>238</v>
      </c>
      <c r="I662" s="1" t="s">
        <v>709</v>
      </c>
      <c r="J662" s="1">
        <v>100</v>
      </c>
      <c r="K662" s="1" t="s">
        <v>717</v>
      </c>
      <c r="L662" s="1" t="s">
        <v>718</v>
      </c>
      <c r="M662" s="1"/>
      <c r="N662" s="1">
        <v>6</v>
      </c>
      <c r="O662" s="10">
        <f t="shared" si="85"/>
        <v>0.25</v>
      </c>
      <c r="P662" s="10">
        <f t="shared" si="86"/>
        <v>0.10402777777926531</v>
      </c>
      <c r="Q662" s="10" t="str">
        <f t="shared" si="87"/>
        <v/>
      </c>
      <c r="R662" s="10">
        <f t="shared" si="88"/>
        <v>0.14597222222073469</v>
      </c>
      <c r="S662" s="2" t="str">
        <f t="shared" si="89"/>
        <v>10-Apr</v>
      </c>
      <c r="T662" s="2" t="str">
        <f t="shared" si="90"/>
        <v>11-Apr</v>
      </c>
      <c r="U662" s="2" t="str">
        <f t="shared" si="83"/>
        <v>10-Apr</v>
      </c>
      <c r="V662" s="2" t="str">
        <f t="shared" si="84"/>
        <v>10-Apr</v>
      </c>
    </row>
    <row r="663" spans="1:22" x14ac:dyDescent="0.25">
      <c r="A663" s="1" t="s">
        <v>2324</v>
      </c>
      <c r="B663" s="1" t="s">
        <v>15</v>
      </c>
      <c r="C663" s="1" t="s">
        <v>720</v>
      </c>
      <c r="D663" s="1" t="s">
        <v>2325</v>
      </c>
      <c r="E663" s="4" t="s">
        <v>2326</v>
      </c>
      <c r="F663" s="1" t="s">
        <v>954</v>
      </c>
      <c r="G663" s="1" t="s">
        <v>1008</v>
      </c>
      <c r="H663" s="1" t="s">
        <v>238</v>
      </c>
      <c r="I663" s="1" t="s">
        <v>709</v>
      </c>
      <c r="J663" s="1">
        <v>100</v>
      </c>
      <c r="K663" s="1" t="s">
        <v>710</v>
      </c>
      <c r="L663" s="1" t="s">
        <v>724</v>
      </c>
      <c r="M663" s="1" t="s">
        <v>724</v>
      </c>
      <c r="N663" s="1">
        <v>6</v>
      </c>
      <c r="O663" s="10">
        <f t="shared" si="85"/>
        <v>0.25</v>
      </c>
      <c r="P663" s="10">
        <f t="shared" si="86"/>
        <v>0.375</v>
      </c>
      <c r="Q663" s="10">
        <f t="shared" si="87"/>
        <v>0.125</v>
      </c>
      <c r="R663" s="10" t="str">
        <f t="shared" si="88"/>
        <v/>
      </c>
      <c r="S663" s="2" t="str">
        <f t="shared" si="89"/>
        <v>11-Apr</v>
      </c>
      <c r="T663" s="2" t="str">
        <f t="shared" si="90"/>
        <v>11-Apr</v>
      </c>
      <c r="U663" s="2" t="str">
        <f t="shared" si="83"/>
        <v>13-Apr</v>
      </c>
      <c r="V663" s="2" t="str">
        <f t="shared" si="84"/>
        <v>14-Apr</v>
      </c>
    </row>
    <row r="664" spans="1:22" x14ac:dyDescent="0.25">
      <c r="A664" s="1" t="s">
        <v>2327</v>
      </c>
      <c r="B664" s="1" t="s">
        <v>15</v>
      </c>
      <c r="C664" s="1" t="s">
        <v>726</v>
      </c>
      <c r="D664" s="1" t="s">
        <v>2328</v>
      </c>
      <c r="E664" s="4" t="s">
        <v>2328</v>
      </c>
      <c r="F664" s="1" t="s">
        <v>137</v>
      </c>
      <c r="G664" s="1" t="s">
        <v>1400</v>
      </c>
      <c r="H664" s="1" t="s">
        <v>238</v>
      </c>
      <c r="I664" s="1" t="s">
        <v>709</v>
      </c>
      <c r="J664" s="1">
        <v>100</v>
      </c>
      <c r="K664" s="1" t="s">
        <v>710</v>
      </c>
      <c r="L664" s="1" t="s">
        <v>730</v>
      </c>
      <c r="M664" s="1" t="s">
        <v>730</v>
      </c>
      <c r="N664" s="1">
        <v>6</v>
      </c>
      <c r="O664" s="10">
        <f t="shared" si="85"/>
        <v>0.25</v>
      </c>
      <c r="P664" s="10">
        <f t="shared" si="86"/>
        <v>0</v>
      </c>
      <c r="Q664" s="10" t="str">
        <f t="shared" si="87"/>
        <v/>
      </c>
      <c r="R664" s="10" t="str">
        <f t="shared" si="88"/>
        <v/>
      </c>
      <c r="S664" s="2" t="str">
        <f t="shared" si="89"/>
        <v>01-Apr</v>
      </c>
      <c r="T664" s="2" t="str">
        <f t="shared" si="90"/>
        <v>01-Apr</v>
      </c>
      <c r="U664" s="2" t="str">
        <f t="shared" si="83"/>
        <v>01-Apr</v>
      </c>
      <c r="V664" s="2" t="str">
        <f t="shared" si="84"/>
        <v>01-Apr</v>
      </c>
    </row>
    <row r="665" spans="1:22" x14ac:dyDescent="0.25">
      <c r="A665" s="1" t="s">
        <v>2329</v>
      </c>
      <c r="B665" s="1" t="s">
        <v>15</v>
      </c>
      <c r="C665" s="1" t="s">
        <v>732</v>
      </c>
      <c r="D665" s="1" t="s">
        <v>2328</v>
      </c>
      <c r="E665" s="4" t="s">
        <v>2328</v>
      </c>
      <c r="F665" s="1" t="s">
        <v>1400</v>
      </c>
      <c r="G665" s="1" t="s">
        <v>1932</v>
      </c>
      <c r="H665" s="1" t="s">
        <v>238</v>
      </c>
      <c r="I665" s="1" t="s">
        <v>709</v>
      </c>
      <c r="J665" s="1">
        <v>100</v>
      </c>
      <c r="K665" s="1" t="s">
        <v>710</v>
      </c>
      <c r="L665" s="1" t="s">
        <v>736</v>
      </c>
      <c r="M665" s="1" t="s">
        <v>736</v>
      </c>
      <c r="N665" s="1">
        <v>4</v>
      </c>
      <c r="O665" s="10">
        <f t="shared" si="85"/>
        <v>0.16666666667151731</v>
      </c>
      <c r="P665" s="10">
        <f t="shared" si="86"/>
        <v>0</v>
      </c>
      <c r="Q665" s="10" t="str">
        <f t="shared" si="87"/>
        <v/>
      </c>
      <c r="R665" s="10" t="str">
        <f t="shared" si="88"/>
        <v/>
      </c>
      <c r="S665" s="2" t="str">
        <f t="shared" si="89"/>
        <v>01-Apr</v>
      </c>
      <c r="T665" s="2" t="str">
        <f t="shared" si="90"/>
        <v>02-Apr</v>
      </c>
      <c r="U665" s="2" t="str">
        <f t="shared" si="83"/>
        <v>01-Apr</v>
      </c>
      <c r="V665" s="2" t="str">
        <f t="shared" si="84"/>
        <v>01-Apr</v>
      </c>
    </row>
    <row r="666" spans="1:22" x14ac:dyDescent="0.25">
      <c r="A666" s="1" t="s">
        <v>2330</v>
      </c>
      <c r="B666" s="1" t="s">
        <v>15</v>
      </c>
      <c r="C666" s="1" t="s">
        <v>738</v>
      </c>
      <c r="D666" s="1" t="s">
        <v>2328</v>
      </c>
      <c r="E666" s="4" t="s">
        <v>2328</v>
      </c>
      <c r="F666" s="1" t="s">
        <v>1932</v>
      </c>
      <c r="G666" s="1" t="s">
        <v>925</v>
      </c>
      <c r="H666" s="1" t="s">
        <v>238</v>
      </c>
      <c r="I666" s="1" t="s">
        <v>709</v>
      </c>
      <c r="J666" s="1">
        <v>100</v>
      </c>
      <c r="K666" s="1" t="s">
        <v>710</v>
      </c>
      <c r="L666" s="1" t="s">
        <v>741</v>
      </c>
      <c r="M666" s="1"/>
      <c r="N666" s="1">
        <v>6</v>
      </c>
      <c r="O666" s="10">
        <f t="shared" si="85"/>
        <v>0.25</v>
      </c>
      <c r="P666" s="10">
        <f t="shared" si="86"/>
        <v>0</v>
      </c>
      <c r="Q666" s="10" t="str">
        <f t="shared" si="87"/>
        <v/>
      </c>
      <c r="R666" s="10" t="str">
        <f t="shared" si="88"/>
        <v/>
      </c>
      <c r="S666" s="2" t="str">
        <f t="shared" si="89"/>
        <v>02-Apr</v>
      </c>
      <c r="T666" s="2" t="str">
        <f t="shared" si="90"/>
        <v>02-Apr</v>
      </c>
      <c r="U666" s="2" t="str">
        <f t="shared" si="83"/>
        <v>01-Apr</v>
      </c>
      <c r="V666" s="2" t="str">
        <f t="shared" si="84"/>
        <v>01-Apr</v>
      </c>
    </row>
    <row r="667" spans="1:22" x14ac:dyDescent="0.25">
      <c r="A667" s="1" t="s">
        <v>2331</v>
      </c>
      <c r="B667" s="1" t="s">
        <v>15</v>
      </c>
      <c r="C667" s="1" t="s">
        <v>743</v>
      </c>
      <c r="D667" s="1" t="s">
        <v>2328</v>
      </c>
      <c r="E667" s="4" t="s">
        <v>2328</v>
      </c>
      <c r="F667" s="1" t="s">
        <v>925</v>
      </c>
      <c r="G667" s="1" t="s">
        <v>1936</v>
      </c>
      <c r="H667" s="1" t="s">
        <v>238</v>
      </c>
      <c r="I667" s="1" t="s">
        <v>709</v>
      </c>
      <c r="J667" s="1">
        <v>100</v>
      </c>
      <c r="K667" s="1" t="s">
        <v>717</v>
      </c>
      <c r="L667" s="1"/>
      <c r="M667" s="1"/>
      <c r="N667" s="1">
        <v>2</v>
      </c>
      <c r="O667" s="10">
        <f t="shared" si="85"/>
        <v>8.3333333328482695E-2</v>
      </c>
      <c r="P667" s="10">
        <f t="shared" si="86"/>
        <v>0</v>
      </c>
      <c r="Q667" s="10" t="str">
        <f t="shared" si="87"/>
        <v/>
      </c>
      <c r="R667" s="10" t="str">
        <f t="shared" si="88"/>
        <v/>
      </c>
      <c r="S667" s="2" t="str">
        <f t="shared" si="89"/>
        <v>02-Apr</v>
      </c>
      <c r="T667" s="2" t="str">
        <f t="shared" si="90"/>
        <v>02-Apr</v>
      </c>
      <c r="U667" s="2" t="str">
        <f t="shared" si="83"/>
        <v>01-Apr</v>
      </c>
      <c r="V667" s="2" t="str">
        <f t="shared" si="84"/>
        <v>01-Apr</v>
      </c>
    </row>
    <row r="668" spans="1:22" x14ac:dyDescent="0.25">
      <c r="A668" s="1" t="s">
        <v>2332</v>
      </c>
      <c r="B668" s="1" t="s">
        <v>15</v>
      </c>
      <c r="C668" s="1" t="s">
        <v>748</v>
      </c>
      <c r="D668" s="1" t="s">
        <v>2333</v>
      </c>
      <c r="E668" s="4" t="s">
        <v>2334</v>
      </c>
      <c r="F668" s="1" t="s">
        <v>1936</v>
      </c>
      <c r="G668" s="1" t="s">
        <v>1995</v>
      </c>
      <c r="H668" s="1" t="s">
        <v>238</v>
      </c>
      <c r="I668" s="1" t="s">
        <v>709</v>
      </c>
      <c r="J668" s="1">
        <v>100</v>
      </c>
      <c r="K668" s="1" t="s">
        <v>710</v>
      </c>
      <c r="L668" s="1"/>
      <c r="M668" s="1"/>
      <c r="N668" s="1">
        <v>3</v>
      </c>
      <c r="O668" s="10">
        <f t="shared" si="85"/>
        <v>0.125</v>
      </c>
      <c r="P668" s="10">
        <f t="shared" si="86"/>
        <v>1.6203703853534535E-4</v>
      </c>
      <c r="Q668" s="10" t="str">
        <f t="shared" si="87"/>
        <v/>
      </c>
      <c r="R668" s="10">
        <f t="shared" si="88"/>
        <v>0.12483796296146465</v>
      </c>
      <c r="S668" s="2" t="str">
        <f t="shared" si="89"/>
        <v>02-Apr</v>
      </c>
      <c r="T668" s="2" t="str">
        <f t="shared" si="90"/>
        <v>02-Apr</v>
      </c>
      <c r="U668" s="2" t="str">
        <f t="shared" si="83"/>
        <v>01-Apr</v>
      </c>
      <c r="V668" s="2" t="str">
        <f t="shared" si="84"/>
        <v>01-Apr</v>
      </c>
    </row>
    <row r="669" spans="1:22" x14ac:dyDescent="0.25">
      <c r="A669" s="1" t="s">
        <v>2335</v>
      </c>
      <c r="B669" s="1" t="s">
        <v>15</v>
      </c>
      <c r="C669" s="1" t="s">
        <v>752</v>
      </c>
      <c r="D669" s="1" t="s">
        <v>2336</v>
      </c>
      <c r="E669" s="4" t="s">
        <v>2337</v>
      </c>
      <c r="F669" s="1" t="s">
        <v>1722</v>
      </c>
      <c r="G669" s="1" t="s">
        <v>886</v>
      </c>
      <c r="H669" s="1" t="s">
        <v>243</v>
      </c>
      <c r="I669" s="1" t="s">
        <v>709</v>
      </c>
      <c r="J669" s="1">
        <v>100</v>
      </c>
      <c r="K669" s="1" t="s">
        <v>710</v>
      </c>
      <c r="L669" s="1" t="s">
        <v>754</v>
      </c>
      <c r="M669" s="1"/>
      <c r="N669" s="1">
        <v>7</v>
      </c>
      <c r="O669" s="10">
        <f t="shared" si="85"/>
        <v>0.29166666666424135</v>
      </c>
      <c r="P669" s="10">
        <f t="shared" si="86"/>
        <v>8.101852290565148E-5</v>
      </c>
      <c r="Q669" s="10" t="str">
        <f t="shared" si="87"/>
        <v/>
      </c>
      <c r="R669" s="10">
        <f t="shared" si="88"/>
        <v>0.2915856481413357</v>
      </c>
      <c r="S669" s="2" t="str">
        <f t="shared" si="89"/>
        <v>08-Apr</v>
      </c>
      <c r="T669" s="2" t="str">
        <f t="shared" si="90"/>
        <v>08-Apr</v>
      </c>
      <c r="U669" s="2" t="str">
        <f t="shared" si="83"/>
        <v>03-Apr</v>
      </c>
      <c r="V669" s="2" t="str">
        <f t="shared" si="84"/>
        <v>03-Apr</v>
      </c>
    </row>
    <row r="670" spans="1:22" x14ac:dyDescent="0.25">
      <c r="A670" s="1" t="s">
        <v>2338</v>
      </c>
      <c r="B670" s="1" t="s">
        <v>15</v>
      </c>
      <c r="C670" s="1" t="s">
        <v>756</v>
      </c>
      <c r="D670" s="1" t="s">
        <v>2339</v>
      </c>
      <c r="E670" s="4" t="s">
        <v>2340</v>
      </c>
      <c r="F670" s="1" t="s">
        <v>886</v>
      </c>
      <c r="G670" s="1" t="s">
        <v>1678</v>
      </c>
      <c r="H670" s="1" t="s">
        <v>243</v>
      </c>
      <c r="I670" s="1" t="s">
        <v>709</v>
      </c>
      <c r="J670" s="1">
        <v>100</v>
      </c>
      <c r="K670" s="1" t="s">
        <v>710</v>
      </c>
      <c r="L670" s="1"/>
      <c r="M670" s="1"/>
      <c r="N670" s="1">
        <v>3</v>
      </c>
      <c r="O670" s="10">
        <f t="shared" si="85"/>
        <v>0.125</v>
      </c>
      <c r="P670" s="10">
        <f t="shared" si="86"/>
        <v>5.787037662230432E-5</v>
      </c>
      <c r="Q670" s="10" t="str">
        <f t="shared" si="87"/>
        <v/>
      </c>
      <c r="R670" s="10">
        <f t="shared" si="88"/>
        <v>0.1249421296233777</v>
      </c>
      <c r="S670" s="2" t="str">
        <f t="shared" si="89"/>
        <v>08-Apr</v>
      </c>
      <c r="T670" s="2" t="str">
        <f t="shared" si="90"/>
        <v>09-Apr</v>
      </c>
      <c r="U670" s="2" t="str">
        <f t="shared" si="83"/>
        <v>03-Apr</v>
      </c>
      <c r="V670" s="2" t="str">
        <f t="shared" si="84"/>
        <v>03-Apr</v>
      </c>
    </row>
    <row r="671" spans="1:22" x14ac:dyDescent="0.25">
      <c r="A671" s="1" t="s">
        <v>2341</v>
      </c>
      <c r="B671" s="1" t="s">
        <v>15</v>
      </c>
      <c r="C671" s="1" t="s">
        <v>761</v>
      </c>
      <c r="D671" s="1" t="s">
        <v>2342</v>
      </c>
      <c r="E671" s="4" t="s">
        <v>2343</v>
      </c>
      <c r="F671" s="1" t="s">
        <v>1678</v>
      </c>
      <c r="G671" s="1" t="s">
        <v>1353</v>
      </c>
      <c r="H671" s="1" t="s">
        <v>243</v>
      </c>
      <c r="I671" s="1" t="s">
        <v>709</v>
      </c>
      <c r="J671" s="1">
        <v>100</v>
      </c>
      <c r="K671" s="1" t="s">
        <v>717</v>
      </c>
      <c r="L671" s="1" t="s">
        <v>717</v>
      </c>
      <c r="M671" s="1" t="s">
        <v>717</v>
      </c>
      <c r="N671" s="1">
        <v>6</v>
      </c>
      <c r="O671" s="10">
        <f t="shared" si="85"/>
        <v>0.25</v>
      </c>
      <c r="P671" s="10">
        <f t="shared" si="86"/>
        <v>1.0416666918899864E-4</v>
      </c>
      <c r="Q671" s="10" t="str">
        <f t="shared" si="87"/>
        <v/>
      </c>
      <c r="R671" s="10">
        <f t="shared" si="88"/>
        <v>0.249895833330811</v>
      </c>
      <c r="S671" s="2" t="str">
        <f t="shared" si="89"/>
        <v>09-Apr</v>
      </c>
      <c r="T671" s="2" t="str">
        <f t="shared" si="90"/>
        <v>09-Apr</v>
      </c>
      <c r="U671" s="2" t="str">
        <f t="shared" si="83"/>
        <v>03-Apr</v>
      </c>
      <c r="V671" s="2" t="str">
        <f t="shared" si="84"/>
        <v>03-Apr</v>
      </c>
    </row>
    <row r="672" spans="1:22" x14ac:dyDescent="0.25">
      <c r="A672" s="1" t="s">
        <v>2344</v>
      </c>
      <c r="B672" s="1" t="s">
        <v>15</v>
      </c>
      <c r="C672" s="1" t="s">
        <v>766</v>
      </c>
      <c r="D672" s="1" t="s">
        <v>2345</v>
      </c>
      <c r="E672" s="4" t="s">
        <v>2346</v>
      </c>
      <c r="F672" s="1" t="s">
        <v>1353</v>
      </c>
      <c r="G672" s="1" t="s">
        <v>1631</v>
      </c>
      <c r="H672" s="1" t="s">
        <v>243</v>
      </c>
      <c r="I672" s="1" t="s">
        <v>709</v>
      </c>
      <c r="J672" s="1">
        <v>100</v>
      </c>
      <c r="K672" s="1" t="s">
        <v>710</v>
      </c>
      <c r="L672" s="1"/>
      <c r="M672" s="1"/>
      <c r="N672" s="1">
        <v>3</v>
      </c>
      <c r="O672" s="10">
        <f t="shared" si="85"/>
        <v>0.125</v>
      </c>
      <c r="P672" s="10">
        <f t="shared" si="86"/>
        <v>1.0416666191304103E-4</v>
      </c>
      <c r="Q672" s="10" t="str">
        <f t="shared" si="87"/>
        <v/>
      </c>
      <c r="R672" s="10">
        <f t="shared" si="88"/>
        <v>0.12489583333808696</v>
      </c>
      <c r="S672" s="2" t="str">
        <f t="shared" si="89"/>
        <v>09-Apr</v>
      </c>
      <c r="T672" s="2" t="str">
        <f t="shared" si="90"/>
        <v>09-Apr</v>
      </c>
      <c r="U672" s="2" t="str">
        <f t="shared" si="83"/>
        <v>08-Apr</v>
      </c>
      <c r="V672" s="2" t="str">
        <f t="shared" si="84"/>
        <v>08-Apr</v>
      </c>
    </row>
    <row r="673" spans="1:22" x14ac:dyDescent="0.25">
      <c r="A673" s="1" t="s">
        <v>2347</v>
      </c>
      <c r="B673" s="1" t="s">
        <v>15</v>
      </c>
      <c r="C673" s="1" t="s">
        <v>771</v>
      </c>
      <c r="D673" s="1" t="s">
        <v>2345</v>
      </c>
      <c r="E673" s="4" t="s">
        <v>2346</v>
      </c>
      <c r="F673" s="1" t="s">
        <v>1631</v>
      </c>
      <c r="G673" s="1" t="s">
        <v>1483</v>
      </c>
      <c r="H673" s="1" t="s">
        <v>243</v>
      </c>
      <c r="I673" s="1" t="s">
        <v>709</v>
      </c>
      <c r="J673" s="1">
        <v>100</v>
      </c>
      <c r="K673" s="1" t="s">
        <v>710</v>
      </c>
      <c r="L673" s="1" t="s">
        <v>775</v>
      </c>
      <c r="M673" s="1"/>
      <c r="N673" s="1">
        <v>6</v>
      </c>
      <c r="O673" s="10">
        <f t="shared" si="85"/>
        <v>0.25</v>
      </c>
      <c r="P673" s="10">
        <f t="shared" si="86"/>
        <v>1.0416666191304103E-4</v>
      </c>
      <c r="Q673" s="10" t="str">
        <f t="shared" si="87"/>
        <v/>
      </c>
      <c r="R673" s="10">
        <f t="shared" si="88"/>
        <v>0.24989583333808696</v>
      </c>
      <c r="S673" s="2" t="str">
        <f t="shared" si="89"/>
        <v>09-Apr</v>
      </c>
      <c r="T673" s="2" t="str">
        <f t="shared" si="90"/>
        <v>09-Apr</v>
      </c>
      <c r="U673" s="2" t="str">
        <f t="shared" si="83"/>
        <v>08-Apr</v>
      </c>
      <c r="V673" s="2" t="str">
        <f t="shared" si="84"/>
        <v>08-Apr</v>
      </c>
    </row>
    <row r="674" spans="1:22" x14ac:dyDescent="0.25">
      <c r="A674" s="1" t="s">
        <v>2348</v>
      </c>
      <c r="B674" s="1" t="s">
        <v>15</v>
      </c>
      <c r="C674" s="1" t="s">
        <v>777</v>
      </c>
      <c r="D674" s="1" t="s">
        <v>2349</v>
      </c>
      <c r="E674" s="4" t="s">
        <v>2349</v>
      </c>
      <c r="F674" s="1" t="s">
        <v>1483</v>
      </c>
      <c r="G674" s="1" t="s">
        <v>993</v>
      </c>
      <c r="H674" s="1" t="s">
        <v>243</v>
      </c>
      <c r="I674" s="1" t="s">
        <v>709</v>
      </c>
      <c r="J674" s="1">
        <v>100</v>
      </c>
      <c r="K674" s="1" t="s">
        <v>710</v>
      </c>
      <c r="L674" s="1"/>
      <c r="M674" s="1"/>
      <c r="N674" s="1">
        <v>6</v>
      </c>
      <c r="O674" s="10">
        <f t="shared" si="85"/>
        <v>0.25</v>
      </c>
      <c r="P674" s="10">
        <f t="shared" si="86"/>
        <v>0</v>
      </c>
      <c r="Q674" s="10" t="str">
        <f t="shared" si="87"/>
        <v/>
      </c>
      <c r="R674" s="10" t="str">
        <f t="shared" si="88"/>
        <v/>
      </c>
      <c r="S674" s="2" t="str">
        <f t="shared" si="89"/>
        <v>09-Apr</v>
      </c>
      <c r="T674" s="2" t="str">
        <f t="shared" si="90"/>
        <v>09-Apr</v>
      </c>
      <c r="U674" s="2" t="str">
        <f t="shared" si="83"/>
        <v>08-Apr</v>
      </c>
      <c r="V674" s="2" t="str">
        <f t="shared" si="84"/>
        <v>08-Apr</v>
      </c>
    </row>
    <row r="675" spans="1:22" x14ac:dyDescent="0.25">
      <c r="A675" s="1" t="s">
        <v>2350</v>
      </c>
      <c r="B675" s="1" t="s">
        <v>15</v>
      </c>
      <c r="C675" s="1" t="s">
        <v>782</v>
      </c>
      <c r="D675" s="1" t="s">
        <v>2351</v>
      </c>
      <c r="E675" s="4" t="s">
        <v>2352</v>
      </c>
      <c r="F675" s="1" t="s">
        <v>993</v>
      </c>
      <c r="G675" s="1" t="s">
        <v>1359</v>
      </c>
      <c r="H675" s="1" t="s">
        <v>243</v>
      </c>
      <c r="I675" s="1" t="s">
        <v>709</v>
      </c>
      <c r="J675" s="1">
        <v>100</v>
      </c>
      <c r="K675" s="1" t="s">
        <v>710</v>
      </c>
      <c r="L675" s="1"/>
      <c r="M675" s="1"/>
      <c r="N675" s="1">
        <v>8</v>
      </c>
      <c r="O675" s="10">
        <f t="shared" si="85"/>
        <v>0.33333333333575865</v>
      </c>
      <c r="P675" s="10">
        <f t="shared" si="86"/>
        <v>0.33444444444467081</v>
      </c>
      <c r="Q675" s="10">
        <f t="shared" si="87"/>
        <v>1.111111108912155E-3</v>
      </c>
      <c r="R675" s="10" t="str">
        <f t="shared" si="88"/>
        <v/>
      </c>
      <c r="S675" s="2" t="str">
        <f t="shared" si="89"/>
        <v>09-Apr</v>
      </c>
      <c r="T675" s="2" t="str">
        <f t="shared" si="90"/>
        <v>10-Apr</v>
      </c>
      <c r="U675" s="2" t="str">
        <f t="shared" si="83"/>
        <v>08-Apr</v>
      </c>
      <c r="V675" s="2" t="str">
        <f t="shared" si="84"/>
        <v>08-Apr</v>
      </c>
    </row>
    <row r="676" spans="1:22" x14ac:dyDescent="0.25">
      <c r="A676" s="1" t="s">
        <v>2353</v>
      </c>
      <c r="B676" s="1" t="s">
        <v>15</v>
      </c>
      <c r="C676" s="1" t="s">
        <v>787</v>
      </c>
      <c r="D676" s="1" t="s">
        <v>2354</v>
      </c>
      <c r="E676" s="4" t="s">
        <v>2355</v>
      </c>
      <c r="F676" s="1" t="s">
        <v>1359</v>
      </c>
      <c r="G676" s="1" t="s">
        <v>1890</v>
      </c>
      <c r="H676" s="1" t="s">
        <v>243</v>
      </c>
      <c r="I676" s="1" t="s">
        <v>709</v>
      </c>
      <c r="J676" s="1">
        <v>100</v>
      </c>
      <c r="K676" s="1" t="s">
        <v>717</v>
      </c>
      <c r="L676" s="1" t="s">
        <v>791</v>
      </c>
      <c r="M676" s="1"/>
      <c r="N676" s="1">
        <v>8</v>
      </c>
      <c r="O676" s="10">
        <f t="shared" si="85"/>
        <v>0.33333333332848269</v>
      </c>
      <c r="P676" s="10">
        <f t="shared" si="86"/>
        <v>0.25113425926247146</v>
      </c>
      <c r="Q676" s="10" t="str">
        <f t="shared" si="87"/>
        <v/>
      </c>
      <c r="R676" s="10">
        <f t="shared" si="88"/>
        <v>8.2199074066011235E-2</v>
      </c>
      <c r="S676" s="2" t="str">
        <f t="shared" si="89"/>
        <v>10-Apr</v>
      </c>
      <c r="T676" s="2" t="str">
        <f t="shared" si="90"/>
        <v>10-Apr</v>
      </c>
      <c r="U676" s="2" t="str">
        <f t="shared" si="83"/>
        <v>08-Apr</v>
      </c>
      <c r="V676" s="2" t="str">
        <f t="shared" si="84"/>
        <v>08-Apr</v>
      </c>
    </row>
    <row r="677" spans="1:22" x14ac:dyDescent="0.25">
      <c r="A677" s="1" t="s">
        <v>2356</v>
      </c>
      <c r="B677" s="1" t="s">
        <v>15</v>
      </c>
      <c r="C677" s="1" t="s">
        <v>793</v>
      </c>
      <c r="D677" s="1" t="s">
        <v>2357</v>
      </c>
      <c r="E677" s="4" t="s">
        <v>2358</v>
      </c>
      <c r="F677" s="1" t="s">
        <v>1890</v>
      </c>
      <c r="G677" s="1" t="s">
        <v>854</v>
      </c>
      <c r="H677" s="1" t="s">
        <v>243</v>
      </c>
      <c r="I677" s="1" t="s">
        <v>709</v>
      </c>
      <c r="J677" s="1">
        <v>100</v>
      </c>
      <c r="K677" s="1" t="s">
        <v>710</v>
      </c>
      <c r="L677" s="1"/>
      <c r="M677" s="1"/>
      <c r="N677" s="1">
        <v>4</v>
      </c>
      <c r="O677" s="10">
        <f t="shared" si="85"/>
        <v>0.16666666667151731</v>
      </c>
      <c r="P677" s="10">
        <f t="shared" si="86"/>
        <v>1.273148154723458E-4</v>
      </c>
      <c r="Q677" s="10" t="str">
        <f t="shared" si="87"/>
        <v/>
      </c>
      <c r="R677" s="10">
        <f t="shared" si="88"/>
        <v>0.16653935185604496</v>
      </c>
      <c r="S677" s="2" t="str">
        <f t="shared" si="89"/>
        <v>10-Apr</v>
      </c>
      <c r="T677" s="2" t="str">
        <f t="shared" si="90"/>
        <v>10-Apr</v>
      </c>
      <c r="U677" s="2" t="str">
        <f t="shared" si="83"/>
        <v>09-Apr</v>
      </c>
      <c r="V677" s="2" t="str">
        <f t="shared" si="84"/>
        <v>09-Apr</v>
      </c>
    </row>
    <row r="678" spans="1:22" x14ac:dyDescent="0.25">
      <c r="A678" s="1" t="s">
        <v>2359</v>
      </c>
      <c r="B678" s="1" t="s">
        <v>15</v>
      </c>
      <c r="C678" s="1" t="s">
        <v>798</v>
      </c>
      <c r="D678" s="1" t="s">
        <v>2360</v>
      </c>
      <c r="E678" s="4" t="s">
        <v>2361</v>
      </c>
      <c r="F678" s="1" t="s">
        <v>854</v>
      </c>
      <c r="G678" s="1" t="s">
        <v>2362</v>
      </c>
      <c r="H678" s="1" t="s">
        <v>243</v>
      </c>
      <c r="I678" s="1" t="s">
        <v>709</v>
      </c>
      <c r="J678" s="1">
        <v>100</v>
      </c>
      <c r="K678" s="1" t="s">
        <v>710</v>
      </c>
      <c r="L678" s="1"/>
      <c r="M678" s="1"/>
      <c r="N678" s="1">
        <v>4</v>
      </c>
      <c r="O678" s="10">
        <f t="shared" si="85"/>
        <v>0.16666666666424135</v>
      </c>
      <c r="P678" s="10">
        <f t="shared" si="86"/>
        <v>6.9444446125999093E-5</v>
      </c>
      <c r="Q678" s="10" t="str">
        <f t="shared" si="87"/>
        <v/>
      </c>
      <c r="R678" s="10">
        <f t="shared" si="88"/>
        <v>0.16659722221811535</v>
      </c>
      <c r="S678" s="2" t="str">
        <f t="shared" si="89"/>
        <v>10-Apr</v>
      </c>
      <c r="T678" s="2" t="str">
        <f t="shared" si="90"/>
        <v>10-Apr</v>
      </c>
      <c r="U678" s="2" t="str">
        <f t="shared" si="83"/>
        <v>09-Apr</v>
      </c>
      <c r="V678" s="2" t="str">
        <f t="shared" si="84"/>
        <v>09-Apr</v>
      </c>
    </row>
    <row r="679" spans="1:22" x14ac:dyDescent="0.25">
      <c r="A679" s="1" t="s">
        <v>2363</v>
      </c>
      <c r="B679" s="1" t="s">
        <v>15</v>
      </c>
      <c r="C679" s="1" t="s">
        <v>803</v>
      </c>
      <c r="D679" s="1" t="s">
        <v>2364</v>
      </c>
      <c r="E679" s="4" t="s">
        <v>2365</v>
      </c>
      <c r="F679" s="1" t="s">
        <v>2362</v>
      </c>
      <c r="G679" s="1" t="s">
        <v>907</v>
      </c>
      <c r="H679" s="1" t="s">
        <v>243</v>
      </c>
      <c r="I679" s="1" t="s">
        <v>709</v>
      </c>
      <c r="J679" s="1">
        <v>100</v>
      </c>
      <c r="K679" s="1" t="s">
        <v>717</v>
      </c>
      <c r="L679" s="1" t="s">
        <v>806</v>
      </c>
      <c r="M679" s="1"/>
      <c r="N679" s="1">
        <v>8</v>
      </c>
      <c r="O679" s="10">
        <f t="shared" si="85"/>
        <v>0.33333333333575865</v>
      </c>
      <c r="P679" s="10">
        <f t="shared" si="86"/>
        <v>0.19746527777897427</v>
      </c>
      <c r="Q679" s="10" t="str">
        <f t="shared" si="87"/>
        <v/>
      </c>
      <c r="R679" s="10">
        <f t="shared" si="88"/>
        <v>0.13586805555678438</v>
      </c>
      <c r="S679" s="2" t="str">
        <f t="shared" si="89"/>
        <v>10-Apr</v>
      </c>
      <c r="T679" s="2" t="str">
        <f t="shared" si="90"/>
        <v>11-Apr</v>
      </c>
      <c r="U679" s="2" t="str">
        <f t="shared" si="83"/>
        <v>09-Apr</v>
      </c>
      <c r="V679" s="2" t="str">
        <f t="shared" si="84"/>
        <v>09-Apr</v>
      </c>
    </row>
    <row r="680" spans="1:22" x14ac:dyDescent="0.25">
      <c r="A680" s="1" t="s">
        <v>2366</v>
      </c>
      <c r="B680" s="1" t="s">
        <v>15</v>
      </c>
      <c r="C680" s="1" t="s">
        <v>704</v>
      </c>
      <c r="D680" s="1" t="s">
        <v>2367</v>
      </c>
      <c r="E680" s="4" t="s">
        <v>2368</v>
      </c>
      <c r="F680" s="1" t="s">
        <v>907</v>
      </c>
      <c r="G680" s="1" t="s">
        <v>1057</v>
      </c>
      <c r="H680" s="1" t="s">
        <v>243</v>
      </c>
      <c r="I680" s="1" t="s">
        <v>709</v>
      </c>
      <c r="J680" s="1">
        <v>100</v>
      </c>
      <c r="K680" s="1" t="s">
        <v>710</v>
      </c>
      <c r="L680" s="1" t="s">
        <v>711</v>
      </c>
      <c r="M680" s="1" t="s">
        <v>711</v>
      </c>
      <c r="N680" s="1">
        <v>4</v>
      </c>
      <c r="O680" s="10">
        <f t="shared" si="85"/>
        <v>0.16666666666424135</v>
      </c>
      <c r="P680" s="10">
        <f t="shared" si="86"/>
        <v>9.2592592409346253E-5</v>
      </c>
      <c r="Q680" s="10" t="str">
        <f t="shared" si="87"/>
        <v/>
      </c>
      <c r="R680" s="10">
        <f t="shared" si="88"/>
        <v>0.166574074071832</v>
      </c>
      <c r="S680" s="2" t="str">
        <f t="shared" si="89"/>
        <v>11-Apr</v>
      </c>
      <c r="T680" s="2" t="str">
        <f t="shared" si="90"/>
        <v>11-Apr</v>
      </c>
      <c r="U680" s="2" t="str">
        <f t="shared" si="83"/>
        <v>09-Apr</v>
      </c>
      <c r="V680" s="2" t="str">
        <f t="shared" si="84"/>
        <v>09-Apr</v>
      </c>
    </row>
    <row r="681" spans="1:22" x14ac:dyDescent="0.25">
      <c r="A681" s="1" t="s">
        <v>2369</v>
      </c>
      <c r="B681" s="1" t="s">
        <v>15</v>
      </c>
      <c r="C681" s="1" t="s">
        <v>713</v>
      </c>
      <c r="D681" s="1" t="s">
        <v>2370</v>
      </c>
      <c r="E681" s="4" t="s">
        <v>2371</v>
      </c>
      <c r="F681" s="1" t="s">
        <v>1057</v>
      </c>
      <c r="G681" s="1" t="s">
        <v>1960</v>
      </c>
      <c r="H681" s="1" t="s">
        <v>243</v>
      </c>
      <c r="I681" s="1" t="s">
        <v>709</v>
      </c>
      <c r="J681" s="1">
        <v>100</v>
      </c>
      <c r="K681" s="1" t="s">
        <v>717</v>
      </c>
      <c r="L681" s="1" t="s">
        <v>718</v>
      </c>
      <c r="M681" s="1"/>
      <c r="N681" s="1">
        <v>8</v>
      </c>
      <c r="O681" s="10">
        <f t="shared" si="85"/>
        <v>0.33333333333575865</v>
      </c>
      <c r="P681" s="10">
        <f t="shared" si="86"/>
        <v>0.10402777777926531</v>
      </c>
      <c r="Q681" s="10" t="str">
        <f t="shared" si="87"/>
        <v/>
      </c>
      <c r="R681" s="10">
        <f t="shared" si="88"/>
        <v>0.22930555555649335</v>
      </c>
      <c r="S681" s="2" t="str">
        <f t="shared" si="89"/>
        <v>11-Apr</v>
      </c>
      <c r="T681" s="2" t="str">
        <f t="shared" si="90"/>
        <v>11-Apr</v>
      </c>
      <c r="U681" s="2" t="str">
        <f t="shared" si="83"/>
        <v>10-Apr</v>
      </c>
      <c r="V681" s="2" t="str">
        <f t="shared" si="84"/>
        <v>10-Apr</v>
      </c>
    </row>
    <row r="682" spans="1:22" x14ac:dyDescent="0.25">
      <c r="A682" s="1" t="s">
        <v>2372</v>
      </c>
      <c r="B682" s="1" t="s">
        <v>15</v>
      </c>
      <c r="C682" s="1" t="s">
        <v>720</v>
      </c>
      <c r="D682" s="1" t="s">
        <v>2373</v>
      </c>
      <c r="E682" s="4" t="s">
        <v>2374</v>
      </c>
      <c r="F682" s="1" t="s">
        <v>1960</v>
      </c>
      <c r="G682" s="1" t="s">
        <v>1064</v>
      </c>
      <c r="H682" s="1" t="s">
        <v>243</v>
      </c>
      <c r="I682" s="1" t="s">
        <v>709</v>
      </c>
      <c r="J682" s="1">
        <v>100</v>
      </c>
      <c r="K682" s="1" t="s">
        <v>710</v>
      </c>
      <c r="L682" s="1" t="s">
        <v>724</v>
      </c>
      <c r="M682" s="1" t="s">
        <v>724</v>
      </c>
      <c r="N682" s="1">
        <v>6</v>
      </c>
      <c r="O682" s="10">
        <f t="shared" si="85"/>
        <v>0.25</v>
      </c>
      <c r="P682" s="10">
        <f t="shared" si="86"/>
        <v>0.37511574074596865</v>
      </c>
      <c r="Q682" s="10">
        <f t="shared" si="87"/>
        <v>0.12511574074596865</v>
      </c>
      <c r="R682" s="10" t="str">
        <f t="shared" si="88"/>
        <v/>
      </c>
      <c r="S682" s="2" t="str">
        <f t="shared" si="89"/>
        <v>11-Apr</v>
      </c>
      <c r="T682" s="2" t="str">
        <f t="shared" si="90"/>
        <v>12-Apr</v>
      </c>
      <c r="U682" s="2" t="str">
        <f t="shared" si="83"/>
        <v>14-Apr</v>
      </c>
      <c r="V682" s="2" t="str">
        <f t="shared" si="84"/>
        <v>15-Apr</v>
      </c>
    </row>
    <row r="683" spans="1:22" x14ac:dyDescent="0.25">
      <c r="A683" s="1" t="s">
        <v>2375</v>
      </c>
      <c r="B683" s="1" t="s">
        <v>15</v>
      </c>
      <c r="C683" s="1" t="s">
        <v>726</v>
      </c>
      <c r="D683" s="1" t="s">
        <v>2376</v>
      </c>
      <c r="E683" s="4" t="s">
        <v>2377</v>
      </c>
      <c r="F683" s="1" t="s">
        <v>137</v>
      </c>
      <c r="G683" s="1" t="s">
        <v>1400</v>
      </c>
      <c r="H683" s="1" t="s">
        <v>243</v>
      </c>
      <c r="I683" s="1" t="s">
        <v>709</v>
      </c>
      <c r="J683" s="1">
        <v>100</v>
      </c>
      <c r="K683" s="1" t="s">
        <v>710</v>
      </c>
      <c r="L683" s="1" t="s">
        <v>730</v>
      </c>
      <c r="M683" s="1" t="s">
        <v>730</v>
      </c>
      <c r="N683" s="1">
        <v>6</v>
      </c>
      <c r="O683" s="10">
        <f t="shared" si="85"/>
        <v>0.25</v>
      </c>
      <c r="P683" s="10">
        <f t="shared" si="86"/>
        <v>0.25</v>
      </c>
      <c r="Q683" s="10" t="str">
        <f t="shared" si="87"/>
        <v/>
      </c>
      <c r="R683" s="10" t="str">
        <f t="shared" si="88"/>
        <v/>
      </c>
      <c r="S683" s="2" t="str">
        <f t="shared" si="89"/>
        <v>01-Apr</v>
      </c>
      <c r="T683" s="2" t="str">
        <f t="shared" si="90"/>
        <v>01-Apr</v>
      </c>
      <c r="U683" s="2" t="str">
        <f t="shared" si="83"/>
        <v>31-Mar</v>
      </c>
      <c r="V683" s="2" t="str">
        <f t="shared" si="84"/>
        <v>31-Mar</v>
      </c>
    </row>
    <row r="684" spans="1:22" x14ac:dyDescent="0.25">
      <c r="A684" s="1" t="s">
        <v>2378</v>
      </c>
      <c r="B684" s="1" t="s">
        <v>15</v>
      </c>
      <c r="C684" s="1" t="s">
        <v>732</v>
      </c>
      <c r="D684" s="1" t="s">
        <v>2377</v>
      </c>
      <c r="E684" s="4" t="s">
        <v>2379</v>
      </c>
      <c r="F684" s="1" t="s">
        <v>1400</v>
      </c>
      <c r="G684" s="1" t="s">
        <v>1932</v>
      </c>
      <c r="H684" s="1" t="s">
        <v>243</v>
      </c>
      <c r="I684" s="1" t="s">
        <v>709</v>
      </c>
      <c r="J684" s="1">
        <v>100</v>
      </c>
      <c r="K684" s="1" t="s">
        <v>710</v>
      </c>
      <c r="L684" s="1" t="s">
        <v>736</v>
      </c>
      <c r="M684" s="1" t="s">
        <v>736</v>
      </c>
      <c r="N684" s="1">
        <v>4</v>
      </c>
      <c r="O684" s="10">
        <f t="shared" si="85"/>
        <v>0.16666666667151731</v>
      </c>
      <c r="P684" s="10">
        <f t="shared" si="86"/>
        <v>0.25</v>
      </c>
      <c r="Q684" s="10">
        <f t="shared" si="87"/>
        <v>8.3333333328482695E-2</v>
      </c>
      <c r="R684" s="10" t="str">
        <f t="shared" si="88"/>
        <v/>
      </c>
      <c r="S684" s="2" t="str">
        <f t="shared" si="89"/>
        <v>01-Apr</v>
      </c>
      <c r="T684" s="2" t="str">
        <f t="shared" si="90"/>
        <v>02-Apr</v>
      </c>
      <c r="U684" s="2" t="str">
        <f t="shared" si="83"/>
        <v>31-Mar</v>
      </c>
      <c r="V684" s="2" t="str">
        <f t="shared" si="84"/>
        <v>31-Mar</v>
      </c>
    </row>
    <row r="685" spans="1:22" x14ac:dyDescent="0.25">
      <c r="A685" s="1" t="s">
        <v>2380</v>
      </c>
      <c r="B685" s="1" t="s">
        <v>15</v>
      </c>
      <c r="C685" s="1" t="s">
        <v>738</v>
      </c>
      <c r="D685" s="1" t="s">
        <v>2381</v>
      </c>
      <c r="E685" s="4" t="s">
        <v>2382</v>
      </c>
      <c r="F685" s="1" t="s">
        <v>1932</v>
      </c>
      <c r="G685" s="1" t="s">
        <v>925</v>
      </c>
      <c r="H685" s="1" t="s">
        <v>243</v>
      </c>
      <c r="I685" s="1" t="s">
        <v>709</v>
      </c>
      <c r="J685" s="1">
        <v>100</v>
      </c>
      <c r="K685" s="1" t="s">
        <v>710</v>
      </c>
      <c r="L685" s="1" t="s">
        <v>741</v>
      </c>
      <c r="M685" s="1"/>
      <c r="N685" s="1">
        <v>6</v>
      </c>
      <c r="O685" s="10">
        <f t="shared" si="85"/>
        <v>0.25</v>
      </c>
      <c r="P685" s="10">
        <f t="shared" si="86"/>
        <v>0.5</v>
      </c>
      <c r="Q685" s="10">
        <f t="shared" si="87"/>
        <v>0.25</v>
      </c>
      <c r="R685" s="10" t="str">
        <f t="shared" si="88"/>
        <v/>
      </c>
      <c r="S685" s="2" t="str">
        <f t="shared" si="89"/>
        <v>02-Apr</v>
      </c>
      <c r="T685" s="2" t="str">
        <f t="shared" si="90"/>
        <v>02-Apr</v>
      </c>
      <c r="U685" s="2" t="str">
        <f t="shared" si="83"/>
        <v>01-Apr</v>
      </c>
      <c r="V685" s="2" t="str">
        <f t="shared" si="84"/>
        <v>01-Apr</v>
      </c>
    </row>
    <row r="686" spans="1:22" x14ac:dyDescent="0.25">
      <c r="A686" s="1" t="s">
        <v>2383</v>
      </c>
      <c r="B686" s="1" t="s">
        <v>15</v>
      </c>
      <c r="C686" s="1" t="s">
        <v>743</v>
      </c>
      <c r="D686" s="1" t="s">
        <v>2384</v>
      </c>
      <c r="E686" s="4" t="s">
        <v>2385</v>
      </c>
      <c r="F686" s="1" t="s">
        <v>925</v>
      </c>
      <c r="G686" s="1" t="s">
        <v>1936</v>
      </c>
      <c r="H686" s="1" t="s">
        <v>243</v>
      </c>
      <c r="I686" s="1" t="s">
        <v>709</v>
      </c>
      <c r="J686" s="1">
        <v>100</v>
      </c>
      <c r="K686" s="1" t="s">
        <v>717</v>
      </c>
      <c r="L686" s="1"/>
      <c r="M686" s="1"/>
      <c r="N686" s="1">
        <v>2</v>
      </c>
      <c r="O686" s="10">
        <f t="shared" si="85"/>
        <v>8.3333333328482695E-2</v>
      </c>
      <c r="P686" s="10">
        <f t="shared" si="86"/>
        <v>5.7870369346346706E-5</v>
      </c>
      <c r="Q686" s="10" t="str">
        <f t="shared" si="87"/>
        <v/>
      </c>
      <c r="R686" s="10">
        <f t="shared" si="88"/>
        <v>8.3275462959136348E-2</v>
      </c>
      <c r="S686" s="2" t="str">
        <f t="shared" si="89"/>
        <v>02-Apr</v>
      </c>
      <c r="T686" s="2" t="str">
        <f t="shared" si="90"/>
        <v>02-Apr</v>
      </c>
      <c r="U686" s="2" t="str">
        <f t="shared" si="83"/>
        <v>01-Apr</v>
      </c>
      <c r="V686" s="2" t="str">
        <f t="shared" si="84"/>
        <v>01-Apr</v>
      </c>
    </row>
    <row r="687" spans="1:22" x14ac:dyDescent="0.25">
      <c r="A687" s="1" t="s">
        <v>2386</v>
      </c>
      <c r="B687" s="1" t="s">
        <v>15</v>
      </c>
      <c r="C687" s="1" t="s">
        <v>748</v>
      </c>
      <c r="D687" s="1" t="s">
        <v>2387</v>
      </c>
      <c r="E687" s="4" t="s">
        <v>2388</v>
      </c>
      <c r="F687" s="1" t="s">
        <v>1936</v>
      </c>
      <c r="G687" s="1" t="s">
        <v>1995</v>
      </c>
      <c r="H687" s="1" t="s">
        <v>243</v>
      </c>
      <c r="I687" s="1" t="s">
        <v>709</v>
      </c>
      <c r="J687" s="1">
        <v>100</v>
      </c>
      <c r="K687" s="1" t="s">
        <v>710</v>
      </c>
      <c r="L687" s="1"/>
      <c r="M687" s="1"/>
      <c r="N687" s="1">
        <v>3</v>
      </c>
      <c r="O687" s="10">
        <f t="shared" si="85"/>
        <v>0.125</v>
      </c>
      <c r="P687" s="10">
        <f t="shared" si="86"/>
        <v>6.9444446125999093E-5</v>
      </c>
      <c r="Q687" s="10" t="str">
        <f t="shared" si="87"/>
        <v/>
      </c>
      <c r="R687" s="10">
        <f t="shared" si="88"/>
        <v>0.124930555553874</v>
      </c>
      <c r="S687" s="2" t="str">
        <f t="shared" si="89"/>
        <v>02-Apr</v>
      </c>
      <c r="T687" s="2" t="str">
        <f t="shared" si="90"/>
        <v>02-Apr</v>
      </c>
      <c r="U687" s="2" t="str">
        <f t="shared" si="83"/>
        <v>01-Apr</v>
      </c>
      <c r="V687" s="2" t="str">
        <f t="shared" si="84"/>
        <v>01-Apr</v>
      </c>
    </row>
    <row r="688" spans="1:22" x14ac:dyDescent="0.25">
      <c r="A688" s="1" t="s">
        <v>2389</v>
      </c>
      <c r="B688" s="1" t="s">
        <v>15</v>
      </c>
      <c r="C688" s="1" t="s">
        <v>752</v>
      </c>
      <c r="D688" s="1" t="s">
        <v>2390</v>
      </c>
      <c r="E688" s="4" t="s">
        <v>2391</v>
      </c>
      <c r="F688" s="1" t="s">
        <v>886</v>
      </c>
      <c r="G688" s="1" t="s">
        <v>2392</v>
      </c>
      <c r="H688" s="1" t="s">
        <v>106</v>
      </c>
      <c r="I688" s="1" t="s">
        <v>709</v>
      </c>
      <c r="J688" s="1">
        <v>100</v>
      </c>
      <c r="K688" s="1" t="s">
        <v>710</v>
      </c>
      <c r="L688" s="1" t="s">
        <v>754</v>
      </c>
      <c r="M688" s="1"/>
      <c r="N688" s="1">
        <v>7</v>
      </c>
      <c r="O688" s="10">
        <f t="shared" si="85"/>
        <v>0.29166666666424135</v>
      </c>
      <c r="P688" s="10">
        <f t="shared" si="86"/>
        <v>5.7870369346346706E-5</v>
      </c>
      <c r="Q688" s="10" t="str">
        <f t="shared" si="87"/>
        <v/>
      </c>
      <c r="R688" s="10">
        <f t="shared" si="88"/>
        <v>0.291608796294895</v>
      </c>
      <c r="S688" s="2" t="str">
        <f t="shared" si="89"/>
        <v>08-Apr</v>
      </c>
      <c r="T688" s="2" t="str">
        <f t="shared" si="90"/>
        <v>09-Apr</v>
      </c>
      <c r="U688" s="2" t="str">
        <f t="shared" si="83"/>
        <v>03-Apr</v>
      </c>
      <c r="V688" s="2" t="str">
        <f t="shared" si="84"/>
        <v>03-Apr</v>
      </c>
    </row>
    <row r="689" spans="1:22" x14ac:dyDescent="0.25">
      <c r="A689" s="1" t="s">
        <v>2393</v>
      </c>
      <c r="B689" s="1" t="s">
        <v>15</v>
      </c>
      <c r="C689" s="1" t="s">
        <v>756</v>
      </c>
      <c r="D689" s="1" t="s">
        <v>2390</v>
      </c>
      <c r="E689" s="4" t="s">
        <v>2394</v>
      </c>
      <c r="F689" s="1" t="s">
        <v>2392</v>
      </c>
      <c r="G689" s="1" t="s">
        <v>1480</v>
      </c>
      <c r="H689" s="1" t="s">
        <v>106</v>
      </c>
      <c r="I689" s="1" t="s">
        <v>709</v>
      </c>
      <c r="J689" s="1">
        <v>100</v>
      </c>
      <c r="K689" s="1" t="s">
        <v>710</v>
      </c>
      <c r="L689" s="1"/>
      <c r="M689" s="1"/>
      <c r="N689" s="1">
        <v>3</v>
      </c>
      <c r="O689" s="10">
        <f t="shared" si="85"/>
        <v>0.125</v>
      </c>
      <c r="P689" s="10">
        <f t="shared" si="86"/>
        <v>3.0493287037024857</v>
      </c>
      <c r="Q689" s="10">
        <f t="shared" si="87"/>
        <v>2.9243287037024857</v>
      </c>
      <c r="R689" s="10" t="str">
        <f t="shared" si="88"/>
        <v/>
      </c>
      <c r="S689" s="2" t="str">
        <f t="shared" si="89"/>
        <v>09-Apr</v>
      </c>
      <c r="T689" s="2" t="str">
        <f t="shared" si="90"/>
        <v>09-Apr</v>
      </c>
      <c r="U689" s="2" t="str">
        <f t="shared" si="83"/>
        <v>03-Apr</v>
      </c>
      <c r="V689" s="2" t="str">
        <f t="shared" si="84"/>
        <v>06-Apr</v>
      </c>
    </row>
    <row r="690" spans="1:22" x14ac:dyDescent="0.25">
      <c r="A690" s="1" t="s">
        <v>2395</v>
      </c>
      <c r="B690" s="1" t="s">
        <v>15</v>
      </c>
      <c r="C690" s="1" t="s">
        <v>761</v>
      </c>
      <c r="D690" s="1" t="s">
        <v>2396</v>
      </c>
      <c r="E690" s="4" t="s">
        <v>2397</v>
      </c>
      <c r="F690" s="1" t="s">
        <v>1480</v>
      </c>
      <c r="G690" s="1" t="s">
        <v>1735</v>
      </c>
      <c r="H690" s="1" t="s">
        <v>106</v>
      </c>
      <c r="I690" s="1" t="s">
        <v>709</v>
      </c>
      <c r="J690" s="1">
        <v>100</v>
      </c>
      <c r="K690" s="1" t="s">
        <v>717</v>
      </c>
      <c r="L690" s="1" t="s">
        <v>717</v>
      </c>
      <c r="M690" s="1" t="s">
        <v>717</v>
      </c>
      <c r="N690" s="1">
        <v>6</v>
      </c>
      <c r="O690" s="10">
        <f t="shared" si="85"/>
        <v>0.25</v>
      </c>
      <c r="P690" s="10">
        <f t="shared" si="86"/>
        <v>1.3888888497604057E-4</v>
      </c>
      <c r="Q690" s="10" t="str">
        <f t="shared" si="87"/>
        <v/>
      </c>
      <c r="R690" s="10">
        <f t="shared" si="88"/>
        <v>0.24986111111502396</v>
      </c>
      <c r="S690" s="2" t="str">
        <f t="shared" si="89"/>
        <v>09-Apr</v>
      </c>
      <c r="T690" s="2" t="str">
        <f t="shared" si="90"/>
        <v>09-Apr</v>
      </c>
      <c r="U690" s="2" t="str">
        <f t="shared" si="83"/>
        <v>10-Apr</v>
      </c>
      <c r="V690" s="2" t="str">
        <f t="shared" si="84"/>
        <v>10-Apr</v>
      </c>
    </row>
    <row r="691" spans="1:22" x14ac:dyDescent="0.25">
      <c r="A691" s="1" t="s">
        <v>2398</v>
      </c>
      <c r="B691" s="1" t="s">
        <v>15</v>
      </c>
      <c r="C691" s="1" t="s">
        <v>766</v>
      </c>
      <c r="D691" s="1" t="s">
        <v>2399</v>
      </c>
      <c r="E691" s="4" t="s">
        <v>2400</v>
      </c>
      <c r="F691" s="1" t="s">
        <v>1735</v>
      </c>
      <c r="G691" s="1" t="s">
        <v>2401</v>
      </c>
      <c r="H691" s="1" t="s">
        <v>106</v>
      </c>
      <c r="I691" s="1" t="s">
        <v>709</v>
      </c>
      <c r="J691" s="1">
        <v>100</v>
      </c>
      <c r="K691" s="1" t="s">
        <v>710</v>
      </c>
      <c r="L691" s="1"/>
      <c r="M691" s="1"/>
      <c r="N691" s="1">
        <v>3</v>
      </c>
      <c r="O691" s="10">
        <f t="shared" si="85"/>
        <v>0.125</v>
      </c>
      <c r="P691" s="10">
        <f t="shared" si="86"/>
        <v>5.7870369346346706E-5</v>
      </c>
      <c r="Q691" s="10" t="str">
        <f t="shared" si="87"/>
        <v/>
      </c>
      <c r="R691" s="10">
        <f t="shared" si="88"/>
        <v>0.12494212963065365</v>
      </c>
      <c r="S691" s="2" t="str">
        <f t="shared" si="89"/>
        <v>09-Apr</v>
      </c>
      <c r="T691" s="2" t="str">
        <f t="shared" si="90"/>
        <v>09-Apr</v>
      </c>
      <c r="U691" s="2" t="str">
        <f t="shared" si="83"/>
        <v>12-Apr</v>
      </c>
      <c r="V691" s="2" t="str">
        <f t="shared" si="84"/>
        <v>12-Apr</v>
      </c>
    </row>
    <row r="692" spans="1:22" x14ac:dyDescent="0.25">
      <c r="A692" s="1" t="s">
        <v>2402</v>
      </c>
      <c r="B692" s="1" t="s">
        <v>15</v>
      </c>
      <c r="C692" s="1" t="s">
        <v>771</v>
      </c>
      <c r="D692" s="1" t="s">
        <v>2403</v>
      </c>
      <c r="E692" s="4" t="s">
        <v>2404</v>
      </c>
      <c r="F692" s="1" t="s">
        <v>2401</v>
      </c>
      <c r="G692" s="1" t="s">
        <v>2234</v>
      </c>
      <c r="H692" s="1" t="s">
        <v>106</v>
      </c>
      <c r="I692" s="1" t="s">
        <v>709</v>
      </c>
      <c r="J692" s="1">
        <v>100</v>
      </c>
      <c r="K692" s="1" t="s">
        <v>710</v>
      </c>
      <c r="L692" s="1" t="s">
        <v>775</v>
      </c>
      <c r="M692" s="1"/>
      <c r="N692" s="1">
        <v>6</v>
      </c>
      <c r="O692" s="10">
        <f t="shared" si="85"/>
        <v>0.25</v>
      </c>
      <c r="P692" s="10">
        <f t="shared" si="86"/>
        <v>1.8518518481869251E-4</v>
      </c>
      <c r="Q692" s="10" t="str">
        <f t="shared" si="87"/>
        <v/>
      </c>
      <c r="R692" s="10">
        <f t="shared" si="88"/>
        <v>0.24981481481518131</v>
      </c>
      <c r="S692" s="2" t="str">
        <f t="shared" si="89"/>
        <v>09-Apr</v>
      </c>
      <c r="T692" s="2" t="str">
        <f t="shared" si="90"/>
        <v>09-Apr</v>
      </c>
      <c r="U692" s="2" t="str">
        <f t="shared" si="83"/>
        <v>12-Apr</v>
      </c>
      <c r="V692" s="2" t="str">
        <f t="shared" si="84"/>
        <v>12-Apr</v>
      </c>
    </row>
    <row r="693" spans="1:22" x14ac:dyDescent="0.25">
      <c r="A693" s="1" t="s">
        <v>2405</v>
      </c>
      <c r="B693" s="1" t="s">
        <v>15</v>
      </c>
      <c r="C693" s="1" t="s">
        <v>777</v>
      </c>
      <c r="D693" s="1" t="s">
        <v>2406</v>
      </c>
      <c r="E693" s="4" t="s">
        <v>2407</v>
      </c>
      <c r="F693" s="1" t="s">
        <v>2234</v>
      </c>
      <c r="G693" s="1" t="s">
        <v>1886</v>
      </c>
      <c r="H693" s="1" t="s">
        <v>106</v>
      </c>
      <c r="I693" s="1" t="s">
        <v>709</v>
      </c>
      <c r="J693" s="1">
        <v>100</v>
      </c>
      <c r="K693" s="1" t="s">
        <v>710</v>
      </c>
      <c r="L693" s="1"/>
      <c r="M693" s="1"/>
      <c r="N693" s="1">
        <v>6</v>
      </c>
      <c r="O693" s="10">
        <f t="shared" si="85"/>
        <v>0.25</v>
      </c>
      <c r="P693" s="10">
        <f t="shared" si="86"/>
        <v>0.55615740740904585</v>
      </c>
      <c r="Q693" s="10">
        <f t="shared" si="87"/>
        <v>0.30615740740904585</v>
      </c>
      <c r="R693" s="10" t="str">
        <f t="shared" si="88"/>
        <v/>
      </c>
      <c r="S693" s="2" t="str">
        <f t="shared" si="89"/>
        <v>09-Apr</v>
      </c>
      <c r="T693" s="2" t="str">
        <f t="shared" si="90"/>
        <v>10-Apr</v>
      </c>
      <c r="U693" s="2" t="str">
        <f t="shared" si="83"/>
        <v>13-Apr</v>
      </c>
      <c r="V693" s="2" t="str">
        <f t="shared" si="84"/>
        <v>13-Apr</v>
      </c>
    </row>
    <row r="694" spans="1:22" x14ac:dyDescent="0.25">
      <c r="A694" s="1" t="s">
        <v>2408</v>
      </c>
      <c r="B694" s="1" t="s">
        <v>15</v>
      </c>
      <c r="C694" s="1" t="s">
        <v>782</v>
      </c>
      <c r="D694" s="1" t="s">
        <v>2409</v>
      </c>
      <c r="E694" s="4" t="s">
        <v>2410</v>
      </c>
      <c r="F694" s="1" t="s">
        <v>1886</v>
      </c>
      <c r="G694" s="1" t="s">
        <v>999</v>
      </c>
      <c r="H694" s="1" t="s">
        <v>106</v>
      </c>
      <c r="I694" s="1" t="s">
        <v>709</v>
      </c>
      <c r="J694" s="1">
        <v>100</v>
      </c>
      <c r="K694" s="1" t="s">
        <v>710</v>
      </c>
      <c r="L694" s="1"/>
      <c r="M694" s="1"/>
      <c r="N694" s="1">
        <v>8</v>
      </c>
      <c r="O694" s="10">
        <f t="shared" si="85"/>
        <v>0.33333333333575865</v>
      </c>
      <c r="P694" s="10">
        <f t="shared" si="86"/>
        <v>9.2592592409346253E-5</v>
      </c>
      <c r="Q694" s="10" t="str">
        <f t="shared" si="87"/>
        <v/>
      </c>
      <c r="R694" s="10">
        <f t="shared" si="88"/>
        <v>0.33324074074334931</v>
      </c>
      <c r="S694" s="2" t="str">
        <f t="shared" si="89"/>
        <v>10-Apr</v>
      </c>
      <c r="T694" s="2" t="str">
        <f t="shared" si="90"/>
        <v>10-Apr</v>
      </c>
      <c r="U694" s="2" t="str">
        <f t="shared" si="83"/>
        <v>13-Apr</v>
      </c>
      <c r="V694" s="2" t="str">
        <f t="shared" si="84"/>
        <v>13-Apr</v>
      </c>
    </row>
    <row r="695" spans="1:22" x14ac:dyDescent="0.25">
      <c r="A695" s="1" t="s">
        <v>2411</v>
      </c>
      <c r="B695" s="1" t="s">
        <v>15</v>
      </c>
      <c r="C695" s="1" t="s">
        <v>787</v>
      </c>
      <c r="D695" s="1" t="s">
        <v>2412</v>
      </c>
      <c r="E695" s="4" t="s">
        <v>2413</v>
      </c>
      <c r="F695" s="1" t="s">
        <v>999</v>
      </c>
      <c r="G695" s="1" t="s">
        <v>950</v>
      </c>
      <c r="H695" s="1" t="s">
        <v>106</v>
      </c>
      <c r="I695" s="1" t="s">
        <v>709</v>
      </c>
      <c r="J695" s="1">
        <v>100</v>
      </c>
      <c r="K695" s="1" t="s">
        <v>717</v>
      </c>
      <c r="L695" s="1" t="s">
        <v>791</v>
      </c>
      <c r="M695" s="1"/>
      <c r="N695" s="1">
        <v>8</v>
      </c>
      <c r="O695" s="10">
        <f t="shared" si="85"/>
        <v>0.33333333333575865</v>
      </c>
      <c r="P695" s="10">
        <f t="shared" si="86"/>
        <v>9.6250000002328306E-2</v>
      </c>
      <c r="Q695" s="10" t="str">
        <f t="shared" si="87"/>
        <v/>
      </c>
      <c r="R695" s="10">
        <f t="shared" si="88"/>
        <v>0.23708333333343035</v>
      </c>
      <c r="S695" s="2" t="str">
        <f t="shared" si="89"/>
        <v>10-Apr</v>
      </c>
      <c r="T695" s="2" t="str">
        <f t="shared" si="90"/>
        <v>10-Apr</v>
      </c>
      <c r="U695" s="2" t="str">
        <f t="shared" si="83"/>
        <v>13-Apr</v>
      </c>
      <c r="V695" s="2" t="str">
        <f t="shared" si="84"/>
        <v>13-Apr</v>
      </c>
    </row>
    <row r="696" spans="1:22" x14ac:dyDescent="0.25">
      <c r="A696" s="1" t="s">
        <v>2414</v>
      </c>
      <c r="B696" s="1" t="s">
        <v>15</v>
      </c>
      <c r="C696" s="1" t="s">
        <v>793</v>
      </c>
      <c r="D696" s="1" t="s">
        <v>2415</v>
      </c>
      <c r="E696" s="4" t="s">
        <v>2416</v>
      </c>
      <c r="F696" s="1" t="s">
        <v>950</v>
      </c>
      <c r="G696" s="1" t="s">
        <v>1749</v>
      </c>
      <c r="H696" s="1" t="s">
        <v>106</v>
      </c>
      <c r="I696" s="1" t="s">
        <v>709</v>
      </c>
      <c r="J696" s="1">
        <v>100</v>
      </c>
      <c r="K696" s="1" t="s">
        <v>710</v>
      </c>
      <c r="L696" s="1"/>
      <c r="M696" s="1"/>
      <c r="N696" s="1">
        <v>4</v>
      </c>
      <c r="O696" s="10">
        <f t="shared" si="85"/>
        <v>0.16666666666424135</v>
      </c>
      <c r="P696" s="10">
        <f t="shared" si="86"/>
        <v>4.6296299842651933E-5</v>
      </c>
      <c r="Q696" s="10" t="str">
        <f t="shared" si="87"/>
        <v/>
      </c>
      <c r="R696" s="10">
        <f t="shared" si="88"/>
        <v>0.1666203703643987</v>
      </c>
      <c r="S696" s="2" t="str">
        <f t="shared" si="89"/>
        <v>10-Apr</v>
      </c>
      <c r="T696" s="2" t="str">
        <f t="shared" si="90"/>
        <v>11-Apr</v>
      </c>
      <c r="U696" s="2" t="str">
        <f t="shared" si="83"/>
        <v>14-Apr</v>
      </c>
      <c r="V696" s="2" t="str">
        <f t="shared" si="84"/>
        <v>14-Apr</v>
      </c>
    </row>
    <row r="697" spans="1:22" x14ac:dyDescent="0.25">
      <c r="A697" s="1" t="s">
        <v>2417</v>
      </c>
      <c r="B697" s="1" t="s">
        <v>15</v>
      </c>
      <c r="C697" s="1" t="s">
        <v>798</v>
      </c>
      <c r="D697" s="1" t="s">
        <v>2415</v>
      </c>
      <c r="E697" s="4" t="s">
        <v>2418</v>
      </c>
      <c r="F697" s="1" t="s">
        <v>1749</v>
      </c>
      <c r="G697" s="1" t="s">
        <v>954</v>
      </c>
      <c r="H697" s="1" t="s">
        <v>106</v>
      </c>
      <c r="I697" s="1" t="s">
        <v>709</v>
      </c>
      <c r="J697" s="1">
        <v>100</v>
      </c>
      <c r="K697" s="1" t="s">
        <v>710</v>
      </c>
      <c r="L697" s="1"/>
      <c r="M697" s="1"/>
      <c r="N697" s="1">
        <v>4</v>
      </c>
      <c r="O697" s="10">
        <f t="shared" si="85"/>
        <v>0.16666666666424135</v>
      </c>
      <c r="P697" s="10">
        <f t="shared" si="86"/>
        <v>0.13638888888817746</v>
      </c>
      <c r="Q697" s="10" t="str">
        <f t="shared" si="87"/>
        <v/>
      </c>
      <c r="R697" s="10">
        <f t="shared" si="88"/>
        <v>3.0277777776063886E-2</v>
      </c>
      <c r="S697" s="2" t="str">
        <f t="shared" si="89"/>
        <v>11-Apr</v>
      </c>
      <c r="T697" s="2" t="str">
        <f t="shared" si="90"/>
        <v>11-Apr</v>
      </c>
      <c r="U697" s="2" t="str">
        <f t="shared" si="83"/>
        <v>14-Apr</v>
      </c>
      <c r="V697" s="2" t="str">
        <f t="shared" si="84"/>
        <v>14-Apr</v>
      </c>
    </row>
    <row r="698" spans="1:22" x14ac:dyDescent="0.25">
      <c r="A698" s="1" t="s">
        <v>2419</v>
      </c>
      <c r="B698" s="1" t="s">
        <v>15</v>
      </c>
      <c r="C698" s="1" t="s">
        <v>803</v>
      </c>
      <c r="D698" s="1" t="s">
        <v>2420</v>
      </c>
      <c r="E698" s="4" t="s">
        <v>2421</v>
      </c>
      <c r="F698" s="1" t="s">
        <v>954</v>
      </c>
      <c r="G698" s="1" t="s">
        <v>1160</v>
      </c>
      <c r="H698" s="1" t="s">
        <v>106</v>
      </c>
      <c r="I698" s="1" t="s">
        <v>709</v>
      </c>
      <c r="J698" s="1">
        <v>100</v>
      </c>
      <c r="K698" s="1" t="s">
        <v>717</v>
      </c>
      <c r="L698" s="1" t="s">
        <v>806</v>
      </c>
      <c r="M698" s="1"/>
      <c r="N698" s="1">
        <v>8</v>
      </c>
      <c r="O698" s="10">
        <f t="shared" si="85"/>
        <v>0.33333333333575865</v>
      </c>
      <c r="P698" s="10">
        <f t="shared" si="86"/>
        <v>1.0416666918899864E-4</v>
      </c>
      <c r="Q698" s="10" t="str">
        <f t="shared" si="87"/>
        <v/>
      </c>
      <c r="R698" s="10">
        <f t="shared" si="88"/>
        <v>0.33322916666656965</v>
      </c>
      <c r="S698" s="2" t="str">
        <f t="shared" si="89"/>
        <v>11-Apr</v>
      </c>
      <c r="T698" s="2" t="str">
        <f t="shared" si="90"/>
        <v>11-Apr</v>
      </c>
      <c r="U698" s="2" t="str">
        <f t="shared" si="83"/>
        <v>14-Apr</v>
      </c>
      <c r="V698" s="2" t="str">
        <f t="shared" si="84"/>
        <v>14-Apr</v>
      </c>
    </row>
    <row r="699" spans="1:22" x14ac:dyDescent="0.25">
      <c r="A699" s="1" t="s">
        <v>2422</v>
      </c>
      <c r="B699" s="1" t="s">
        <v>15</v>
      </c>
      <c r="C699" s="1" t="s">
        <v>704</v>
      </c>
      <c r="D699" s="1" t="s">
        <v>2423</v>
      </c>
      <c r="E699" s="4" t="s">
        <v>2424</v>
      </c>
      <c r="F699" s="1" t="s">
        <v>1160</v>
      </c>
      <c r="G699" s="1" t="s">
        <v>2425</v>
      </c>
      <c r="H699" s="1" t="s">
        <v>106</v>
      </c>
      <c r="I699" s="1" t="s">
        <v>709</v>
      </c>
      <c r="J699" s="1">
        <v>100</v>
      </c>
      <c r="K699" s="1" t="s">
        <v>710</v>
      </c>
      <c r="L699" s="1" t="s">
        <v>711</v>
      </c>
      <c r="M699" s="1" t="s">
        <v>711</v>
      </c>
      <c r="N699" s="1">
        <v>4</v>
      </c>
      <c r="O699" s="10">
        <f t="shared" si="85"/>
        <v>0.16666666666424135</v>
      </c>
      <c r="P699" s="10">
        <f t="shared" si="86"/>
        <v>1.5046296175569296E-4</v>
      </c>
      <c r="Q699" s="10" t="str">
        <f t="shared" si="87"/>
        <v/>
      </c>
      <c r="R699" s="10">
        <f t="shared" si="88"/>
        <v>0.16651620370248565</v>
      </c>
      <c r="S699" s="2" t="str">
        <f t="shared" si="89"/>
        <v>11-Apr</v>
      </c>
      <c r="T699" s="2" t="str">
        <f t="shared" si="90"/>
        <v>11-Apr</v>
      </c>
      <c r="U699" s="2" t="str">
        <f t="shared" si="83"/>
        <v>14-Apr</v>
      </c>
      <c r="V699" s="2" t="str">
        <f t="shared" si="84"/>
        <v>14-Apr</v>
      </c>
    </row>
    <row r="700" spans="1:22" x14ac:dyDescent="0.25">
      <c r="A700" s="1" t="s">
        <v>2426</v>
      </c>
      <c r="B700" s="1" t="s">
        <v>15</v>
      </c>
      <c r="C700" s="1" t="s">
        <v>713</v>
      </c>
      <c r="D700" s="1" t="s">
        <v>2427</v>
      </c>
      <c r="E700" s="4" t="s">
        <v>2428</v>
      </c>
      <c r="F700" s="1" t="s">
        <v>2425</v>
      </c>
      <c r="G700" s="1" t="s">
        <v>1164</v>
      </c>
      <c r="H700" s="1" t="s">
        <v>106</v>
      </c>
      <c r="I700" s="1" t="s">
        <v>709</v>
      </c>
      <c r="J700" s="1">
        <v>100</v>
      </c>
      <c r="K700" s="1" t="s">
        <v>717</v>
      </c>
      <c r="L700" s="1" t="s">
        <v>718</v>
      </c>
      <c r="M700" s="1"/>
      <c r="N700" s="1">
        <v>8</v>
      </c>
      <c r="O700" s="10">
        <f t="shared" si="85"/>
        <v>0.33333333333575865</v>
      </c>
      <c r="P700" s="10">
        <f t="shared" si="86"/>
        <v>0.30802083333401242</v>
      </c>
      <c r="Q700" s="10" t="str">
        <f t="shared" si="87"/>
        <v/>
      </c>
      <c r="R700" s="10">
        <f t="shared" si="88"/>
        <v>2.531250000174623E-2</v>
      </c>
      <c r="S700" s="2" t="str">
        <f t="shared" si="89"/>
        <v>11-Apr</v>
      </c>
      <c r="T700" s="2" t="str">
        <f t="shared" si="90"/>
        <v>12-Apr</v>
      </c>
      <c r="U700" s="2" t="str">
        <f t="shared" si="83"/>
        <v>14-Apr</v>
      </c>
      <c r="V700" s="2" t="str">
        <f t="shared" si="84"/>
        <v>14-Apr</v>
      </c>
    </row>
    <row r="701" spans="1:22" x14ac:dyDescent="0.25">
      <c r="A701" s="1" t="s">
        <v>2429</v>
      </c>
      <c r="B701" s="1" t="s">
        <v>15</v>
      </c>
      <c r="C701" s="1" t="s">
        <v>726</v>
      </c>
      <c r="D701" s="1" t="s">
        <v>2430</v>
      </c>
      <c r="E701" s="4" t="s">
        <v>2430</v>
      </c>
      <c r="F701" s="1" t="s">
        <v>70</v>
      </c>
      <c r="G701" s="1" t="s">
        <v>2431</v>
      </c>
      <c r="H701" s="1" t="s">
        <v>106</v>
      </c>
      <c r="I701" s="1" t="s">
        <v>709</v>
      </c>
      <c r="J701" s="1">
        <v>100</v>
      </c>
      <c r="K701" s="1" t="s">
        <v>710</v>
      </c>
      <c r="L701" s="1" t="s">
        <v>730</v>
      </c>
      <c r="M701" s="1" t="s">
        <v>730</v>
      </c>
      <c r="N701" s="1">
        <v>6</v>
      </c>
      <c r="O701" s="10">
        <f t="shared" si="85"/>
        <v>0.25</v>
      </c>
      <c r="P701" s="10">
        <f t="shared" si="86"/>
        <v>0</v>
      </c>
      <c r="Q701" s="10" t="str">
        <f t="shared" si="87"/>
        <v/>
      </c>
      <c r="R701" s="10" t="str">
        <f t="shared" si="88"/>
        <v/>
      </c>
      <c r="S701" s="2" t="str">
        <f t="shared" si="89"/>
        <v>31-Mar</v>
      </c>
      <c r="T701" s="2" t="str">
        <f t="shared" si="90"/>
        <v>31-Mar</v>
      </c>
      <c r="U701" s="2" t="str">
        <f t="shared" si="83"/>
        <v>01-Apr</v>
      </c>
      <c r="V701" s="2" t="str">
        <f t="shared" si="84"/>
        <v>01-Apr</v>
      </c>
    </row>
    <row r="702" spans="1:22" x14ac:dyDescent="0.25">
      <c r="A702" s="1" t="s">
        <v>2432</v>
      </c>
      <c r="B702" s="1" t="s">
        <v>15</v>
      </c>
      <c r="C702" s="1" t="s">
        <v>720</v>
      </c>
      <c r="D702" s="1" t="s">
        <v>2433</v>
      </c>
      <c r="E702" s="4" t="s">
        <v>2434</v>
      </c>
      <c r="F702" s="1" t="s">
        <v>1164</v>
      </c>
      <c r="G702" s="1" t="s">
        <v>1911</v>
      </c>
      <c r="H702" s="1" t="s">
        <v>106</v>
      </c>
      <c r="I702" s="1" t="s">
        <v>709</v>
      </c>
      <c r="J702" s="1">
        <v>100</v>
      </c>
      <c r="K702" s="1" t="s">
        <v>710</v>
      </c>
      <c r="L702" s="1" t="s">
        <v>724</v>
      </c>
      <c r="M702" s="1" t="s">
        <v>724</v>
      </c>
      <c r="N702" s="1">
        <v>6</v>
      </c>
      <c r="O702" s="10">
        <f t="shared" si="85"/>
        <v>0.25</v>
      </c>
      <c r="P702" s="10">
        <f t="shared" si="86"/>
        <v>9.2592592409346253E-5</v>
      </c>
      <c r="Q702" s="10" t="str">
        <f t="shared" si="87"/>
        <v/>
      </c>
      <c r="R702" s="10">
        <f t="shared" si="88"/>
        <v>0.24990740740759065</v>
      </c>
      <c r="S702" s="2" t="str">
        <f t="shared" si="89"/>
        <v>12-Apr</v>
      </c>
      <c r="T702" s="2" t="str">
        <f t="shared" si="90"/>
        <v>12-Apr</v>
      </c>
      <c r="U702" s="2" t="str">
        <f t="shared" si="83"/>
        <v>16-Apr</v>
      </c>
      <c r="V702" s="2" t="str">
        <f t="shared" si="84"/>
        <v>16-Apr</v>
      </c>
    </row>
    <row r="703" spans="1:22" x14ac:dyDescent="0.25">
      <c r="A703" s="1" t="s">
        <v>2435</v>
      </c>
      <c r="B703" s="1" t="s">
        <v>15</v>
      </c>
      <c r="C703" s="1" t="s">
        <v>732</v>
      </c>
      <c r="D703" s="1" t="s">
        <v>2436</v>
      </c>
      <c r="E703" s="4" t="s">
        <v>2437</v>
      </c>
      <c r="F703" s="1" t="s">
        <v>2431</v>
      </c>
      <c r="G703" s="1" t="s">
        <v>729</v>
      </c>
      <c r="H703" s="1" t="s">
        <v>106</v>
      </c>
      <c r="I703" s="1" t="s">
        <v>709</v>
      </c>
      <c r="J703" s="1">
        <v>100</v>
      </c>
      <c r="K703" s="1" t="s">
        <v>710</v>
      </c>
      <c r="L703" s="1" t="s">
        <v>736</v>
      </c>
      <c r="M703" s="1" t="s">
        <v>736</v>
      </c>
      <c r="N703" s="1">
        <v>4</v>
      </c>
      <c r="O703" s="10">
        <f t="shared" si="85"/>
        <v>0.16666666667151731</v>
      </c>
      <c r="P703" s="10">
        <f t="shared" si="86"/>
        <v>1.0416666191304103E-4</v>
      </c>
      <c r="Q703" s="10" t="str">
        <f t="shared" si="87"/>
        <v/>
      </c>
      <c r="R703" s="10">
        <f t="shared" si="88"/>
        <v>0.16656250000960426</v>
      </c>
      <c r="S703" s="2" t="str">
        <f t="shared" si="89"/>
        <v>31-Mar</v>
      </c>
      <c r="T703" s="2" t="str">
        <f t="shared" si="90"/>
        <v>01-Apr</v>
      </c>
      <c r="U703" s="2" t="str">
        <f t="shared" si="83"/>
        <v>31-Mar</v>
      </c>
      <c r="V703" s="2" t="str">
        <f t="shared" si="84"/>
        <v>31-Mar</v>
      </c>
    </row>
    <row r="704" spans="1:22" x14ac:dyDescent="0.25">
      <c r="A704" s="1" t="s">
        <v>2438</v>
      </c>
      <c r="B704" s="1" t="s">
        <v>15</v>
      </c>
      <c r="C704" s="1" t="s">
        <v>738</v>
      </c>
      <c r="D704" s="1" t="s">
        <v>2430</v>
      </c>
      <c r="E704" s="4" t="s">
        <v>2430</v>
      </c>
      <c r="F704" s="1" t="s">
        <v>729</v>
      </c>
      <c r="G704" s="1" t="s">
        <v>861</v>
      </c>
      <c r="H704" s="1" t="s">
        <v>106</v>
      </c>
      <c r="I704" s="1" t="s">
        <v>709</v>
      </c>
      <c r="J704" s="1">
        <v>100</v>
      </c>
      <c r="K704" s="1" t="s">
        <v>710</v>
      </c>
      <c r="L704" s="1" t="s">
        <v>741</v>
      </c>
      <c r="M704" s="1"/>
      <c r="N704" s="1">
        <v>6</v>
      </c>
      <c r="O704" s="10">
        <f t="shared" si="85"/>
        <v>0.25</v>
      </c>
      <c r="P704" s="10">
        <f t="shared" si="86"/>
        <v>0</v>
      </c>
      <c r="Q704" s="10" t="str">
        <f t="shared" si="87"/>
        <v/>
      </c>
      <c r="R704" s="10" t="str">
        <f t="shared" si="88"/>
        <v/>
      </c>
      <c r="S704" s="2" t="str">
        <f t="shared" si="89"/>
        <v>01-Apr</v>
      </c>
      <c r="T704" s="2" t="str">
        <f t="shared" si="90"/>
        <v>01-Apr</v>
      </c>
      <c r="U704" s="2" t="str">
        <f t="shared" si="83"/>
        <v>01-Apr</v>
      </c>
      <c r="V704" s="2" t="str">
        <f t="shared" si="84"/>
        <v>01-Apr</v>
      </c>
    </row>
    <row r="705" spans="1:22" x14ac:dyDescent="0.25">
      <c r="A705" s="1" t="s">
        <v>2439</v>
      </c>
      <c r="B705" s="1" t="s">
        <v>15</v>
      </c>
      <c r="C705" s="1" t="s">
        <v>743</v>
      </c>
      <c r="D705" s="1" t="s">
        <v>2430</v>
      </c>
      <c r="E705" s="4" t="s">
        <v>2430</v>
      </c>
      <c r="F705" s="1" t="s">
        <v>861</v>
      </c>
      <c r="G705" s="1" t="s">
        <v>735</v>
      </c>
      <c r="H705" s="1" t="s">
        <v>106</v>
      </c>
      <c r="I705" s="1" t="s">
        <v>709</v>
      </c>
      <c r="J705" s="1">
        <v>100</v>
      </c>
      <c r="K705" s="1" t="s">
        <v>717</v>
      </c>
      <c r="L705" s="1"/>
      <c r="M705" s="1"/>
      <c r="N705" s="1">
        <v>2</v>
      </c>
      <c r="O705" s="10">
        <f t="shared" si="85"/>
        <v>8.3333333328482695E-2</v>
      </c>
      <c r="P705" s="10">
        <f t="shared" si="86"/>
        <v>0</v>
      </c>
      <c r="Q705" s="10" t="str">
        <f t="shared" si="87"/>
        <v/>
      </c>
      <c r="R705" s="10" t="str">
        <f t="shared" si="88"/>
        <v/>
      </c>
      <c r="S705" s="2" t="str">
        <f t="shared" si="89"/>
        <v>01-Apr</v>
      </c>
      <c r="T705" s="2" t="str">
        <f t="shared" si="90"/>
        <v>01-Apr</v>
      </c>
      <c r="U705" s="2" t="str">
        <f t="shared" si="83"/>
        <v>01-Apr</v>
      </c>
      <c r="V705" s="2" t="str">
        <f t="shared" si="84"/>
        <v>01-Apr</v>
      </c>
    </row>
    <row r="706" spans="1:22" x14ac:dyDescent="0.25">
      <c r="A706" s="1" t="s">
        <v>2440</v>
      </c>
      <c r="B706" s="1" t="s">
        <v>15</v>
      </c>
      <c r="C706" s="1" t="s">
        <v>748</v>
      </c>
      <c r="D706" s="1" t="s">
        <v>2441</v>
      </c>
      <c r="E706" s="4" t="s">
        <v>2442</v>
      </c>
      <c r="F706" s="1" t="s">
        <v>735</v>
      </c>
      <c r="G706" s="1" t="s">
        <v>2443</v>
      </c>
      <c r="H706" s="1" t="s">
        <v>106</v>
      </c>
      <c r="I706" s="1" t="s">
        <v>709</v>
      </c>
      <c r="J706" s="1">
        <v>100</v>
      </c>
      <c r="K706" s="1" t="s">
        <v>710</v>
      </c>
      <c r="L706" s="1"/>
      <c r="M706" s="1"/>
      <c r="N706" s="1">
        <v>3</v>
      </c>
      <c r="O706" s="10">
        <f t="shared" si="85"/>
        <v>0.125</v>
      </c>
      <c r="P706" s="10">
        <f t="shared" si="86"/>
        <v>5.7870369346346706E-5</v>
      </c>
      <c r="Q706" s="10" t="str">
        <f t="shared" si="87"/>
        <v/>
      </c>
      <c r="R706" s="10">
        <f t="shared" si="88"/>
        <v>0.12494212963065365</v>
      </c>
      <c r="S706" s="2" t="str">
        <f t="shared" si="89"/>
        <v>01-Apr</v>
      </c>
      <c r="T706" s="2" t="str">
        <f t="shared" si="90"/>
        <v>01-Apr</v>
      </c>
      <c r="U706" s="2" t="str">
        <f t="shared" si="83"/>
        <v>01-Apr</v>
      </c>
      <c r="V706" s="2" t="str">
        <f t="shared" si="84"/>
        <v>01-Apr</v>
      </c>
    </row>
    <row r="707" spans="1:22" x14ac:dyDescent="0.25">
      <c r="A707" s="1" t="s">
        <v>2444</v>
      </c>
      <c r="B707" s="1" t="s">
        <v>15</v>
      </c>
      <c r="C707" s="1" t="s">
        <v>752</v>
      </c>
      <c r="D707" s="1" t="s">
        <v>2445</v>
      </c>
      <c r="E707" s="4" t="s">
        <v>2446</v>
      </c>
      <c r="F707" s="1" t="s">
        <v>2392</v>
      </c>
      <c r="G707" s="1" t="s">
        <v>842</v>
      </c>
      <c r="H707" s="1" t="s">
        <v>111</v>
      </c>
      <c r="I707" s="1" t="s">
        <v>709</v>
      </c>
      <c r="J707" s="1">
        <v>100</v>
      </c>
      <c r="K707" s="1" t="s">
        <v>710</v>
      </c>
      <c r="L707" s="1" t="s">
        <v>754</v>
      </c>
      <c r="M707" s="1"/>
      <c r="N707" s="1">
        <v>6</v>
      </c>
      <c r="O707" s="10">
        <f t="shared" si="85"/>
        <v>0.25</v>
      </c>
      <c r="P707" s="10">
        <f t="shared" si="86"/>
        <v>4.6296299842651933E-5</v>
      </c>
      <c r="Q707" s="10" t="str">
        <f t="shared" si="87"/>
        <v/>
      </c>
      <c r="R707" s="10">
        <f t="shared" si="88"/>
        <v>0.24995370370015735</v>
      </c>
      <c r="S707" s="2" t="str">
        <f t="shared" si="89"/>
        <v>09-Apr</v>
      </c>
      <c r="T707" s="2" t="str">
        <f t="shared" si="90"/>
        <v>09-Apr</v>
      </c>
      <c r="U707" s="2" t="str">
        <f t="shared" ref="U707:U770" si="91">CONCATENATE(LEFT(D707,2),"-",_xlfn.XLOOKUP(MID(D707,4,2),$AB$2:$AB$7,$AC$2:$AC$7," Date check",0,1))</f>
        <v>03-Apr</v>
      </c>
      <c r="V707" s="2" t="str">
        <f t="shared" ref="V707:V770" si="92">CONCATENATE(LEFT(E707,2),"-",_xlfn.XLOOKUP(MID(E707,4,2),$AB$2:$AB$7,$AC$2:$AC$7," Date check",0,1))</f>
        <v>03-Apr</v>
      </c>
    </row>
    <row r="708" spans="1:22" x14ac:dyDescent="0.25">
      <c r="A708" s="1" t="s">
        <v>2447</v>
      </c>
      <c r="B708" s="1" t="s">
        <v>15</v>
      </c>
      <c r="C708" s="1" t="s">
        <v>756</v>
      </c>
      <c r="D708" s="1" t="s">
        <v>2448</v>
      </c>
      <c r="E708" s="4" t="s">
        <v>2448</v>
      </c>
      <c r="F708" s="1" t="s">
        <v>842</v>
      </c>
      <c r="G708" s="1" t="s">
        <v>1735</v>
      </c>
      <c r="H708" s="1" t="s">
        <v>111</v>
      </c>
      <c r="I708" s="1" t="s">
        <v>709</v>
      </c>
      <c r="J708" s="1">
        <v>100</v>
      </c>
      <c r="K708" s="1" t="s">
        <v>710</v>
      </c>
      <c r="L708" s="1"/>
      <c r="M708" s="1"/>
      <c r="N708" s="1">
        <v>3</v>
      </c>
      <c r="O708" s="10">
        <f t="shared" ref="O708:O771" si="93">G708-F708</f>
        <v>0.125</v>
      </c>
      <c r="P708" s="10">
        <f t="shared" ref="P708:P771" si="94">IF(NOT(ISBLANK(E708)),E708-D708,"")</f>
        <v>0</v>
      </c>
      <c r="Q708" s="10" t="str">
        <f t="shared" ref="Q708:Q771" si="95">IF(AND(P708&gt;O708,P708&lt;&gt;0),P708-O708,"")</f>
        <v/>
      </c>
      <c r="R708" s="10" t="str">
        <f t="shared" ref="R708:R771" si="96">IF(AND(O708&gt;P708,P708&lt;&gt;0),O708-P708,"")</f>
        <v/>
      </c>
      <c r="S708" s="2" t="str">
        <f t="shared" si="89"/>
        <v>09-Apr</v>
      </c>
      <c r="T708" s="2" t="str">
        <f t="shared" si="90"/>
        <v>09-Apr</v>
      </c>
      <c r="U708" s="2" t="str">
        <f t="shared" si="91"/>
        <v>04-Apr</v>
      </c>
      <c r="V708" s="2" t="str">
        <f t="shared" si="92"/>
        <v>04-Apr</v>
      </c>
    </row>
    <row r="709" spans="1:22" x14ac:dyDescent="0.25">
      <c r="A709" s="1" t="s">
        <v>2449</v>
      </c>
      <c r="B709" s="1" t="s">
        <v>15</v>
      </c>
      <c r="C709" s="1" t="s">
        <v>761</v>
      </c>
      <c r="D709" s="1" t="s">
        <v>2450</v>
      </c>
      <c r="E709" s="4" t="s">
        <v>2448</v>
      </c>
      <c r="F709" s="1" t="s">
        <v>1735</v>
      </c>
      <c r="G709" s="1" t="s">
        <v>2451</v>
      </c>
      <c r="H709" s="1" t="s">
        <v>111</v>
      </c>
      <c r="I709" s="1" t="s">
        <v>709</v>
      </c>
      <c r="J709" s="1">
        <v>100</v>
      </c>
      <c r="K709" s="1" t="s">
        <v>717</v>
      </c>
      <c r="L709" s="1" t="s">
        <v>717</v>
      </c>
      <c r="M709" s="1" t="s">
        <v>717</v>
      </c>
      <c r="N709" s="1">
        <v>6</v>
      </c>
      <c r="O709" s="10">
        <f t="shared" si="93"/>
        <v>0.25</v>
      </c>
      <c r="P709" s="10">
        <f t="shared" si="94"/>
        <v>0.56163194444525288</v>
      </c>
      <c r="Q709" s="10">
        <f t="shared" si="95"/>
        <v>0.31163194444525288</v>
      </c>
      <c r="R709" s="10" t="str">
        <f t="shared" si="96"/>
        <v/>
      </c>
      <c r="S709" s="2" t="str">
        <f t="shared" si="89"/>
        <v>09-Apr</v>
      </c>
      <c r="T709" s="2" t="str">
        <f t="shared" si="90"/>
        <v>09-Apr</v>
      </c>
      <c r="U709" s="2" t="str">
        <f t="shared" si="91"/>
        <v>04-Apr</v>
      </c>
      <c r="V709" s="2" t="str">
        <f t="shared" si="92"/>
        <v>04-Apr</v>
      </c>
    </row>
    <row r="710" spans="1:22" x14ac:dyDescent="0.25">
      <c r="A710" s="1" t="s">
        <v>2452</v>
      </c>
      <c r="B710" s="1" t="s">
        <v>15</v>
      </c>
      <c r="C710" s="1" t="s">
        <v>766</v>
      </c>
      <c r="D710" s="1" t="s">
        <v>2453</v>
      </c>
      <c r="E710" s="4" t="s">
        <v>2454</v>
      </c>
      <c r="F710" s="1" t="s">
        <v>2451</v>
      </c>
      <c r="G710" s="1" t="s">
        <v>2234</v>
      </c>
      <c r="H710" s="1" t="s">
        <v>111</v>
      </c>
      <c r="I710" s="1" t="s">
        <v>709</v>
      </c>
      <c r="J710" s="1">
        <v>100</v>
      </c>
      <c r="K710" s="1" t="s">
        <v>710</v>
      </c>
      <c r="L710" s="1"/>
      <c r="M710" s="1"/>
      <c r="N710" s="1">
        <v>3</v>
      </c>
      <c r="O710" s="10">
        <f t="shared" si="93"/>
        <v>0.125</v>
      </c>
      <c r="P710" s="10">
        <f t="shared" si="94"/>
        <v>1.3888889225199819E-4</v>
      </c>
      <c r="Q710" s="10" t="str">
        <f t="shared" si="95"/>
        <v/>
      </c>
      <c r="R710" s="10">
        <f t="shared" si="96"/>
        <v>0.124861111107748</v>
      </c>
      <c r="S710" s="2" t="str">
        <f t="shared" si="89"/>
        <v>09-Apr</v>
      </c>
      <c r="T710" s="2" t="str">
        <f t="shared" si="90"/>
        <v>09-Apr</v>
      </c>
      <c r="U710" s="2" t="str">
        <f t="shared" si="91"/>
        <v>05-Apr</v>
      </c>
      <c r="V710" s="2" t="str">
        <f t="shared" si="92"/>
        <v>05-Apr</v>
      </c>
    </row>
    <row r="711" spans="1:22" x14ac:dyDescent="0.25">
      <c r="A711" s="1" t="s">
        <v>2455</v>
      </c>
      <c r="B711" s="1" t="s">
        <v>15</v>
      </c>
      <c r="C711" s="1" t="s">
        <v>771</v>
      </c>
      <c r="D711" s="1" t="s">
        <v>2456</v>
      </c>
      <c r="E711" s="4" t="s">
        <v>2456</v>
      </c>
      <c r="F711" s="1" t="s">
        <v>2234</v>
      </c>
      <c r="G711" s="1" t="s">
        <v>1886</v>
      </c>
      <c r="H711" s="1" t="s">
        <v>111</v>
      </c>
      <c r="I711" s="1" t="s">
        <v>709</v>
      </c>
      <c r="J711" s="1">
        <v>100</v>
      </c>
      <c r="K711" s="1" t="s">
        <v>710</v>
      </c>
      <c r="L711" s="1" t="s">
        <v>775</v>
      </c>
      <c r="M711" s="1"/>
      <c r="N711" s="1">
        <v>6</v>
      </c>
      <c r="O711" s="10">
        <f t="shared" si="93"/>
        <v>0.25</v>
      </c>
      <c r="P711" s="10">
        <f t="shared" si="94"/>
        <v>0</v>
      </c>
      <c r="Q711" s="10" t="str">
        <f t="shared" si="95"/>
        <v/>
      </c>
      <c r="R711" s="10" t="str">
        <f t="shared" si="96"/>
        <v/>
      </c>
      <c r="S711" s="2" t="str">
        <f t="shared" ref="S711:S774" si="97">CONCATENATE(LEFT(F711,2),"-",_xlfn.XLOOKUP(MID(F711,4,2),$AB$2:$AB$7,$AC$2:$AC$7," Date check",0,1))</f>
        <v>09-Apr</v>
      </c>
      <c r="T711" s="2" t="str">
        <f t="shared" ref="T711:T774" si="98">CONCATENATE(LEFT(G711,2),"-",_xlfn.XLOOKUP(MID(G711,4,2),$AB$2:$AB$7,$AC$2:$AC$7," Date check",0,1))</f>
        <v>10-Apr</v>
      </c>
      <c r="U711" s="2" t="str">
        <f t="shared" si="91"/>
        <v>05-Apr</v>
      </c>
      <c r="V711" s="2" t="str">
        <f t="shared" si="92"/>
        <v>05-Apr</v>
      </c>
    </row>
    <row r="712" spans="1:22" x14ac:dyDescent="0.25">
      <c r="A712" s="1" t="s">
        <v>2457</v>
      </c>
      <c r="B712" s="1" t="s">
        <v>15</v>
      </c>
      <c r="C712" s="1" t="s">
        <v>777</v>
      </c>
      <c r="D712" s="1" t="s">
        <v>2458</v>
      </c>
      <c r="E712" s="4" t="s">
        <v>2459</v>
      </c>
      <c r="F712" s="1" t="s">
        <v>1886</v>
      </c>
      <c r="G712" s="1" t="s">
        <v>1048</v>
      </c>
      <c r="H712" s="1" t="s">
        <v>111</v>
      </c>
      <c r="I712" s="1" t="s">
        <v>709</v>
      </c>
      <c r="J712" s="1">
        <v>100</v>
      </c>
      <c r="K712" s="1" t="s">
        <v>710</v>
      </c>
      <c r="L712" s="1"/>
      <c r="M712" s="1"/>
      <c r="N712" s="1">
        <v>6</v>
      </c>
      <c r="O712" s="10">
        <f t="shared" si="93"/>
        <v>0.25</v>
      </c>
      <c r="P712" s="10">
        <f t="shared" si="94"/>
        <v>8.101852290565148E-5</v>
      </c>
      <c r="Q712" s="10" t="str">
        <f t="shared" si="95"/>
        <v/>
      </c>
      <c r="R712" s="10">
        <f t="shared" si="96"/>
        <v>0.24991898147709435</v>
      </c>
      <c r="S712" s="2" t="str">
        <f t="shared" si="97"/>
        <v>10-Apr</v>
      </c>
      <c r="T712" s="2" t="str">
        <f t="shared" si="98"/>
        <v>10-Apr</v>
      </c>
      <c r="U712" s="2" t="str">
        <f t="shared" si="91"/>
        <v>05-Apr</v>
      </c>
      <c r="V712" s="2" t="str">
        <f t="shared" si="92"/>
        <v>05-Apr</v>
      </c>
    </row>
    <row r="713" spans="1:22" x14ac:dyDescent="0.25">
      <c r="A713" s="1" t="s">
        <v>2460</v>
      </c>
      <c r="B713" s="1" t="s">
        <v>15</v>
      </c>
      <c r="C713" s="1" t="s">
        <v>782</v>
      </c>
      <c r="D713" s="1" t="s">
        <v>2461</v>
      </c>
      <c r="E713" s="4" t="s">
        <v>2462</v>
      </c>
      <c r="F713" s="1" t="s">
        <v>1048</v>
      </c>
      <c r="G713" s="1" t="s">
        <v>1745</v>
      </c>
      <c r="H713" s="1" t="s">
        <v>111</v>
      </c>
      <c r="I713" s="1" t="s">
        <v>709</v>
      </c>
      <c r="J713" s="1">
        <v>100</v>
      </c>
      <c r="K713" s="1" t="s">
        <v>710</v>
      </c>
      <c r="L713" s="1"/>
      <c r="M713" s="1"/>
      <c r="N713" s="1">
        <v>8</v>
      </c>
      <c r="O713" s="10">
        <f t="shared" si="93"/>
        <v>0.33333333333575865</v>
      </c>
      <c r="P713" s="10">
        <f t="shared" si="94"/>
        <v>0.367013888884685</v>
      </c>
      <c r="Q713" s="10">
        <f t="shared" si="95"/>
        <v>3.368055554892635E-2</v>
      </c>
      <c r="R713" s="10" t="str">
        <f t="shared" si="96"/>
        <v/>
      </c>
      <c r="S713" s="2" t="str">
        <f t="shared" si="97"/>
        <v>10-Apr</v>
      </c>
      <c r="T713" s="2" t="str">
        <f t="shared" si="98"/>
        <v>10-Apr</v>
      </c>
      <c r="U713" s="2" t="str">
        <f t="shared" si="91"/>
        <v>05-Apr</v>
      </c>
      <c r="V713" s="2" t="str">
        <f t="shared" si="92"/>
        <v>05-Apr</v>
      </c>
    </row>
    <row r="714" spans="1:22" x14ac:dyDescent="0.25">
      <c r="A714" s="1" t="s">
        <v>2463</v>
      </c>
      <c r="B714" s="1" t="s">
        <v>15</v>
      </c>
      <c r="C714" s="1" t="s">
        <v>787</v>
      </c>
      <c r="D714" s="1" t="s">
        <v>2464</v>
      </c>
      <c r="E714" s="4" t="s">
        <v>2465</v>
      </c>
      <c r="F714" s="1" t="s">
        <v>1745</v>
      </c>
      <c r="G714" s="1" t="s">
        <v>1004</v>
      </c>
      <c r="H714" s="1" t="s">
        <v>111</v>
      </c>
      <c r="I714" s="1" t="s">
        <v>709</v>
      </c>
      <c r="J714" s="1">
        <v>100</v>
      </c>
      <c r="K714" s="1" t="s">
        <v>717</v>
      </c>
      <c r="L714" s="1" t="s">
        <v>791</v>
      </c>
      <c r="M714" s="1"/>
      <c r="N714" s="1">
        <v>8</v>
      </c>
      <c r="O714" s="10">
        <f t="shared" si="93"/>
        <v>0.33333333333575865</v>
      </c>
      <c r="P714" s="10">
        <f t="shared" si="94"/>
        <v>3.5949884259243845</v>
      </c>
      <c r="Q714" s="10">
        <f t="shared" si="95"/>
        <v>3.2616550925886258</v>
      </c>
      <c r="R714" s="10" t="str">
        <f t="shared" si="96"/>
        <v/>
      </c>
      <c r="S714" s="2" t="str">
        <f t="shared" si="97"/>
        <v>10-Apr</v>
      </c>
      <c r="T714" s="2" t="str">
        <f t="shared" si="98"/>
        <v>11-Apr</v>
      </c>
      <c r="U714" s="2" t="str">
        <f t="shared" si="91"/>
        <v>05-Apr</v>
      </c>
      <c r="V714" s="2" t="str">
        <f t="shared" si="92"/>
        <v>09-Apr</v>
      </c>
    </row>
    <row r="715" spans="1:22" x14ac:dyDescent="0.25">
      <c r="A715" s="1" t="s">
        <v>2466</v>
      </c>
      <c r="B715" s="1" t="s">
        <v>15</v>
      </c>
      <c r="C715" s="1" t="s">
        <v>793</v>
      </c>
      <c r="D715" s="1" t="s">
        <v>2467</v>
      </c>
      <c r="E715" s="4" t="s">
        <v>2468</v>
      </c>
      <c r="F715" s="1" t="s">
        <v>1004</v>
      </c>
      <c r="G715" s="1" t="s">
        <v>2247</v>
      </c>
      <c r="H715" s="1" t="s">
        <v>111</v>
      </c>
      <c r="I715" s="1" t="s">
        <v>709</v>
      </c>
      <c r="J715" s="1">
        <v>100</v>
      </c>
      <c r="K715" s="1" t="s">
        <v>710</v>
      </c>
      <c r="L715" s="1"/>
      <c r="M715" s="1"/>
      <c r="N715" s="1">
        <v>4</v>
      </c>
      <c r="O715" s="10">
        <f t="shared" si="93"/>
        <v>0.16666666666424135</v>
      </c>
      <c r="P715" s="10">
        <f t="shared" si="94"/>
        <v>0.98988425925927004</v>
      </c>
      <c r="Q715" s="10">
        <f t="shared" si="95"/>
        <v>0.82321759259502869</v>
      </c>
      <c r="R715" s="10" t="str">
        <f t="shared" si="96"/>
        <v/>
      </c>
      <c r="S715" s="2" t="str">
        <f t="shared" si="97"/>
        <v>11-Apr</v>
      </c>
      <c r="T715" s="2" t="str">
        <f t="shared" si="98"/>
        <v>11-Apr</v>
      </c>
      <c r="U715" s="2" t="str">
        <f t="shared" si="91"/>
        <v>09-Apr</v>
      </c>
      <c r="V715" s="2" t="str">
        <f t="shared" si="92"/>
        <v>10-Apr</v>
      </c>
    </row>
    <row r="716" spans="1:22" x14ac:dyDescent="0.25">
      <c r="A716" s="1" t="s">
        <v>2469</v>
      </c>
      <c r="B716" s="1" t="s">
        <v>15</v>
      </c>
      <c r="C716" s="1" t="s">
        <v>798</v>
      </c>
      <c r="D716" s="1" t="s">
        <v>2470</v>
      </c>
      <c r="E716" s="4" t="s">
        <v>2471</v>
      </c>
      <c r="F716" s="1" t="s">
        <v>2247</v>
      </c>
      <c r="G716" s="1" t="s">
        <v>1008</v>
      </c>
      <c r="H716" s="1" t="s">
        <v>111</v>
      </c>
      <c r="I716" s="1" t="s">
        <v>709</v>
      </c>
      <c r="J716" s="1">
        <v>100</v>
      </c>
      <c r="K716" s="1" t="s">
        <v>710</v>
      </c>
      <c r="L716" s="1"/>
      <c r="M716" s="1"/>
      <c r="N716" s="1">
        <v>4</v>
      </c>
      <c r="O716" s="10">
        <f t="shared" si="93"/>
        <v>0.16666666666424135</v>
      </c>
      <c r="P716" s="10">
        <f t="shared" si="94"/>
        <v>6.9444446125999093E-5</v>
      </c>
      <c r="Q716" s="10" t="str">
        <f t="shared" si="95"/>
        <v/>
      </c>
      <c r="R716" s="10">
        <f t="shared" si="96"/>
        <v>0.16659722221811535</v>
      </c>
      <c r="S716" s="2" t="str">
        <f t="shared" si="97"/>
        <v>11-Apr</v>
      </c>
      <c r="T716" s="2" t="str">
        <f t="shared" si="98"/>
        <v>11-Apr</v>
      </c>
      <c r="U716" s="2" t="str">
        <f t="shared" si="91"/>
        <v>10-Apr</v>
      </c>
      <c r="V716" s="2" t="str">
        <f t="shared" si="92"/>
        <v>10-Apr</v>
      </c>
    </row>
    <row r="717" spans="1:22" x14ac:dyDescent="0.25">
      <c r="A717" s="1" t="s">
        <v>2472</v>
      </c>
      <c r="B717" s="1" t="s">
        <v>15</v>
      </c>
      <c r="C717" s="1" t="s">
        <v>803</v>
      </c>
      <c r="D717" s="1" t="s">
        <v>2473</v>
      </c>
      <c r="E717" s="4" t="s">
        <v>2474</v>
      </c>
      <c r="F717" s="1" t="s">
        <v>1008</v>
      </c>
      <c r="G717" s="1" t="s">
        <v>1162</v>
      </c>
      <c r="H717" s="1" t="s">
        <v>111</v>
      </c>
      <c r="I717" s="1" t="s">
        <v>709</v>
      </c>
      <c r="J717" s="1">
        <v>100</v>
      </c>
      <c r="K717" s="1" t="s">
        <v>717</v>
      </c>
      <c r="L717" s="1" t="s">
        <v>806</v>
      </c>
      <c r="M717" s="1"/>
      <c r="N717" s="1">
        <v>8</v>
      </c>
      <c r="O717" s="10">
        <f t="shared" si="93"/>
        <v>0.33333333333575865</v>
      </c>
      <c r="P717" s="10">
        <f t="shared" si="94"/>
        <v>0.39626157406746643</v>
      </c>
      <c r="Q717" s="10">
        <f t="shared" si="95"/>
        <v>6.2928240731707774E-2</v>
      </c>
      <c r="R717" s="10" t="str">
        <f t="shared" si="96"/>
        <v/>
      </c>
      <c r="S717" s="2" t="str">
        <f t="shared" si="97"/>
        <v>11-Apr</v>
      </c>
      <c r="T717" s="2" t="str">
        <f t="shared" si="98"/>
        <v>11-Apr</v>
      </c>
      <c r="U717" s="2" t="str">
        <f t="shared" si="91"/>
        <v>10-Apr</v>
      </c>
      <c r="V717" s="2" t="str">
        <f t="shared" si="92"/>
        <v>10-Apr</v>
      </c>
    </row>
    <row r="718" spans="1:22" x14ac:dyDescent="0.25">
      <c r="A718" s="1" t="s">
        <v>2475</v>
      </c>
      <c r="B718" s="1" t="s">
        <v>15</v>
      </c>
      <c r="C718" s="1" t="s">
        <v>704</v>
      </c>
      <c r="D718" s="1" t="s">
        <v>2476</v>
      </c>
      <c r="E718" s="4" t="s">
        <v>2476</v>
      </c>
      <c r="F718" s="1" t="s">
        <v>1162</v>
      </c>
      <c r="G718" s="1" t="s">
        <v>1114</v>
      </c>
      <c r="H718" s="1" t="s">
        <v>111</v>
      </c>
      <c r="I718" s="1" t="s">
        <v>709</v>
      </c>
      <c r="J718" s="1">
        <v>100</v>
      </c>
      <c r="K718" s="1" t="s">
        <v>710</v>
      </c>
      <c r="L718" s="1" t="s">
        <v>711</v>
      </c>
      <c r="M718" s="1" t="s">
        <v>711</v>
      </c>
      <c r="N718" s="1">
        <v>4</v>
      </c>
      <c r="O718" s="10">
        <f t="shared" si="93"/>
        <v>0.16666666666424135</v>
      </c>
      <c r="P718" s="10">
        <f t="shared" si="94"/>
        <v>0</v>
      </c>
      <c r="Q718" s="10" t="str">
        <f t="shared" si="95"/>
        <v/>
      </c>
      <c r="R718" s="10" t="str">
        <f t="shared" si="96"/>
        <v/>
      </c>
      <c r="S718" s="2" t="str">
        <f t="shared" si="97"/>
        <v>11-Apr</v>
      </c>
      <c r="T718" s="2" t="str">
        <f t="shared" si="98"/>
        <v>11-Apr</v>
      </c>
      <c r="U718" s="2" t="str">
        <f t="shared" si="91"/>
        <v>11-Apr</v>
      </c>
      <c r="V718" s="2" t="str">
        <f t="shared" si="92"/>
        <v>11-Apr</v>
      </c>
    </row>
    <row r="719" spans="1:22" x14ac:dyDescent="0.25">
      <c r="A719" s="1" t="s">
        <v>2477</v>
      </c>
      <c r="B719" s="1" t="s">
        <v>15</v>
      </c>
      <c r="C719" s="1" t="s">
        <v>713</v>
      </c>
      <c r="D719" s="1" t="s">
        <v>2478</v>
      </c>
      <c r="E719" s="4" t="s">
        <v>2479</v>
      </c>
      <c r="F719" s="1" t="s">
        <v>1114</v>
      </c>
      <c r="G719" s="1" t="s">
        <v>1911</v>
      </c>
      <c r="H719" s="1" t="s">
        <v>111</v>
      </c>
      <c r="I719" s="1" t="s">
        <v>709</v>
      </c>
      <c r="J719" s="1">
        <v>100</v>
      </c>
      <c r="K719" s="1" t="s">
        <v>717</v>
      </c>
      <c r="L719" s="1" t="s">
        <v>718</v>
      </c>
      <c r="M719" s="1"/>
      <c r="N719" s="1">
        <v>8</v>
      </c>
      <c r="O719" s="10">
        <f t="shared" si="93"/>
        <v>0.33333333333575865</v>
      </c>
      <c r="P719" s="10">
        <f t="shared" si="94"/>
        <v>0.132847222223063</v>
      </c>
      <c r="Q719" s="10" t="str">
        <f t="shared" si="95"/>
        <v/>
      </c>
      <c r="R719" s="10">
        <f t="shared" si="96"/>
        <v>0.20048611111269565</v>
      </c>
      <c r="S719" s="2" t="str">
        <f t="shared" si="97"/>
        <v>11-Apr</v>
      </c>
      <c r="T719" s="2" t="str">
        <f t="shared" si="98"/>
        <v>12-Apr</v>
      </c>
      <c r="U719" s="2" t="str">
        <f t="shared" si="91"/>
        <v>11-Apr</v>
      </c>
      <c r="V719" s="2" t="str">
        <f t="shared" si="92"/>
        <v>11-Apr</v>
      </c>
    </row>
    <row r="720" spans="1:22" x14ac:dyDescent="0.25">
      <c r="A720" s="1" t="s">
        <v>2480</v>
      </c>
      <c r="B720" s="1" t="s">
        <v>15</v>
      </c>
      <c r="C720" s="1" t="s">
        <v>726</v>
      </c>
      <c r="D720" s="1" t="s">
        <v>2481</v>
      </c>
      <c r="E720" s="4" t="s">
        <v>2482</v>
      </c>
      <c r="F720" s="1" t="s">
        <v>70</v>
      </c>
      <c r="G720" s="1" t="s">
        <v>2431</v>
      </c>
      <c r="H720" s="1" t="s">
        <v>111</v>
      </c>
      <c r="I720" s="1" t="s">
        <v>709</v>
      </c>
      <c r="J720" s="1">
        <v>100</v>
      </c>
      <c r="K720" s="1" t="s">
        <v>710</v>
      </c>
      <c r="L720" s="1" t="s">
        <v>730</v>
      </c>
      <c r="M720" s="1" t="s">
        <v>730</v>
      </c>
      <c r="N720" s="1">
        <v>6</v>
      </c>
      <c r="O720" s="10">
        <f t="shared" si="93"/>
        <v>0.25</v>
      </c>
      <c r="P720" s="10">
        <f t="shared" si="94"/>
        <v>3.4722222335403785E-4</v>
      </c>
      <c r="Q720" s="10" t="str">
        <f t="shared" si="95"/>
        <v/>
      </c>
      <c r="R720" s="10">
        <f t="shared" si="96"/>
        <v>0.24965277777664596</v>
      </c>
      <c r="S720" s="2" t="str">
        <f t="shared" si="97"/>
        <v>31-Mar</v>
      </c>
      <c r="T720" s="2" t="str">
        <f t="shared" si="98"/>
        <v>31-Mar</v>
      </c>
      <c r="U720" s="2" t="str">
        <f t="shared" si="91"/>
        <v>01-Apr</v>
      </c>
      <c r="V720" s="2" t="str">
        <f t="shared" si="92"/>
        <v>01-Apr</v>
      </c>
    </row>
    <row r="721" spans="1:22" x14ac:dyDescent="0.25">
      <c r="A721" s="1" t="s">
        <v>2483</v>
      </c>
      <c r="B721" s="1" t="s">
        <v>15</v>
      </c>
      <c r="C721" s="1" t="s">
        <v>720</v>
      </c>
      <c r="D721" s="1" t="s">
        <v>2484</v>
      </c>
      <c r="E721" s="4" t="s">
        <v>2485</v>
      </c>
      <c r="F721" s="1" t="s">
        <v>1911</v>
      </c>
      <c r="G721" s="1" t="s">
        <v>1120</v>
      </c>
      <c r="H721" s="1" t="s">
        <v>111</v>
      </c>
      <c r="I721" s="1" t="s">
        <v>709</v>
      </c>
      <c r="J721" s="1">
        <v>100</v>
      </c>
      <c r="K721" s="1" t="s">
        <v>710</v>
      </c>
      <c r="L721" s="1" t="s">
        <v>724</v>
      </c>
      <c r="M721" s="1" t="s">
        <v>724</v>
      </c>
      <c r="N721" s="1">
        <v>6</v>
      </c>
      <c r="O721" s="10">
        <f t="shared" si="93"/>
        <v>0.25</v>
      </c>
      <c r="P721" s="10">
        <f t="shared" si="94"/>
        <v>3.0092593078734353E-4</v>
      </c>
      <c r="Q721" s="10" t="str">
        <f t="shared" si="95"/>
        <v/>
      </c>
      <c r="R721" s="10">
        <f t="shared" si="96"/>
        <v>0.24969907406921266</v>
      </c>
      <c r="S721" s="2" t="str">
        <f t="shared" si="97"/>
        <v>12-Apr</v>
      </c>
      <c r="T721" s="2" t="str">
        <f t="shared" si="98"/>
        <v>12-Apr</v>
      </c>
      <c r="U721" s="2" t="str">
        <f t="shared" si="91"/>
        <v>14-Apr</v>
      </c>
      <c r="V721" s="2" t="str">
        <f t="shared" si="92"/>
        <v>14-Apr</v>
      </c>
    </row>
    <row r="722" spans="1:22" x14ac:dyDescent="0.25">
      <c r="A722" s="1" t="s">
        <v>2486</v>
      </c>
      <c r="B722" s="1" t="s">
        <v>15</v>
      </c>
      <c r="C722" s="1" t="s">
        <v>732</v>
      </c>
      <c r="D722" s="1" t="s">
        <v>2481</v>
      </c>
      <c r="E722" s="4" t="s">
        <v>2482</v>
      </c>
      <c r="F722" s="1" t="s">
        <v>2431</v>
      </c>
      <c r="G722" s="1" t="s">
        <v>729</v>
      </c>
      <c r="H722" s="1" t="s">
        <v>111</v>
      </c>
      <c r="I722" s="1" t="s">
        <v>709</v>
      </c>
      <c r="J722" s="1">
        <v>100</v>
      </c>
      <c r="K722" s="1" t="s">
        <v>710</v>
      </c>
      <c r="L722" s="1" t="s">
        <v>736</v>
      </c>
      <c r="M722" s="1" t="s">
        <v>736</v>
      </c>
      <c r="N722" s="1">
        <v>4</v>
      </c>
      <c r="O722" s="10">
        <f t="shared" si="93"/>
        <v>0.16666666667151731</v>
      </c>
      <c r="P722" s="10">
        <f t="shared" si="94"/>
        <v>3.4722222335403785E-4</v>
      </c>
      <c r="Q722" s="10" t="str">
        <f t="shared" si="95"/>
        <v/>
      </c>
      <c r="R722" s="10">
        <f t="shared" si="96"/>
        <v>0.16631944444816327</v>
      </c>
      <c r="S722" s="2" t="str">
        <f t="shared" si="97"/>
        <v>31-Mar</v>
      </c>
      <c r="T722" s="2" t="str">
        <f t="shared" si="98"/>
        <v>01-Apr</v>
      </c>
      <c r="U722" s="2" t="str">
        <f t="shared" si="91"/>
        <v>01-Apr</v>
      </c>
      <c r="V722" s="2" t="str">
        <f t="shared" si="92"/>
        <v>01-Apr</v>
      </c>
    </row>
    <row r="723" spans="1:22" x14ac:dyDescent="0.25">
      <c r="A723" s="1" t="s">
        <v>2487</v>
      </c>
      <c r="B723" s="1" t="s">
        <v>15</v>
      </c>
      <c r="C723" s="1" t="s">
        <v>738</v>
      </c>
      <c r="D723" s="1" t="s">
        <v>2481</v>
      </c>
      <c r="E723" s="4" t="s">
        <v>2482</v>
      </c>
      <c r="F723" s="1" t="s">
        <v>729</v>
      </c>
      <c r="G723" s="1" t="s">
        <v>861</v>
      </c>
      <c r="H723" s="1" t="s">
        <v>111</v>
      </c>
      <c r="I723" s="1" t="s">
        <v>709</v>
      </c>
      <c r="J723" s="1">
        <v>100</v>
      </c>
      <c r="K723" s="1" t="s">
        <v>710</v>
      </c>
      <c r="L723" s="1" t="s">
        <v>741</v>
      </c>
      <c r="M723" s="1"/>
      <c r="N723" s="1">
        <v>6</v>
      </c>
      <c r="O723" s="10">
        <f t="shared" si="93"/>
        <v>0.25</v>
      </c>
      <c r="P723" s="10">
        <f t="shared" si="94"/>
        <v>3.4722222335403785E-4</v>
      </c>
      <c r="Q723" s="10" t="str">
        <f t="shared" si="95"/>
        <v/>
      </c>
      <c r="R723" s="10">
        <f t="shared" si="96"/>
        <v>0.24965277777664596</v>
      </c>
      <c r="S723" s="2" t="str">
        <f t="shared" si="97"/>
        <v>01-Apr</v>
      </c>
      <c r="T723" s="2" t="str">
        <f t="shared" si="98"/>
        <v>01-Apr</v>
      </c>
      <c r="U723" s="2" t="str">
        <f t="shared" si="91"/>
        <v>01-Apr</v>
      </c>
      <c r="V723" s="2" t="str">
        <f t="shared" si="92"/>
        <v>01-Apr</v>
      </c>
    </row>
    <row r="724" spans="1:22" x14ac:dyDescent="0.25">
      <c r="A724" s="1" t="s">
        <v>2488</v>
      </c>
      <c r="B724" s="1" t="s">
        <v>15</v>
      </c>
      <c r="C724" s="1" t="s">
        <v>743</v>
      </c>
      <c r="D724" s="1" t="s">
        <v>2489</v>
      </c>
      <c r="E724" s="4" t="s">
        <v>2489</v>
      </c>
      <c r="F724" s="1" t="s">
        <v>861</v>
      </c>
      <c r="G724" s="1" t="s">
        <v>735</v>
      </c>
      <c r="H724" s="1" t="s">
        <v>111</v>
      </c>
      <c r="I724" s="1" t="s">
        <v>709</v>
      </c>
      <c r="J724" s="1">
        <v>100</v>
      </c>
      <c r="K724" s="1" t="s">
        <v>717</v>
      </c>
      <c r="L724" s="1"/>
      <c r="M724" s="1"/>
      <c r="N724" s="1">
        <v>2</v>
      </c>
      <c r="O724" s="10">
        <f t="shared" si="93"/>
        <v>8.3333333328482695E-2</v>
      </c>
      <c r="P724" s="10">
        <f t="shared" si="94"/>
        <v>0</v>
      </c>
      <c r="Q724" s="10" t="str">
        <f t="shared" si="95"/>
        <v/>
      </c>
      <c r="R724" s="10" t="str">
        <f t="shared" si="96"/>
        <v/>
      </c>
      <c r="S724" s="2" t="str">
        <f t="shared" si="97"/>
        <v>01-Apr</v>
      </c>
      <c r="T724" s="2" t="str">
        <f t="shared" si="98"/>
        <v>01-Apr</v>
      </c>
      <c r="U724" s="2" t="str">
        <f t="shared" si="91"/>
        <v>01-Apr</v>
      </c>
      <c r="V724" s="2" t="str">
        <f t="shared" si="92"/>
        <v>01-Apr</v>
      </c>
    </row>
    <row r="725" spans="1:22" x14ac:dyDescent="0.25">
      <c r="A725" s="1" t="s">
        <v>2490</v>
      </c>
      <c r="B725" s="1" t="s">
        <v>15</v>
      </c>
      <c r="C725" s="1" t="s">
        <v>748</v>
      </c>
      <c r="D725" s="1" t="s">
        <v>2491</v>
      </c>
      <c r="E725" s="4" t="s">
        <v>2492</v>
      </c>
      <c r="F725" s="1" t="s">
        <v>735</v>
      </c>
      <c r="G725" s="1" t="s">
        <v>2443</v>
      </c>
      <c r="H725" s="1" t="s">
        <v>111</v>
      </c>
      <c r="I725" s="1" t="s">
        <v>709</v>
      </c>
      <c r="J725" s="1">
        <v>100</v>
      </c>
      <c r="K725" s="1" t="s">
        <v>710</v>
      </c>
      <c r="L725" s="1"/>
      <c r="M725" s="1"/>
      <c r="N725" s="1">
        <v>3</v>
      </c>
      <c r="O725" s="10">
        <f t="shared" si="93"/>
        <v>0.125</v>
      </c>
      <c r="P725" s="10">
        <f t="shared" si="94"/>
        <v>1.3888889225199819E-4</v>
      </c>
      <c r="Q725" s="10" t="str">
        <f t="shared" si="95"/>
        <v/>
      </c>
      <c r="R725" s="10">
        <f t="shared" si="96"/>
        <v>0.124861111107748</v>
      </c>
      <c r="S725" s="2" t="str">
        <f t="shared" si="97"/>
        <v>01-Apr</v>
      </c>
      <c r="T725" s="2" t="str">
        <f t="shared" si="98"/>
        <v>01-Apr</v>
      </c>
      <c r="U725" s="2" t="str">
        <f t="shared" si="91"/>
        <v>01-Apr</v>
      </c>
      <c r="V725" s="2" t="str">
        <f t="shared" si="92"/>
        <v>01-Apr</v>
      </c>
    </row>
    <row r="726" spans="1:22" x14ac:dyDescent="0.25">
      <c r="A726" s="1" t="s">
        <v>2493</v>
      </c>
      <c r="B726" s="1" t="s">
        <v>15</v>
      </c>
      <c r="C726" s="1" t="s">
        <v>752</v>
      </c>
      <c r="D726" s="1" t="s">
        <v>2494</v>
      </c>
      <c r="E726" s="4" t="s">
        <v>2494</v>
      </c>
      <c r="F726" s="1" t="s">
        <v>842</v>
      </c>
      <c r="G726" s="1" t="s">
        <v>2401</v>
      </c>
      <c r="H726" s="1" t="s">
        <v>116</v>
      </c>
      <c r="I726" s="1" t="s">
        <v>709</v>
      </c>
      <c r="J726" s="1">
        <v>100</v>
      </c>
      <c r="K726" s="1" t="s">
        <v>710</v>
      </c>
      <c r="L726" s="1" t="s">
        <v>754</v>
      </c>
      <c r="M726" s="1"/>
      <c r="N726" s="1">
        <v>6</v>
      </c>
      <c r="O726" s="10">
        <f t="shared" si="93"/>
        <v>0.25</v>
      </c>
      <c r="P726" s="10">
        <f t="shared" si="94"/>
        <v>0</v>
      </c>
      <c r="Q726" s="10" t="str">
        <f t="shared" si="95"/>
        <v/>
      </c>
      <c r="R726" s="10" t="str">
        <f t="shared" si="96"/>
        <v/>
      </c>
      <c r="S726" s="2" t="str">
        <f t="shared" si="97"/>
        <v>09-Apr</v>
      </c>
      <c r="T726" s="2" t="str">
        <f t="shared" si="98"/>
        <v>09-Apr</v>
      </c>
      <c r="U726" s="2" t="str">
        <f t="shared" si="91"/>
        <v>03-Apr</v>
      </c>
      <c r="V726" s="2" t="str">
        <f t="shared" si="92"/>
        <v>03-Apr</v>
      </c>
    </row>
    <row r="727" spans="1:22" x14ac:dyDescent="0.25">
      <c r="A727" s="1" t="s">
        <v>2495</v>
      </c>
      <c r="B727" s="1" t="s">
        <v>15</v>
      </c>
      <c r="C727" s="1" t="s">
        <v>756</v>
      </c>
      <c r="D727" s="1" t="s">
        <v>2496</v>
      </c>
      <c r="E727" s="4" t="s">
        <v>2496</v>
      </c>
      <c r="F727" s="1" t="s">
        <v>2401</v>
      </c>
      <c r="G727" s="1" t="s">
        <v>2451</v>
      </c>
      <c r="H727" s="1" t="s">
        <v>116</v>
      </c>
      <c r="I727" s="1" t="s">
        <v>709</v>
      </c>
      <c r="J727" s="1">
        <v>100</v>
      </c>
      <c r="K727" s="1" t="s">
        <v>710</v>
      </c>
      <c r="L727" s="1"/>
      <c r="M727" s="1"/>
      <c r="N727" s="1">
        <v>3</v>
      </c>
      <c r="O727" s="10">
        <f t="shared" si="93"/>
        <v>0.125</v>
      </c>
      <c r="P727" s="10">
        <f t="shared" si="94"/>
        <v>0</v>
      </c>
      <c r="Q727" s="10" t="str">
        <f t="shared" si="95"/>
        <v/>
      </c>
      <c r="R727" s="10" t="str">
        <f t="shared" si="96"/>
        <v/>
      </c>
      <c r="S727" s="2" t="str">
        <f t="shared" si="97"/>
        <v>09-Apr</v>
      </c>
      <c r="T727" s="2" t="str">
        <f t="shared" si="98"/>
        <v>09-Apr</v>
      </c>
      <c r="U727" s="2" t="str">
        <f t="shared" si="91"/>
        <v>04-Apr</v>
      </c>
      <c r="V727" s="2" t="str">
        <f t="shared" si="92"/>
        <v>04-Apr</v>
      </c>
    </row>
    <row r="728" spans="1:22" x14ac:dyDescent="0.25">
      <c r="A728" s="1" t="s">
        <v>2497</v>
      </c>
      <c r="B728" s="1" t="s">
        <v>15</v>
      </c>
      <c r="C728" s="1" t="s">
        <v>761</v>
      </c>
      <c r="D728" s="1" t="s">
        <v>2496</v>
      </c>
      <c r="E728" s="4" t="s">
        <v>2496</v>
      </c>
      <c r="F728" s="1" t="s">
        <v>2451</v>
      </c>
      <c r="G728" s="1" t="s">
        <v>2498</v>
      </c>
      <c r="H728" s="1" t="s">
        <v>116</v>
      </c>
      <c r="I728" s="1" t="s">
        <v>709</v>
      </c>
      <c r="J728" s="1">
        <v>100</v>
      </c>
      <c r="K728" s="1" t="s">
        <v>717</v>
      </c>
      <c r="L728" s="1" t="s">
        <v>717</v>
      </c>
      <c r="M728" s="1" t="s">
        <v>717</v>
      </c>
      <c r="N728" s="1">
        <v>6</v>
      </c>
      <c r="O728" s="10">
        <f t="shared" si="93"/>
        <v>0.25</v>
      </c>
      <c r="P728" s="10">
        <f t="shared" si="94"/>
        <v>0</v>
      </c>
      <c r="Q728" s="10" t="str">
        <f t="shared" si="95"/>
        <v/>
      </c>
      <c r="R728" s="10" t="str">
        <f t="shared" si="96"/>
        <v/>
      </c>
      <c r="S728" s="2" t="str">
        <f t="shared" si="97"/>
        <v>09-Apr</v>
      </c>
      <c r="T728" s="2" t="str">
        <f t="shared" si="98"/>
        <v>10-Apr</v>
      </c>
      <c r="U728" s="2" t="str">
        <f t="shared" si="91"/>
        <v>04-Apr</v>
      </c>
      <c r="V728" s="2" t="str">
        <f t="shared" si="92"/>
        <v>04-Apr</v>
      </c>
    </row>
    <row r="729" spans="1:22" x14ac:dyDescent="0.25">
      <c r="A729" s="1" t="s">
        <v>2499</v>
      </c>
      <c r="B729" s="1" t="s">
        <v>15</v>
      </c>
      <c r="C729" s="1" t="s">
        <v>766</v>
      </c>
      <c r="D729" s="1" t="s">
        <v>2496</v>
      </c>
      <c r="E729" s="4" t="s">
        <v>2496</v>
      </c>
      <c r="F729" s="1" t="s">
        <v>2498</v>
      </c>
      <c r="G729" s="1" t="s">
        <v>1886</v>
      </c>
      <c r="H729" s="1" t="s">
        <v>116</v>
      </c>
      <c r="I729" s="1" t="s">
        <v>709</v>
      </c>
      <c r="J729" s="1">
        <v>100</v>
      </c>
      <c r="K729" s="1" t="s">
        <v>710</v>
      </c>
      <c r="L729" s="1"/>
      <c r="M729" s="1"/>
      <c r="N729" s="1">
        <v>3</v>
      </c>
      <c r="O729" s="10">
        <f t="shared" si="93"/>
        <v>0.125</v>
      </c>
      <c r="P729" s="10">
        <f t="shared" si="94"/>
        <v>0</v>
      </c>
      <c r="Q729" s="10" t="str">
        <f t="shared" si="95"/>
        <v/>
      </c>
      <c r="R729" s="10" t="str">
        <f t="shared" si="96"/>
        <v/>
      </c>
      <c r="S729" s="2" t="str">
        <f t="shared" si="97"/>
        <v>10-Apr</v>
      </c>
      <c r="T729" s="2" t="str">
        <f t="shared" si="98"/>
        <v>10-Apr</v>
      </c>
      <c r="U729" s="2" t="str">
        <f t="shared" si="91"/>
        <v>04-Apr</v>
      </c>
      <c r="V729" s="2" t="str">
        <f t="shared" si="92"/>
        <v>04-Apr</v>
      </c>
    </row>
    <row r="730" spans="1:22" x14ac:dyDescent="0.25">
      <c r="A730" s="1" t="s">
        <v>2500</v>
      </c>
      <c r="B730" s="1" t="s">
        <v>15</v>
      </c>
      <c r="C730" s="1" t="s">
        <v>771</v>
      </c>
      <c r="D730" s="1" t="s">
        <v>2496</v>
      </c>
      <c r="E730" s="4" t="s">
        <v>2496</v>
      </c>
      <c r="F730" s="1" t="s">
        <v>1886</v>
      </c>
      <c r="G730" s="1" t="s">
        <v>1048</v>
      </c>
      <c r="H730" s="1" t="s">
        <v>116</v>
      </c>
      <c r="I730" s="1" t="s">
        <v>709</v>
      </c>
      <c r="J730" s="1">
        <v>100</v>
      </c>
      <c r="K730" s="1" t="s">
        <v>710</v>
      </c>
      <c r="L730" s="1" t="s">
        <v>775</v>
      </c>
      <c r="M730" s="1"/>
      <c r="N730" s="1">
        <v>6</v>
      </c>
      <c r="O730" s="10">
        <f t="shared" si="93"/>
        <v>0.25</v>
      </c>
      <c r="P730" s="10">
        <f t="shared" si="94"/>
        <v>0</v>
      </c>
      <c r="Q730" s="10" t="str">
        <f t="shared" si="95"/>
        <v/>
      </c>
      <c r="R730" s="10" t="str">
        <f t="shared" si="96"/>
        <v/>
      </c>
      <c r="S730" s="2" t="str">
        <f t="shared" si="97"/>
        <v>10-Apr</v>
      </c>
      <c r="T730" s="2" t="str">
        <f t="shared" si="98"/>
        <v>10-Apr</v>
      </c>
      <c r="U730" s="2" t="str">
        <f t="shared" si="91"/>
        <v>04-Apr</v>
      </c>
      <c r="V730" s="2" t="str">
        <f t="shared" si="92"/>
        <v>04-Apr</v>
      </c>
    </row>
    <row r="731" spans="1:22" x14ac:dyDescent="0.25">
      <c r="A731" s="1" t="s">
        <v>2501</v>
      </c>
      <c r="B731" s="1" t="s">
        <v>15</v>
      </c>
      <c r="C731" s="1" t="s">
        <v>777</v>
      </c>
      <c r="D731" s="1" t="s">
        <v>2502</v>
      </c>
      <c r="E731" s="4" t="s">
        <v>2503</v>
      </c>
      <c r="F731" s="1" t="s">
        <v>1048</v>
      </c>
      <c r="G731" s="1" t="s">
        <v>1050</v>
      </c>
      <c r="H731" s="1" t="s">
        <v>116</v>
      </c>
      <c r="I731" s="1" t="s">
        <v>709</v>
      </c>
      <c r="J731" s="1">
        <v>100</v>
      </c>
      <c r="K731" s="1" t="s">
        <v>710</v>
      </c>
      <c r="L731" s="1"/>
      <c r="M731" s="1"/>
      <c r="N731" s="1">
        <v>6</v>
      </c>
      <c r="O731" s="10">
        <f t="shared" si="93"/>
        <v>0.25</v>
      </c>
      <c r="P731" s="10">
        <f t="shared" si="94"/>
        <v>2.5997800925979391</v>
      </c>
      <c r="Q731" s="10">
        <f t="shared" si="95"/>
        <v>2.3497800925979391</v>
      </c>
      <c r="R731" s="10" t="str">
        <f t="shared" si="96"/>
        <v/>
      </c>
      <c r="S731" s="2" t="str">
        <f t="shared" si="97"/>
        <v>10-Apr</v>
      </c>
      <c r="T731" s="2" t="str">
        <f t="shared" si="98"/>
        <v>10-Apr</v>
      </c>
      <c r="U731" s="2" t="str">
        <f t="shared" si="91"/>
        <v>04-Apr</v>
      </c>
      <c r="V731" s="2" t="str">
        <f t="shared" si="92"/>
        <v>07-Apr</v>
      </c>
    </row>
    <row r="732" spans="1:22" x14ac:dyDescent="0.25">
      <c r="A732" s="1" t="s">
        <v>2504</v>
      </c>
      <c r="B732" s="1" t="s">
        <v>15</v>
      </c>
      <c r="C732" s="1" t="s">
        <v>782</v>
      </c>
      <c r="D732" s="1" t="s">
        <v>2505</v>
      </c>
      <c r="E732" s="4" t="s">
        <v>2506</v>
      </c>
      <c r="F732" s="1" t="s">
        <v>1050</v>
      </c>
      <c r="G732" s="1" t="s">
        <v>1749</v>
      </c>
      <c r="H732" s="1" t="s">
        <v>116</v>
      </c>
      <c r="I732" s="1" t="s">
        <v>709</v>
      </c>
      <c r="J732" s="1">
        <v>100</v>
      </c>
      <c r="K732" s="1" t="s">
        <v>710</v>
      </c>
      <c r="L732" s="1"/>
      <c r="M732" s="1"/>
      <c r="N732" s="1">
        <v>8</v>
      </c>
      <c r="O732" s="10">
        <f t="shared" si="93"/>
        <v>0.33333333333575865</v>
      </c>
      <c r="P732" s="10">
        <f t="shared" si="94"/>
        <v>8.5648147796746343E-4</v>
      </c>
      <c r="Q732" s="10" t="str">
        <f t="shared" si="95"/>
        <v/>
      </c>
      <c r="R732" s="10">
        <f t="shared" si="96"/>
        <v>0.33247685185779119</v>
      </c>
      <c r="S732" s="2" t="str">
        <f t="shared" si="97"/>
        <v>10-Apr</v>
      </c>
      <c r="T732" s="2" t="str">
        <f t="shared" si="98"/>
        <v>11-Apr</v>
      </c>
      <c r="U732" s="2" t="str">
        <f t="shared" si="91"/>
        <v>04-Apr</v>
      </c>
      <c r="V732" s="2" t="str">
        <f t="shared" si="92"/>
        <v>04-Apr</v>
      </c>
    </row>
    <row r="733" spans="1:22" x14ac:dyDescent="0.25">
      <c r="A733" s="1" t="s">
        <v>2507</v>
      </c>
      <c r="B733" s="1" t="s">
        <v>15</v>
      </c>
      <c r="C733" s="1" t="s">
        <v>787</v>
      </c>
      <c r="D733" s="1" t="s">
        <v>2508</v>
      </c>
      <c r="E733" s="4" t="s">
        <v>2509</v>
      </c>
      <c r="F733" s="1" t="s">
        <v>1749</v>
      </c>
      <c r="G733" s="1" t="s">
        <v>2064</v>
      </c>
      <c r="H733" s="1" t="s">
        <v>116</v>
      </c>
      <c r="I733" s="1" t="s">
        <v>709</v>
      </c>
      <c r="J733" s="1">
        <v>100</v>
      </c>
      <c r="K733" s="1" t="s">
        <v>717</v>
      </c>
      <c r="L733" s="1" t="s">
        <v>791</v>
      </c>
      <c r="M733" s="1"/>
      <c r="N733" s="1">
        <v>8</v>
      </c>
      <c r="O733" s="10">
        <f t="shared" si="93"/>
        <v>0.33333333333575865</v>
      </c>
      <c r="P733" s="10">
        <f t="shared" si="94"/>
        <v>0.63939814814511919</v>
      </c>
      <c r="Q733" s="10">
        <f t="shared" si="95"/>
        <v>0.30606481480936054</v>
      </c>
      <c r="R733" s="10" t="str">
        <f t="shared" si="96"/>
        <v/>
      </c>
      <c r="S733" s="2" t="str">
        <f t="shared" si="97"/>
        <v>11-Apr</v>
      </c>
      <c r="T733" s="2" t="str">
        <f t="shared" si="98"/>
        <v>11-Apr</v>
      </c>
      <c r="U733" s="2" t="str">
        <f t="shared" si="91"/>
        <v>08-Apr</v>
      </c>
      <c r="V733" s="2" t="str">
        <f t="shared" si="92"/>
        <v>09-Apr</v>
      </c>
    </row>
    <row r="734" spans="1:22" x14ac:dyDescent="0.25">
      <c r="A734" s="1" t="s">
        <v>2510</v>
      </c>
      <c r="B734" s="1" t="s">
        <v>15</v>
      </c>
      <c r="C734" s="1" t="s">
        <v>793</v>
      </c>
      <c r="D734" s="1" t="s">
        <v>2511</v>
      </c>
      <c r="E734" s="4" t="s">
        <v>2512</v>
      </c>
      <c r="F734" s="1" t="s">
        <v>2064</v>
      </c>
      <c r="G734" s="1" t="s">
        <v>1160</v>
      </c>
      <c r="H734" s="1" t="s">
        <v>116</v>
      </c>
      <c r="I734" s="1" t="s">
        <v>709</v>
      </c>
      <c r="J734" s="1">
        <v>100</v>
      </c>
      <c r="K734" s="1" t="s">
        <v>710</v>
      </c>
      <c r="L734" s="1"/>
      <c r="M734" s="1"/>
      <c r="N734" s="1">
        <v>4</v>
      </c>
      <c r="O734" s="10">
        <f t="shared" si="93"/>
        <v>0.16666666666424135</v>
      </c>
      <c r="P734" s="10">
        <f t="shared" si="94"/>
        <v>6.9444446125999093E-5</v>
      </c>
      <c r="Q734" s="10" t="str">
        <f t="shared" si="95"/>
        <v/>
      </c>
      <c r="R734" s="10">
        <f t="shared" si="96"/>
        <v>0.16659722221811535</v>
      </c>
      <c r="S734" s="2" t="str">
        <f t="shared" si="97"/>
        <v>11-Apr</v>
      </c>
      <c r="T734" s="2" t="str">
        <f t="shared" si="98"/>
        <v>11-Apr</v>
      </c>
      <c r="U734" s="2" t="str">
        <f t="shared" si="91"/>
        <v>09-Apr</v>
      </c>
      <c r="V734" s="2" t="str">
        <f t="shared" si="92"/>
        <v>09-Apr</v>
      </c>
    </row>
    <row r="735" spans="1:22" x14ac:dyDescent="0.25">
      <c r="A735" s="1" t="s">
        <v>2513</v>
      </c>
      <c r="B735" s="1" t="s">
        <v>15</v>
      </c>
      <c r="C735" s="1" t="s">
        <v>798</v>
      </c>
      <c r="D735" s="1" t="s">
        <v>2514</v>
      </c>
      <c r="E735" s="4" t="s">
        <v>2515</v>
      </c>
      <c r="F735" s="1" t="s">
        <v>1160</v>
      </c>
      <c r="G735" s="1" t="s">
        <v>2425</v>
      </c>
      <c r="H735" s="1" t="s">
        <v>116</v>
      </c>
      <c r="I735" s="1" t="s">
        <v>709</v>
      </c>
      <c r="J735" s="1">
        <v>100</v>
      </c>
      <c r="K735" s="1" t="s">
        <v>710</v>
      </c>
      <c r="L735" s="1"/>
      <c r="M735" s="1"/>
      <c r="N735" s="1">
        <v>4</v>
      </c>
      <c r="O735" s="10">
        <f t="shared" si="93"/>
        <v>0.16666666666424135</v>
      </c>
      <c r="P735" s="10">
        <f t="shared" si="94"/>
        <v>1.9675926159834489E-4</v>
      </c>
      <c r="Q735" s="10" t="str">
        <f t="shared" si="95"/>
        <v/>
      </c>
      <c r="R735" s="10">
        <f t="shared" si="96"/>
        <v>0.166469907402643</v>
      </c>
      <c r="S735" s="2" t="str">
        <f t="shared" si="97"/>
        <v>11-Apr</v>
      </c>
      <c r="T735" s="2" t="str">
        <f t="shared" si="98"/>
        <v>11-Apr</v>
      </c>
      <c r="U735" s="2" t="str">
        <f t="shared" si="91"/>
        <v>11-Apr</v>
      </c>
      <c r="V735" s="2" t="str">
        <f t="shared" si="92"/>
        <v>11-Apr</v>
      </c>
    </row>
    <row r="736" spans="1:22" x14ac:dyDescent="0.25">
      <c r="A736" s="1" t="s">
        <v>2516</v>
      </c>
      <c r="B736" s="1" t="s">
        <v>15</v>
      </c>
      <c r="C736" s="1" t="s">
        <v>803</v>
      </c>
      <c r="D736" s="1" t="s">
        <v>2514</v>
      </c>
      <c r="E736" s="4" t="s">
        <v>2515</v>
      </c>
      <c r="F736" s="1" t="s">
        <v>2425</v>
      </c>
      <c r="G736" s="1" t="s">
        <v>1164</v>
      </c>
      <c r="H736" s="1" t="s">
        <v>116</v>
      </c>
      <c r="I736" s="1" t="s">
        <v>709</v>
      </c>
      <c r="J736" s="1">
        <v>100</v>
      </c>
      <c r="K736" s="1" t="s">
        <v>717</v>
      </c>
      <c r="L736" s="1" t="s">
        <v>806</v>
      </c>
      <c r="M736" s="1"/>
      <c r="N736" s="1">
        <v>8</v>
      </c>
      <c r="O736" s="10">
        <f t="shared" si="93"/>
        <v>0.33333333333575865</v>
      </c>
      <c r="P736" s="10">
        <f t="shared" si="94"/>
        <v>1.9675926159834489E-4</v>
      </c>
      <c r="Q736" s="10" t="str">
        <f t="shared" si="95"/>
        <v/>
      </c>
      <c r="R736" s="10">
        <f t="shared" si="96"/>
        <v>0.33313657407416031</v>
      </c>
      <c r="S736" s="2" t="str">
        <f t="shared" si="97"/>
        <v>11-Apr</v>
      </c>
      <c r="T736" s="2" t="str">
        <f t="shared" si="98"/>
        <v>12-Apr</v>
      </c>
      <c r="U736" s="2" t="str">
        <f t="shared" si="91"/>
        <v>11-Apr</v>
      </c>
      <c r="V736" s="2" t="str">
        <f t="shared" si="92"/>
        <v>11-Apr</v>
      </c>
    </row>
    <row r="737" spans="1:22" x14ac:dyDescent="0.25">
      <c r="A737" s="1" t="s">
        <v>2517</v>
      </c>
      <c r="B737" s="1" t="s">
        <v>15</v>
      </c>
      <c r="C737" s="1" t="s">
        <v>704</v>
      </c>
      <c r="D737" s="1" t="s">
        <v>2514</v>
      </c>
      <c r="E737" s="4" t="s">
        <v>2515</v>
      </c>
      <c r="F737" s="1" t="s">
        <v>1164</v>
      </c>
      <c r="G737" s="1" t="s">
        <v>915</v>
      </c>
      <c r="H737" s="1" t="s">
        <v>116</v>
      </c>
      <c r="I737" s="1" t="s">
        <v>709</v>
      </c>
      <c r="J737" s="1">
        <v>100</v>
      </c>
      <c r="K737" s="1" t="s">
        <v>710</v>
      </c>
      <c r="L737" s="1" t="s">
        <v>711</v>
      </c>
      <c r="M737" s="1" t="s">
        <v>711</v>
      </c>
      <c r="N737" s="1">
        <v>4</v>
      </c>
      <c r="O737" s="10">
        <f t="shared" si="93"/>
        <v>0.16666666666424135</v>
      </c>
      <c r="P737" s="10">
        <f t="shared" si="94"/>
        <v>1.9675926159834489E-4</v>
      </c>
      <c r="Q737" s="10" t="str">
        <f t="shared" si="95"/>
        <v/>
      </c>
      <c r="R737" s="10">
        <f t="shared" si="96"/>
        <v>0.166469907402643</v>
      </c>
      <c r="S737" s="2" t="str">
        <f t="shared" si="97"/>
        <v>12-Apr</v>
      </c>
      <c r="T737" s="2" t="str">
        <f t="shared" si="98"/>
        <v>12-Apr</v>
      </c>
      <c r="U737" s="2" t="str">
        <f t="shared" si="91"/>
        <v>11-Apr</v>
      </c>
      <c r="V737" s="2" t="str">
        <f t="shared" si="92"/>
        <v>11-Apr</v>
      </c>
    </row>
    <row r="738" spans="1:22" x14ac:dyDescent="0.25">
      <c r="A738" s="1" t="s">
        <v>2518</v>
      </c>
      <c r="B738" s="1" t="s">
        <v>15</v>
      </c>
      <c r="C738" s="1" t="s">
        <v>726</v>
      </c>
      <c r="D738" s="1" t="s">
        <v>2519</v>
      </c>
      <c r="E738" s="4" t="s">
        <v>2520</v>
      </c>
      <c r="F738" s="1" t="s">
        <v>70</v>
      </c>
      <c r="G738" s="1" t="s">
        <v>2431</v>
      </c>
      <c r="H738" s="1" t="s">
        <v>116</v>
      </c>
      <c r="I738" s="1" t="s">
        <v>709</v>
      </c>
      <c r="J738" s="1">
        <v>100</v>
      </c>
      <c r="K738" s="1" t="s">
        <v>710</v>
      </c>
      <c r="L738" s="1" t="s">
        <v>730</v>
      </c>
      <c r="M738" s="1" t="s">
        <v>730</v>
      </c>
      <c r="N738" s="1">
        <v>6</v>
      </c>
      <c r="O738" s="10">
        <f t="shared" si="93"/>
        <v>0.25</v>
      </c>
      <c r="P738" s="10">
        <f t="shared" si="94"/>
        <v>2.0833333110203966E-4</v>
      </c>
      <c r="Q738" s="10" t="str">
        <f t="shared" si="95"/>
        <v/>
      </c>
      <c r="R738" s="10">
        <f t="shared" si="96"/>
        <v>0.24979166666889796</v>
      </c>
      <c r="S738" s="2" t="str">
        <f t="shared" si="97"/>
        <v>31-Mar</v>
      </c>
      <c r="T738" s="2" t="str">
        <f t="shared" si="98"/>
        <v>31-Mar</v>
      </c>
      <c r="U738" s="2" t="str">
        <f t="shared" si="91"/>
        <v>01-Apr</v>
      </c>
      <c r="V738" s="2" t="str">
        <f t="shared" si="92"/>
        <v>01-Apr</v>
      </c>
    </row>
    <row r="739" spans="1:22" x14ac:dyDescent="0.25">
      <c r="A739" s="1" t="s">
        <v>2521</v>
      </c>
      <c r="B739" s="1" t="s">
        <v>15</v>
      </c>
      <c r="C739" s="1" t="s">
        <v>713</v>
      </c>
      <c r="D739" s="1" t="s">
        <v>2514</v>
      </c>
      <c r="E739" s="4" t="s">
        <v>2515</v>
      </c>
      <c r="F739" s="1" t="s">
        <v>915</v>
      </c>
      <c r="G739" s="1" t="s">
        <v>1120</v>
      </c>
      <c r="H739" s="1" t="s">
        <v>116</v>
      </c>
      <c r="I739" s="1" t="s">
        <v>709</v>
      </c>
      <c r="J739" s="1">
        <v>100</v>
      </c>
      <c r="K739" s="1" t="s">
        <v>717</v>
      </c>
      <c r="L739" s="1" t="s">
        <v>718</v>
      </c>
      <c r="M739" s="1"/>
      <c r="N739" s="1">
        <v>8</v>
      </c>
      <c r="O739" s="10">
        <f t="shared" si="93"/>
        <v>0.33333333333575865</v>
      </c>
      <c r="P739" s="10">
        <f t="shared" si="94"/>
        <v>1.9675926159834489E-4</v>
      </c>
      <c r="Q739" s="10" t="str">
        <f t="shared" si="95"/>
        <v/>
      </c>
      <c r="R739" s="10">
        <f t="shared" si="96"/>
        <v>0.33313657407416031</v>
      </c>
      <c r="S739" s="2" t="str">
        <f t="shared" si="97"/>
        <v>12-Apr</v>
      </c>
      <c r="T739" s="2" t="str">
        <f t="shared" si="98"/>
        <v>12-Apr</v>
      </c>
      <c r="U739" s="2" t="str">
        <f t="shared" si="91"/>
        <v>11-Apr</v>
      </c>
      <c r="V739" s="2" t="str">
        <f t="shared" si="92"/>
        <v>11-Apr</v>
      </c>
    </row>
    <row r="740" spans="1:22" x14ac:dyDescent="0.25">
      <c r="A740" s="1" t="s">
        <v>2522</v>
      </c>
      <c r="B740" s="1" t="s">
        <v>15</v>
      </c>
      <c r="C740" s="1" t="s">
        <v>720</v>
      </c>
      <c r="D740" s="1" t="s">
        <v>2523</v>
      </c>
      <c r="E740" s="4" t="s">
        <v>2524</v>
      </c>
      <c r="F740" s="1" t="s">
        <v>1120</v>
      </c>
      <c r="G740" s="1" t="s">
        <v>1919</v>
      </c>
      <c r="H740" s="1" t="s">
        <v>116</v>
      </c>
      <c r="I740" s="1" t="s">
        <v>709</v>
      </c>
      <c r="J740" s="1">
        <v>100</v>
      </c>
      <c r="K740" s="1" t="s">
        <v>710</v>
      </c>
      <c r="L740" s="1" t="s">
        <v>724</v>
      </c>
      <c r="M740" s="1" t="s">
        <v>724</v>
      </c>
      <c r="N740" s="1">
        <v>6</v>
      </c>
      <c r="O740" s="10">
        <f t="shared" si="93"/>
        <v>0.25</v>
      </c>
      <c r="P740" s="10">
        <f t="shared" si="94"/>
        <v>9.2592592409346253E-5</v>
      </c>
      <c r="Q740" s="10" t="str">
        <f t="shared" si="95"/>
        <v/>
      </c>
      <c r="R740" s="10">
        <f t="shared" si="96"/>
        <v>0.24990740740759065</v>
      </c>
      <c r="S740" s="2" t="str">
        <f t="shared" si="97"/>
        <v>12-Apr</v>
      </c>
      <c r="T740" s="2" t="str">
        <f t="shared" si="98"/>
        <v>12-Apr</v>
      </c>
      <c r="U740" s="2" t="str">
        <f t="shared" si="91"/>
        <v>14-Apr</v>
      </c>
      <c r="V740" s="2" t="str">
        <f t="shared" si="92"/>
        <v>14-Apr</v>
      </c>
    </row>
    <row r="741" spans="1:22" x14ac:dyDescent="0.25">
      <c r="A741" s="1" t="s">
        <v>2525</v>
      </c>
      <c r="B741" s="1" t="s">
        <v>15</v>
      </c>
      <c r="C741" s="1" t="s">
        <v>732</v>
      </c>
      <c r="D741" s="1" t="s">
        <v>2519</v>
      </c>
      <c r="E741" s="4" t="s">
        <v>2520</v>
      </c>
      <c r="F741" s="1" t="s">
        <v>2431</v>
      </c>
      <c r="G741" s="1" t="s">
        <v>729</v>
      </c>
      <c r="H741" s="1" t="s">
        <v>116</v>
      </c>
      <c r="I741" s="1" t="s">
        <v>709</v>
      </c>
      <c r="J741" s="1">
        <v>100</v>
      </c>
      <c r="K741" s="1" t="s">
        <v>710</v>
      </c>
      <c r="L741" s="1" t="s">
        <v>736</v>
      </c>
      <c r="M741" s="1" t="s">
        <v>736</v>
      </c>
      <c r="N741" s="1">
        <v>4</v>
      </c>
      <c r="O741" s="10">
        <f t="shared" si="93"/>
        <v>0.16666666667151731</v>
      </c>
      <c r="P741" s="10">
        <f t="shared" si="94"/>
        <v>2.0833333110203966E-4</v>
      </c>
      <c r="Q741" s="10" t="str">
        <f t="shared" si="95"/>
        <v/>
      </c>
      <c r="R741" s="10">
        <f t="shared" si="96"/>
        <v>0.16645833334041527</v>
      </c>
      <c r="S741" s="2" t="str">
        <f t="shared" si="97"/>
        <v>31-Mar</v>
      </c>
      <c r="T741" s="2" t="str">
        <f t="shared" si="98"/>
        <v>01-Apr</v>
      </c>
      <c r="U741" s="2" t="str">
        <f t="shared" si="91"/>
        <v>01-Apr</v>
      </c>
      <c r="V741" s="2" t="str">
        <f t="shared" si="92"/>
        <v>01-Apr</v>
      </c>
    </row>
    <row r="742" spans="1:22" x14ac:dyDescent="0.25">
      <c r="A742" s="1" t="s">
        <v>2526</v>
      </c>
      <c r="B742" s="1" t="s">
        <v>15</v>
      </c>
      <c r="C742" s="1" t="s">
        <v>738</v>
      </c>
      <c r="D742" s="1" t="s">
        <v>2519</v>
      </c>
      <c r="E742" s="4" t="s">
        <v>2520</v>
      </c>
      <c r="F742" s="1" t="s">
        <v>729</v>
      </c>
      <c r="G742" s="1" t="s">
        <v>861</v>
      </c>
      <c r="H742" s="1" t="s">
        <v>116</v>
      </c>
      <c r="I742" s="1" t="s">
        <v>709</v>
      </c>
      <c r="J742" s="1">
        <v>100</v>
      </c>
      <c r="K742" s="1" t="s">
        <v>710</v>
      </c>
      <c r="L742" s="1" t="s">
        <v>741</v>
      </c>
      <c r="M742" s="1"/>
      <c r="N742" s="1">
        <v>6</v>
      </c>
      <c r="O742" s="10">
        <f t="shared" si="93"/>
        <v>0.25</v>
      </c>
      <c r="P742" s="10">
        <f t="shared" si="94"/>
        <v>2.0833333110203966E-4</v>
      </c>
      <c r="Q742" s="10" t="str">
        <f t="shared" si="95"/>
        <v/>
      </c>
      <c r="R742" s="10">
        <f t="shared" si="96"/>
        <v>0.24979166666889796</v>
      </c>
      <c r="S742" s="2" t="str">
        <f t="shared" si="97"/>
        <v>01-Apr</v>
      </c>
      <c r="T742" s="2" t="str">
        <f t="shared" si="98"/>
        <v>01-Apr</v>
      </c>
      <c r="U742" s="2" t="str">
        <f t="shared" si="91"/>
        <v>01-Apr</v>
      </c>
      <c r="V742" s="2" t="str">
        <f t="shared" si="92"/>
        <v>01-Apr</v>
      </c>
    </row>
    <row r="743" spans="1:22" x14ac:dyDescent="0.25">
      <c r="A743" s="1" t="s">
        <v>2527</v>
      </c>
      <c r="B743" s="1" t="s">
        <v>15</v>
      </c>
      <c r="C743" s="1" t="s">
        <v>743</v>
      </c>
      <c r="D743" s="1" t="s">
        <v>2528</v>
      </c>
      <c r="E743" s="4" t="s">
        <v>2529</v>
      </c>
      <c r="F743" s="1" t="s">
        <v>861</v>
      </c>
      <c r="G743" s="1" t="s">
        <v>735</v>
      </c>
      <c r="H743" s="1" t="s">
        <v>116</v>
      </c>
      <c r="I743" s="1" t="s">
        <v>709</v>
      </c>
      <c r="J743" s="1">
        <v>100</v>
      </c>
      <c r="K743" s="1" t="s">
        <v>717</v>
      </c>
      <c r="L743" s="1"/>
      <c r="M743" s="1"/>
      <c r="N743" s="1">
        <v>2</v>
      </c>
      <c r="O743" s="10">
        <f t="shared" si="93"/>
        <v>8.3333333328482695E-2</v>
      </c>
      <c r="P743" s="10">
        <f t="shared" si="94"/>
        <v>5.7870369346346706E-5</v>
      </c>
      <c r="Q743" s="10" t="str">
        <f t="shared" si="95"/>
        <v/>
      </c>
      <c r="R743" s="10">
        <f t="shared" si="96"/>
        <v>8.3275462959136348E-2</v>
      </c>
      <c r="S743" s="2" t="str">
        <f t="shared" si="97"/>
        <v>01-Apr</v>
      </c>
      <c r="T743" s="2" t="str">
        <f t="shared" si="98"/>
        <v>01-Apr</v>
      </c>
      <c r="U743" s="2" t="str">
        <f t="shared" si="91"/>
        <v>01-Apr</v>
      </c>
      <c r="V743" s="2" t="str">
        <f t="shared" si="92"/>
        <v>01-Apr</v>
      </c>
    </row>
    <row r="744" spans="1:22" x14ac:dyDescent="0.25">
      <c r="A744" s="1" t="s">
        <v>2530</v>
      </c>
      <c r="B744" s="1" t="s">
        <v>15</v>
      </c>
      <c r="C744" s="1" t="s">
        <v>748</v>
      </c>
      <c r="D744" s="1" t="s">
        <v>2531</v>
      </c>
      <c r="E744" s="4" t="s">
        <v>2532</v>
      </c>
      <c r="F744" s="1" t="s">
        <v>735</v>
      </c>
      <c r="G744" s="1" t="s">
        <v>2443</v>
      </c>
      <c r="H744" s="1" t="s">
        <v>116</v>
      </c>
      <c r="I744" s="1" t="s">
        <v>709</v>
      </c>
      <c r="J744" s="1">
        <v>100</v>
      </c>
      <c r="K744" s="1" t="s">
        <v>710</v>
      </c>
      <c r="L744" s="1"/>
      <c r="M744" s="1"/>
      <c r="N744" s="1">
        <v>3</v>
      </c>
      <c r="O744" s="10">
        <f t="shared" si="93"/>
        <v>0.125</v>
      </c>
      <c r="P744" s="10">
        <f t="shared" si="94"/>
        <v>0.31619212963414611</v>
      </c>
      <c r="Q744" s="10">
        <f t="shared" si="95"/>
        <v>0.19119212963414611</v>
      </c>
      <c r="R744" s="10" t="str">
        <f t="shared" si="96"/>
        <v/>
      </c>
      <c r="S744" s="2" t="str">
        <f t="shared" si="97"/>
        <v>01-Apr</v>
      </c>
      <c r="T744" s="2" t="str">
        <f t="shared" si="98"/>
        <v>01-Apr</v>
      </c>
      <c r="U744" s="2" t="str">
        <f t="shared" si="91"/>
        <v>01-Apr</v>
      </c>
      <c r="V744" s="2" t="str">
        <f t="shared" si="92"/>
        <v>01-Apr</v>
      </c>
    </row>
    <row r="745" spans="1:22" x14ac:dyDescent="0.25">
      <c r="A745" s="1" t="s">
        <v>2533</v>
      </c>
      <c r="B745" s="1" t="s">
        <v>15</v>
      </c>
      <c r="C745" s="1" t="s">
        <v>752</v>
      </c>
      <c r="D745" s="1" t="s">
        <v>2534</v>
      </c>
      <c r="E745" s="4" t="s">
        <v>2535</v>
      </c>
      <c r="F745" s="1" t="s">
        <v>2401</v>
      </c>
      <c r="G745" s="1" t="s">
        <v>1685</v>
      </c>
      <c r="H745" s="1" t="s">
        <v>121</v>
      </c>
      <c r="I745" s="1" t="s">
        <v>709</v>
      </c>
      <c r="J745" s="1">
        <v>100</v>
      </c>
      <c r="K745" s="1" t="s">
        <v>710</v>
      </c>
      <c r="L745" s="1" t="s">
        <v>754</v>
      </c>
      <c r="M745" s="1"/>
      <c r="N745" s="1">
        <v>7</v>
      </c>
      <c r="O745" s="10">
        <f t="shared" si="93"/>
        <v>0.29166666667151731</v>
      </c>
      <c r="P745" s="10">
        <f t="shared" si="94"/>
        <v>1.177627314820711</v>
      </c>
      <c r="Q745" s="10">
        <f t="shared" si="95"/>
        <v>0.88596064814919373</v>
      </c>
      <c r="R745" s="10" t="str">
        <f t="shared" si="96"/>
        <v/>
      </c>
      <c r="S745" s="2" t="str">
        <f t="shared" si="97"/>
        <v>09-Apr</v>
      </c>
      <c r="T745" s="2" t="str">
        <f t="shared" si="98"/>
        <v>10-Apr</v>
      </c>
      <c r="U745" s="2" t="str">
        <f t="shared" si="91"/>
        <v>02-Apr</v>
      </c>
      <c r="V745" s="2" t="str">
        <f t="shared" si="92"/>
        <v>03-Apr</v>
      </c>
    </row>
    <row r="746" spans="1:22" x14ac:dyDescent="0.25">
      <c r="A746" s="1" t="s">
        <v>2536</v>
      </c>
      <c r="B746" s="1" t="s">
        <v>15</v>
      </c>
      <c r="C746" s="1" t="s">
        <v>756</v>
      </c>
      <c r="D746" s="1" t="s">
        <v>2537</v>
      </c>
      <c r="E746" s="4" t="s">
        <v>2537</v>
      </c>
      <c r="F746" s="1" t="s">
        <v>1685</v>
      </c>
      <c r="G746" s="1" t="s">
        <v>896</v>
      </c>
      <c r="H746" s="1" t="s">
        <v>121</v>
      </c>
      <c r="I746" s="1" t="s">
        <v>709</v>
      </c>
      <c r="J746" s="1">
        <v>100</v>
      </c>
      <c r="K746" s="1" t="s">
        <v>710</v>
      </c>
      <c r="L746" s="1"/>
      <c r="M746" s="1"/>
      <c r="N746" s="1">
        <v>3</v>
      </c>
      <c r="O746" s="10">
        <f t="shared" si="93"/>
        <v>0.125</v>
      </c>
      <c r="P746" s="10">
        <f t="shared" si="94"/>
        <v>0</v>
      </c>
      <c r="Q746" s="10" t="str">
        <f t="shared" si="95"/>
        <v/>
      </c>
      <c r="R746" s="10" t="str">
        <f t="shared" si="96"/>
        <v/>
      </c>
      <c r="S746" s="2" t="str">
        <f t="shared" si="97"/>
        <v>10-Apr</v>
      </c>
      <c r="T746" s="2" t="str">
        <f t="shared" si="98"/>
        <v>10-Apr</v>
      </c>
      <c r="U746" s="2" t="str">
        <f t="shared" si="91"/>
        <v>04-Apr</v>
      </c>
      <c r="V746" s="2" t="str">
        <f t="shared" si="92"/>
        <v>04-Apr</v>
      </c>
    </row>
    <row r="747" spans="1:22" x14ac:dyDescent="0.25">
      <c r="A747" s="1" t="s">
        <v>2538</v>
      </c>
      <c r="B747" s="1" t="s">
        <v>15</v>
      </c>
      <c r="C747" s="1" t="s">
        <v>761</v>
      </c>
      <c r="D747" s="1" t="s">
        <v>2537</v>
      </c>
      <c r="E747" s="4" t="s">
        <v>2537</v>
      </c>
      <c r="F747" s="1" t="s">
        <v>896</v>
      </c>
      <c r="G747" s="1" t="s">
        <v>900</v>
      </c>
      <c r="H747" s="1" t="s">
        <v>121</v>
      </c>
      <c r="I747" s="1" t="s">
        <v>709</v>
      </c>
      <c r="J747" s="1">
        <v>100</v>
      </c>
      <c r="K747" s="1" t="s">
        <v>717</v>
      </c>
      <c r="L747" s="1" t="s">
        <v>717</v>
      </c>
      <c r="M747" s="1" t="s">
        <v>717</v>
      </c>
      <c r="N747" s="1">
        <v>6</v>
      </c>
      <c r="O747" s="10">
        <f t="shared" si="93"/>
        <v>0.25</v>
      </c>
      <c r="P747" s="10">
        <f t="shared" si="94"/>
        <v>0</v>
      </c>
      <c r="Q747" s="10" t="str">
        <f t="shared" si="95"/>
        <v/>
      </c>
      <c r="R747" s="10" t="str">
        <f t="shared" si="96"/>
        <v/>
      </c>
      <c r="S747" s="2" t="str">
        <f t="shared" si="97"/>
        <v>10-Apr</v>
      </c>
      <c r="T747" s="2" t="str">
        <f t="shared" si="98"/>
        <v>10-Apr</v>
      </c>
      <c r="U747" s="2" t="str">
        <f t="shared" si="91"/>
        <v>04-Apr</v>
      </c>
      <c r="V747" s="2" t="str">
        <f t="shared" si="92"/>
        <v>04-Apr</v>
      </c>
    </row>
    <row r="748" spans="1:22" x14ac:dyDescent="0.25">
      <c r="A748" s="1" t="s">
        <v>2539</v>
      </c>
      <c r="B748" s="1" t="s">
        <v>15</v>
      </c>
      <c r="C748" s="1" t="s">
        <v>766</v>
      </c>
      <c r="D748" s="1" t="s">
        <v>2537</v>
      </c>
      <c r="E748" s="4" t="s">
        <v>2537</v>
      </c>
      <c r="F748" s="1" t="s">
        <v>900</v>
      </c>
      <c r="G748" s="1" t="s">
        <v>1692</v>
      </c>
      <c r="H748" s="1" t="s">
        <v>121</v>
      </c>
      <c r="I748" s="1" t="s">
        <v>709</v>
      </c>
      <c r="J748" s="1">
        <v>100</v>
      </c>
      <c r="K748" s="1" t="s">
        <v>710</v>
      </c>
      <c r="L748" s="1"/>
      <c r="M748" s="1"/>
      <c r="N748" s="1">
        <v>3</v>
      </c>
      <c r="O748" s="10">
        <f t="shared" si="93"/>
        <v>0.125</v>
      </c>
      <c r="P748" s="10">
        <f t="shared" si="94"/>
        <v>0</v>
      </c>
      <c r="Q748" s="10" t="str">
        <f t="shared" si="95"/>
        <v/>
      </c>
      <c r="R748" s="10" t="str">
        <f t="shared" si="96"/>
        <v/>
      </c>
      <c r="S748" s="2" t="str">
        <f t="shared" si="97"/>
        <v>10-Apr</v>
      </c>
      <c r="T748" s="2" t="str">
        <f t="shared" si="98"/>
        <v>10-Apr</v>
      </c>
      <c r="U748" s="2" t="str">
        <f t="shared" si="91"/>
        <v>04-Apr</v>
      </c>
      <c r="V748" s="2" t="str">
        <f t="shared" si="92"/>
        <v>04-Apr</v>
      </c>
    </row>
    <row r="749" spans="1:22" x14ac:dyDescent="0.25">
      <c r="A749" s="1" t="s">
        <v>2540</v>
      </c>
      <c r="B749" s="1" t="s">
        <v>15</v>
      </c>
      <c r="C749" s="1" t="s">
        <v>771</v>
      </c>
      <c r="D749" s="1" t="s">
        <v>2537</v>
      </c>
      <c r="E749" s="4" t="s">
        <v>2537</v>
      </c>
      <c r="F749" s="1" t="s">
        <v>1692</v>
      </c>
      <c r="G749" s="1" t="s">
        <v>854</v>
      </c>
      <c r="H749" s="1" t="s">
        <v>121</v>
      </c>
      <c r="I749" s="1" t="s">
        <v>709</v>
      </c>
      <c r="J749" s="1">
        <v>100</v>
      </c>
      <c r="K749" s="1" t="s">
        <v>710</v>
      </c>
      <c r="L749" s="1" t="s">
        <v>775</v>
      </c>
      <c r="M749" s="1"/>
      <c r="N749" s="1">
        <v>6</v>
      </c>
      <c r="O749" s="10">
        <f t="shared" si="93"/>
        <v>0.25</v>
      </c>
      <c r="P749" s="10">
        <f t="shared" si="94"/>
        <v>0</v>
      </c>
      <c r="Q749" s="10" t="str">
        <f t="shared" si="95"/>
        <v/>
      </c>
      <c r="R749" s="10" t="str">
        <f t="shared" si="96"/>
        <v/>
      </c>
      <c r="S749" s="2" t="str">
        <f t="shared" si="97"/>
        <v>10-Apr</v>
      </c>
      <c r="T749" s="2" t="str">
        <f t="shared" si="98"/>
        <v>10-Apr</v>
      </c>
      <c r="U749" s="2" t="str">
        <f t="shared" si="91"/>
        <v>04-Apr</v>
      </c>
      <c r="V749" s="2" t="str">
        <f t="shared" si="92"/>
        <v>04-Apr</v>
      </c>
    </row>
    <row r="750" spans="1:22" x14ac:dyDescent="0.25">
      <c r="A750" s="1" t="s">
        <v>2541</v>
      </c>
      <c r="B750" s="1" t="s">
        <v>15</v>
      </c>
      <c r="C750" s="1" t="s">
        <v>777</v>
      </c>
      <c r="D750" s="1" t="s">
        <v>2542</v>
      </c>
      <c r="E750" s="4" t="s">
        <v>2543</v>
      </c>
      <c r="F750" s="1" t="s">
        <v>854</v>
      </c>
      <c r="G750" s="1" t="s">
        <v>1106</v>
      </c>
      <c r="H750" s="1" t="s">
        <v>121</v>
      </c>
      <c r="I750" s="1" t="s">
        <v>709</v>
      </c>
      <c r="J750" s="1">
        <v>100</v>
      </c>
      <c r="K750" s="1" t="s">
        <v>710</v>
      </c>
      <c r="L750" s="1"/>
      <c r="M750" s="1"/>
      <c r="N750" s="1">
        <v>6</v>
      </c>
      <c r="O750" s="10">
        <f t="shared" si="93"/>
        <v>0.25</v>
      </c>
      <c r="P750" s="10">
        <f t="shared" si="94"/>
        <v>2.0230208333377959</v>
      </c>
      <c r="Q750" s="10">
        <f t="shared" si="95"/>
        <v>1.7730208333377959</v>
      </c>
      <c r="R750" s="10" t="str">
        <f t="shared" si="96"/>
        <v/>
      </c>
      <c r="S750" s="2" t="str">
        <f t="shared" si="97"/>
        <v>10-Apr</v>
      </c>
      <c r="T750" s="2" t="str">
        <f t="shared" si="98"/>
        <v>11-Apr</v>
      </c>
      <c r="U750" s="2" t="str">
        <f t="shared" si="91"/>
        <v>06-Apr</v>
      </c>
      <c r="V750" s="2" t="str">
        <f t="shared" si="92"/>
        <v>08-Apr</v>
      </c>
    </row>
    <row r="751" spans="1:22" x14ac:dyDescent="0.25">
      <c r="A751" s="1" t="s">
        <v>2544</v>
      </c>
      <c r="B751" s="1" t="s">
        <v>15</v>
      </c>
      <c r="C751" s="1" t="s">
        <v>782</v>
      </c>
      <c r="D751" s="1" t="s">
        <v>2545</v>
      </c>
      <c r="E751" s="4" t="s">
        <v>2546</v>
      </c>
      <c r="F751" s="1" t="s">
        <v>1106</v>
      </c>
      <c r="G751" s="1" t="s">
        <v>1645</v>
      </c>
      <c r="H751" s="1" t="s">
        <v>121</v>
      </c>
      <c r="I751" s="1" t="s">
        <v>709</v>
      </c>
      <c r="J751" s="1">
        <v>100</v>
      </c>
      <c r="K751" s="1" t="s">
        <v>710</v>
      </c>
      <c r="L751" s="1"/>
      <c r="M751" s="1"/>
      <c r="N751" s="1">
        <v>8</v>
      </c>
      <c r="O751" s="10">
        <f t="shared" si="93"/>
        <v>0.33333333332848269</v>
      </c>
      <c r="P751" s="10">
        <f t="shared" si="94"/>
        <v>0.90048611111706123</v>
      </c>
      <c r="Q751" s="10">
        <f t="shared" si="95"/>
        <v>0.56715277778857853</v>
      </c>
      <c r="R751" s="10" t="str">
        <f t="shared" si="96"/>
        <v/>
      </c>
      <c r="S751" s="2" t="str">
        <f t="shared" si="97"/>
        <v>11-Apr</v>
      </c>
      <c r="T751" s="2" t="str">
        <f t="shared" si="98"/>
        <v>11-Apr</v>
      </c>
      <c r="U751" s="2" t="str">
        <f t="shared" si="91"/>
        <v>08-Apr</v>
      </c>
      <c r="V751" s="2" t="str">
        <f t="shared" si="92"/>
        <v>09-Apr</v>
      </c>
    </row>
    <row r="752" spans="1:22" x14ac:dyDescent="0.25">
      <c r="A752" s="1" t="s">
        <v>2547</v>
      </c>
      <c r="B752" s="1" t="s">
        <v>15</v>
      </c>
      <c r="C752" s="1" t="s">
        <v>787</v>
      </c>
      <c r="D752" s="1" t="s">
        <v>2548</v>
      </c>
      <c r="E752" s="4" t="s">
        <v>2549</v>
      </c>
      <c r="F752" s="1" t="s">
        <v>1645</v>
      </c>
      <c r="G752" s="1" t="s">
        <v>1060</v>
      </c>
      <c r="H752" s="1" t="s">
        <v>121</v>
      </c>
      <c r="I752" s="1" t="s">
        <v>709</v>
      </c>
      <c r="J752" s="1">
        <v>100</v>
      </c>
      <c r="K752" s="1" t="s">
        <v>717</v>
      </c>
      <c r="L752" s="1" t="s">
        <v>791</v>
      </c>
      <c r="M752" s="1"/>
      <c r="N752" s="1">
        <v>8</v>
      </c>
      <c r="O752" s="10">
        <f t="shared" si="93"/>
        <v>0.33333333333575865</v>
      </c>
      <c r="P752" s="10">
        <f t="shared" si="94"/>
        <v>1.1108564814785495</v>
      </c>
      <c r="Q752" s="10">
        <f t="shared" si="95"/>
        <v>0.77752314814279089</v>
      </c>
      <c r="R752" s="10" t="str">
        <f t="shared" si="96"/>
        <v/>
      </c>
      <c r="S752" s="2" t="str">
        <f t="shared" si="97"/>
        <v>11-Apr</v>
      </c>
      <c r="T752" s="2" t="str">
        <f t="shared" si="98"/>
        <v>11-Apr</v>
      </c>
      <c r="U752" s="2" t="str">
        <f t="shared" si="91"/>
        <v>09-Apr</v>
      </c>
      <c r="V752" s="2" t="str">
        <f t="shared" si="92"/>
        <v>10-Apr</v>
      </c>
    </row>
    <row r="753" spans="1:22" x14ac:dyDescent="0.25">
      <c r="A753" s="1" t="s">
        <v>2550</v>
      </c>
      <c r="B753" s="1" t="s">
        <v>15</v>
      </c>
      <c r="C753" s="1" t="s">
        <v>793</v>
      </c>
      <c r="D753" s="1" t="s">
        <v>2551</v>
      </c>
      <c r="E753" s="4" t="s">
        <v>2552</v>
      </c>
      <c r="F753" s="1" t="s">
        <v>1060</v>
      </c>
      <c r="G753" s="1" t="s">
        <v>958</v>
      </c>
      <c r="H753" s="1" t="s">
        <v>121</v>
      </c>
      <c r="I753" s="1" t="s">
        <v>709</v>
      </c>
      <c r="J753" s="1">
        <v>100</v>
      </c>
      <c r="K753" s="1" t="s">
        <v>710</v>
      </c>
      <c r="L753" s="1"/>
      <c r="M753" s="1"/>
      <c r="N753" s="1">
        <v>4</v>
      </c>
      <c r="O753" s="10">
        <f t="shared" si="93"/>
        <v>0.16666666666424135</v>
      </c>
      <c r="P753" s="10">
        <f t="shared" si="94"/>
        <v>6.9444438850041479E-5</v>
      </c>
      <c r="Q753" s="10" t="str">
        <f t="shared" si="95"/>
        <v/>
      </c>
      <c r="R753" s="10">
        <f t="shared" si="96"/>
        <v>0.16659722222539131</v>
      </c>
      <c r="S753" s="2" t="str">
        <f t="shared" si="97"/>
        <v>11-Apr</v>
      </c>
      <c r="T753" s="2" t="str">
        <f t="shared" si="98"/>
        <v>11-Apr</v>
      </c>
      <c r="U753" s="2" t="str">
        <f t="shared" si="91"/>
        <v>10-Apr</v>
      </c>
      <c r="V753" s="2" t="str">
        <f t="shared" si="92"/>
        <v>10-Apr</v>
      </c>
    </row>
    <row r="754" spans="1:22" x14ac:dyDescent="0.25">
      <c r="A754" s="1" t="s">
        <v>2553</v>
      </c>
      <c r="B754" s="1" t="s">
        <v>15</v>
      </c>
      <c r="C754" s="1" t="s">
        <v>798</v>
      </c>
      <c r="D754" s="1" t="s">
        <v>2554</v>
      </c>
      <c r="E754" s="4" t="s">
        <v>2555</v>
      </c>
      <c r="F754" s="1" t="s">
        <v>958</v>
      </c>
      <c r="G754" s="1" t="s">
        <v>1064</v>
      </c>
      <c r="H754" s="1" t="s">
        <v>121</v>
      </c>
      <c r="I754" s="1" t="s">
        <v>709</v>
      </c>
      <c r="J754" s="1">
        <v>100</v>
      </c>
      <c r="K754" s="1" t="s">
        <v>710</v>
      </c>
      <c r="L754" s="1"/>
      <c r="M754" s="1"/>
      <c r="N754" s="1">
        <v>4</v>
      </c>
      <c r="O754" s="10">
        <f t="shared" si="93"/>
        <v>0.16666666667151731</v>
      </c>
      <c r="P754" s="10">
        <f t="shared" si="94"/>
        <v>6.9444438850041479E-5</v>
      </c>
      <c r="Q754" s="10" t="str">
        <f t="shared" si="95"/>
        <v/>
      </c>
      <c r="R754" s="10">
        <f t="shared" si="96"/>
        <v>0.16659722223266726</v>
      </c>
      <c r="S754" s="2" t="str">
        <f t="shared" si="97"/>
        <v>11-Apr</v>
      </c>
      <c r="T754" s="2" t="str">
        <f t="shared" si="98"/>
        <v>12-Apr</v>
      </c>
      <c r="U754" s="2" t="str">
        <f t="shared" si="91"/>
        <v>10-Apr</v>
      </c>
      <c r="V754" s="2" t="str">
        <f t="shared" si="92"/>
        <v>10-Apr</v>
      </c>
    </row>
    <row r="755" spans="1:22" x14ac:dyDescent="0.25">
      <c r="A755" s="1" t="s">
        <v>2556</v>
      </c>
      <c r="B755" s="1" t="s">
        <v>15</v>
      </c>
      <c r="C755" s="1" t="s">
        <v>803</v>
      </c>
      <c r="D755" s="1" t="s">
        <v>2557</v>
      </c>
      <c r="E755" s="4" t="s">
        <v>2558</v>
      </c>
      <c r="F755" s="1" t="s">
        <v>1064</v>
      </c>
      <c r="G755" s="1" t="s">
        <v>963</v>
      </c>
      <c r="H755" s="1" t="s">
        <v>121</v>
      </c>
      <c r="I755" s="1" t="s">
        <v>709</v>
      </c>
      <c r="J755" s="1">
        <v>100</v>
      </c>
      <c r="K755" s="1" t="s">
        <v>717</v>
      </c>
      <c r="L755" s="1" t="s">
        <v>806</v>
      </c>
      <c r="M755" s="1"/>
      <c r="N755" s="1">
        <v>8</v>
      </c>
      <c r="O755" s="10">
        <f t="shared" si="93"/>
        <v>0.33333333332848269</v>
      </c>
      <c r="P755" s="10">
        <f t="shared" si="94"/>
        <v>0.3947916666729725</v>
      </c>
      <c r="Q755" s="10">
        <f t="shared" si="95"/>
        <v>6.1458333344489802E-2</v>
      </c>
      <c r="R755" s="10" t="str">
        <f t="shared" si="96"/>
        <v/>
      </c>
      <c r="S755" s="2" t="str">
        <f t="shared" si="97"/>
        <v>12-Apr</v>
      </c>
      <c r="T755" s="2" t="str">
        <f t="shared" si="98"/>
        <v>12-Apr</v>
      </c>
      <c r="U755" s="2" t="str">
        <f t="shared" si="91"/>
        <v>10-Apr</v>
      </c>
      <c r="V755" s="2" t="str">
        <f t="shared" si="92"/>
        <v>10-Apr</v>
      </c>
    </row>
    <row r="756" spans="1:22" x14ac:dyDescent="0.25">
      <c r="A756" s="1" t="s">
        <v>2559</v>
      </c>
      <c r="B756" s="1" t="s">
        <v>15</v>
      </c>
      <c r="C756" s="1" t="s">
        <v>726</v>
      </c>
      <c r="D756" s="1" t="s">
        <v>2560</v>
      </c>
      <c r="E756" s="4" t="s">
        <v>2561</v>
      </c>
      <c r="F756" s="1" t="s">
        <v>70</v>
      </c>
      <c r="G756" s="1" t="s">
        <v>2431</v>
      </c>
      <c r="H756" s="1" t="s">
        <v>121</v>
      </c>
      <c r="I756" s="1" t="s">
        <v>709</v>
      </c>
      <c r="J756" s="1">
        <v>100</v>
      </c>
      <c r="K756" s="1" t="s">
        <v>710</v>
      </c>
      <c r="L756" s="1" t="s">
        <v>730</v>
      </c>
      <c r="M756" s="1" t="s">
        <v>730</v>
      </c>
      <c r="N756" s="1">
        <v>6</v>
      </c>
      <c r="O756" s="10">
        <f t="shared" si="93"/>
        <v>0.25</v>
      </c>
      <c r="P756" s="10">
        <f t="shared" si="94"/>
        <v>2.3148147738538682E-4</v>
      </c>
      <c r="Q756" s="10" t="str">
        <f t="shared" si="95"/>
        <v/>
      </c>
      <c r="R756" s="10">
        <f t="shared" si="96"/>
        <v>0.24976851852261461</v>
      </c>
      <c r="S756" s="2" t="str">
        <f t="shared" si="97"/>
        <v>31-Mar</v>
      </c>
      <c r="T756" s="2" t="str">
        <f t="shared" si="98"/>
        <v>31-Mar</v>
      </c>
      <c r="U756" s="2" t="str">
        <f t="shared" si="91"/>
        <v>01-Apr</v>
      </c>
      <c r="V756" s="2" t="str">
        <f t="shared" si="92"/>
        <v>01-Apr</v>
      </c>
    </row>
    <row r="757" spans="1:22" x14ac:dyDescent="0.25">
      <c r="A757" s="1" t="s">
        <v>2562</v>
      </c>
      <c r="B757" s="1" t="s">
        <v>15</v>
      </c>
      <c r="C757" s="1" t="s">
        <v>704</v>
      </c>
      <c r="D757" s="1" t="s">
        <v>2563</v>
      </c>
      <c r="E757" s="4" t="s">
        <v>2564</v>
      </c>
      <c r="F757" s="1" t="s">
        <v>963</v>
      </c>
      <c r="G757" s="1" t="s">
        <v>1169</v>
      </c>
      <c r="H757" s="1" t="s">
        <v>121</v>
      </c>
      <c r="I757" s="1" t="s">
        <v>709</v>
      </c>
      <c r="J757" s="1">
        <v>100</v>
      </c>
      <c r="K757" s="1" t="s">
        <v>710</v>
      </c>
      <c r="L757" s="1" t="s">
        <v>711</v>
      </c>
      <c r="M757" s="1" t="s">
        <v>711</v>
      </c>
      <c r="N757" s="1">
        <v>4</v>
      </c>
      <c r="O757" s="10">
        <f t="shared" si="93"/>
        <v>0.16666666667151731</v>
      </c>
      <c r="P757" s="10">
        <f t="shared" si="94"/>
        <v>1.3888889225199819E-4</v>
      </c>
      <c r="Q757" s="10" t="str">
        <f t="shared" si="95"/>
        <v/>
      </c>
      <c r="R757" s="10">
        <f t="shared" si="96"/>
        <v>0.16652777777926531</v>
      </c>
      <c r="S757" s="2" t="str">
        <f t="shared" si="97"/>
        <v>12-Apr</v>
      </c>
      <c r="T757" s="2" t="str">
        <f t="shared" si="98"/>
        <v>12-Apr</v>
      </c>
      <c r="U757" s="2" t="str">
        <f t="shared" si="91"/>
        <v>11-Apr</v>
      </c>
      <c r="V757" s="2" t="str">
        <f t="shared" si="92"/>
        <v>11-Apr</v>
      </c>
    </row>
    <row r="758" spans="1:22" x14ac:dyDescent="0.25">
      <c r="A758" s="1" t="s">
        <v>2565</v>
      </c>
      <c r="B758" s="1" t="s">
        <v>15</v>
      </c>
      <c r="C758" s="1" t="s">
        <v>713</v>
      </c>
      <c r="D758" s="1" t="s">
        <v>2563</v>
      </c>
      <c r="E758" s="4" t="s">
        <v>2564</v>
      </c>
      <c r="F758" s="1" t="s">
        <v>1169</v>
      </c>
      <c r="G758" s="1" t="s">
        <v>2566</v>
      </c>
      <c r="H758" s="1" t="s">
        <v>121</v>
      </c>
      <c r="I758" s="1" t="s">
        <v>709</v>
      </c>
      <c r="J758" s="1">
        <v>100</v>
      </c>
      <c r="K758" s="1" t="s">
        <v>717</v>
      </c>
      <c r="L758" s="1" t="s">
        <v>718</v>
      </c>
      <c r="M758" s="1"/>
      <c r="N758" s="1">
        <v>8</v>
      </c>
      <c r="O758" s="10">
        <f t="shared" si="93"/>
        <v>0.33333333332848269</v>
      </c>
      <c r="P758" s="10">
        <f t="shared" si="94"/>
        <v>1.3888889225199819E-4</v>
      </c>
      <c r="Q758" s="10" t="str">
        <f t="shared" si="95"/>
        <v/>
      </c>
      <c r="R758" s="10">
        <f t="shared" si="96"/>
        <v>0.3331944444362307</v>
      </c>
      <c r="S758" s="2" t="str">
        <f t="shared" si="97"/>
        <v>12-Apr</v>
      </c>
      <c r="T758" s="2" t="str">
        <f t="shared" si="98"/>
        <v>12-Apr</v>
      </c>
      <c r="U758" s="2" t="str">
        <f t="shared" si="91"/>
        <v>11-Apr</v>
      </c>
      <c r="V758" s="2" t="str">
        <f t="shared" si="92"/>
        <v>11-Apr</v>
      </c>
    </row>
    <row r="759" spans="1:22" x14ac:dyDescent="0.25">
      <c r="A759" s="1" t="s">
        <v>2567</v>
      </c>
      <c r="B759" s="1" t="s">
        <v>15</v>
      </c>
      <c r="C759" s="1" t="s">
        <v>720</v>
      </c>
      <c r="D759" s="1" t="s">
        <v>2568</v>
      </c>
      <c r="E759" s="4" t="s">
        <v>2569</v>
      </c>
      <c r="F759" s="1" t="s">
        <v>2566</v>
      </c>
      <c r="G759" s="1" t="s">
        <v>1176</v>
      </c>
      <c r="H759" s="1" t="s">
        <v>121</v>
      </c>
      <c r="I759" s="1" t="s">
        <v>709</v>
      </c>
      <c r="J759" s="1">
        <v>100</v>
      </c>
      <c r="K759" s="1" t="s">
        <v>710</v>
      </c>
      <c r="L759" s="1" t="s">
        <v>724</v>
      </c>
      <c r="M759" s="1" t="s">
        <v>724</v>
      </c>
      <c r="N759" s="1">
        <v>6</v>
      </c>
      <c r="O759" s="10">
        <f t="shared" si="93"/>
        <v>0.25</v>
      </c>
      <c r="P759" s="10">
        <f t="shared" si="94"/>
        <v>0.37542824073898373</v>
      </c>
      <c r="Q759" s="10">
        <f t="shared" si="95"/>
        <v>0.12542824073898373</v>
      </c>
      <c r="R759" s="10" t="str">
        <f t="shared" si="96"/>
        <v/>
      </c>
      <c r="S759" s="2" t="str">
        <f t="shared" si="97"/>
        <v>12-Apr</v>
      </c>
      <c r="T759" s="2" t="str">
        <f t="shared" si="98"/>
        <v>13-Apr</v>
      </c>
      <c r="U759" s="2" t="str">
        <f t="shared" si="91"/>
        <v>14-Apr</v>
      </c>
      <c r="V759" s="2" t="str">
        <f t="shared" si="92"/>
        <v>15-Apr</v>
      </c>
    </row>
    <row r="760" spans="1:22" x14ac:dyDescent="0.25">
      <c r="A760" s="1" t="s">
        <v>2570</v>
      </c>
      <c r="B760" s="1" t="s">
        <v>15</v>
      </c>
      <c r="C760" s="1" t="s">
        <v>732</v>
      </c>
      <c r="D760" s="1" t="s">
        <v>2560</v>
      </c>
      <c r="E760" s="4" t="s">
        <v>2561</v>
      </c>
      <c r="F760" s="1" t="s">
        <v>2431</v>
      </c>
      <c r="G760" s="1" t="s">
        <v>729</v>
      </c>
      <c r="H760" s="1" t="s">
        <v>121</v>
      </c>
      <c r="I760" s="1" t="s">
        <v>709</v>
      </c>
      <c r="J760" s="1">
        <v>100</v>
      </c>
      <c r="K760" s="1" t="s">
        <v>710</v>
      </c>
      <c r="L760" s="1" t="s">
        <v>736</v>
      </c>
      <c r="M760" s="1" t="s">
        <v>736</v>
      </c>
      <c r="N760" s="1">
        <v>4</v>
      </c>
      <c r="O760" s="10">
        <f t="shared" si="93"/>
        <v>0.16666666667151731</v>
      </c>
      <c r="P760" s="10">
        <f t="shared" si="94"/>
        <v>2.3148147738538682E-4</v>
      </c>
      <c r="Q760" s="10" t="str">
        <f t="shared" si="95"/>
        <v/>
      </c>
      <c r="R760" s="10">
        <f t="shared" si="96"/>
        <v>0.16643518519413192</v>
      </c>
      <c r="S760" s="2" t="str">
        <f t="shared" si="97"/>
        <v>31-Mar</v>
      </c>
      <c r="T760" s="2" t="str">
        <f t="shared" si="98"/>
        <v>01-Apr</v>
      </c>
      <c r="U760" s="2" t="str">
        <f t="shared" si="91"/>
        <v>01-Apr</v>
      </c>
      <c r="V760" s="2" t="str">
        <f t="shared" si="92"/>
        <v>01-Apr</v>
      </c>
    </row>
    <row r="761" spans="1:22" x14ac:dyDescent="0.25">
      <c r="A761" s="1" t="s">
        <v>2571</v>
      </c>
      <c r="B761" s="1" t="s">
        <v>15</v>
      </c>
      <c r="C761" s="1" t="s">
        <v>738</v>
      </c>
      <c r="D761" s="1" t="s">
        <v>2560</v>
      </c>
      <c r="E761" s="4" t="s">
        <v>2561</v>
      </c>
      <c r="F761" s="1" t="s">
        <v>729</v>
      </c>
      <c r="G761" s="1" t="s">
        <v>861</v>
      </c>
      <c r="H761" s="1" t="s">
        <v>121</v>
      </c>
      <c r="I761" s="1" t="s">
        <v>709</v>
      </c>
      <c r="J761" s="1">
        <v>100</v>
      </c>
      <c r="K761" s="1" t="s">
        <v>710</v>
      </c>
      <c r="L761" s="1" t="s">
        <v>741</v>
      </c>
      <c r="M761" s="1"/>
      <c r="N761" s="1">
        <v>6</v>
      </c>
      <c r="O761" s="10">
        <f t="shared" si="93"/>
        <v>0.25</v>
      </c>
      <c r="P761" s="10">
        <f t="shared" si="94"/>
        <v>2.3148147738538682E-4</v>
      </c>
      <c r="Q761" s="10" t="str">
        <f t="shared" si="95"/>
        <v/>
      </c>
      <c r="R761" s="10">
        <f t="shared" si="96"/>
        <v>0.24976851852261461</v>
      </c>
      <c r="S761" s="2" t="str">
        <f t="shared" si="97"/>
        <v>01-Apr</v>
      </c>
      <c r="T761" s="2" t="str">
        <f t="shared" si="98"/>
        <v>01-Apr</v>
      </c>
      <c r="U761" s="2" t="str">
        <f t="shared" si="91"/>
        <v>01-Apr</v>
      </c>
      <c r="V761" s="2" t="str">
        <f t="shared" si="92"/>
        <v>01-Apr</v>
      </c>
    </row>
    <row r="762" spans="1:22" x14ac:dyDescent="0.25">
      <c r="A762" s="1" t="s">
        <v>2572</v>
      </c>
      <c r="B762" s="1" t="s">
        <v>15</v>
      </c>
      <c r="C762" s="1" t="s">
        <v>743</v>
      </c>
      <c r="D762" s="1" t="s">
        <v>2573</v>
      </c>
      <c r="E762" s="4" t="s">
        <v>2573</v>
      </c>
      <c r="F762" s="1" t="s">
        <v>861</v>
      </c>
      <c r="G762" s="1" t="s">
        <v>735</v>
      </c>
      <c r="H762" s="1" t="s">
        <v>121</v>
      </c>
      <c r="I762" s="1" t="s">
        <v>709</v>
      </c>
      <c r="J762" s="1">
        <v>100</v>
      </c>
      <c r="K762" s="1" t="s">
        <v>717</v>
      </c>
      <c r="L762" s="1"/>
      <c r="M762" s="1"/>
      <c r="N762" s="1">
        <v>2</v>
      </c>
      <c r="O762" s="10">
        <f t="shared" si="93"/>
        <v>8.3333333328482695E-2</v>
      </c>
      <c r="P762" s="10">
        <f t="shared" si="94"/>
        <v>0</v>
      </c>
      <c r="Q762" s="10" t="str">
        <f t="shared" si="95"/>
        <v/>
      </c>
      <c r="R762" s="10" t="str">
        <f t="shared" si="96"/>
        <v/>
      </c>
      <c r="S762" s="2" t="str">
        <f t="shared" si="97"/>
        <v>01-Apr</v>
      </c>
      <c r="T762" s="2" t="str">
        <f t="shared" si="98"/>
        <v>01-Apr</v>
      </c>
      <c r="U762" s="2" t="str">
        <f t="shared" si="91"/>
        <v>01-Apr</v>
      </c>
      <c r="V762" s="2" t="str">
        <f t="shared" si="92"/>
        <v>01-Apr</v>
      </c>
    </row>
    <row r="763" spans="1:22" x14ac:dyDescent="0.25">
      <c r="A763" s="1" t="s">
        <v>2574</v>
      </c>
      <c r="B763" s="1" t="s">
        <v>15</v>
      </c>
      <c r="C763" s="1" t="s">
        <v>748</v>
      </c>
      <c r="D763" s="1" t="s">
        <v>2575</v>
      </c>
      <c r="E763" s="4" t="s">
        <v>2576</v>
      </c>
      <c r="F763" s="1" t="s">
        <v>735</v>
      </c>
      <c r="G763" s="1" t="s">
        <v>2443</v>
      </c>
      <c r="H763" s="1" t="s">
        <v>121</v>
      </c>
      <c r="I763" s="1" t="s">
        <v>709</v>
      </c>
      <c r="J763" s="1">
        <v>100</v>
      </c>
      <c r="K763" s="1" t="s">
        <v>710</v>
      </c>
      <c r="L763" s="1"/>
      <c r="M763" s="1"/>
      <c r="N763" s="1">
        <v>3</v>
      </c>
      <c r="O763" s="10">
        <f t="shared" si="93"/>
        <v>0.125</v>
      </c>
      <c r="P763" s="10">
        <f t="shared" si="94"/>
        <v>0.31390046296291985</v>
      </c>
      <c r="Q763" s="10">
        <f t="shared" si="95"/>
        <v>0.18890046296291985</v>
      </c>
      <c r="R763" s="10" t="str">
        <f t="shared" si="96"/>
        <v/>
      </c>
      <c r="S763" s="2" t="str">
        <f t="shared" si="97"/>
        <v>01-Apr</v>
      </c>
      <c r="T763" s="2" t="str">
        <f t="shared" si="98"/>
        <v>01-Apr</v>
      </c>
      <c r="U763" s="2" t="str">
        <f t="shared" si="91"/>
        <v>01-Apr</v>
      </c>
      <c r="V763" s="2" t="str">
        <f t="shared" si="92"/>
        <v>01-Apr</v>
      </c>
    </row>
    <row r="764" spans="1:22" x14ac:dyDescent="0.25">
      <c r="A764" s="1" t="s">
        <v>2577</v>
      </c>
      <c r="B764" s="1" t="s">
        <v>15</v>
      </c>
      <c r="C764" s="1" t="s">
        <v>766</v>
      </c>
      <c r="D764" s="1" t="s">
        <v>2578</v>
      </c>
      <c r="E764" s="4" t="s">
        <v>2579</v>
      </c>
      <c r="F764" s="1" t="s">
        <v>1379</v>
      </c>
      <c r="G764" s="1" t="s">
        <v>2580</v>
      </c>
      <c r="H764" s="1" t="s">
        <v>138</v>
      </c>
      <c r="I764" s="1" t="s">
        <v>709</v>
      </c>
      <c r="J764" s="1">
        <v>100</v>
      </c>
      <c r="K764" s="1" t="s">
        <v>710</v>
      </c>
      <c r="L764" s="1"/>
      <c r="M764" s="1"/>
      <c r="N764" s="1">
        <v>3</v>
      </c>
      <c r="O764" s="10">
        <f t="shared" si="93"/>
        <v>0.125</v>
      </c>
      <c r="P764" s="10">
        <f t="shared" si="94"/>
        <v>1.0416666918899864E-4</v>
      </c>
      <c r="Q764" s="10" t="str">
        <f t="shared" si="95"/>
        <v/>
      </c>
      <c r="R764" s="10">
        <f t="shared" si="96"/>
        <v>0.124895833330811</v>
      </c>
      <c r="S764" s="2" t="str">
        <f t="shared" si="97"/>
        <v>05-Apr</v>
      </c>
      <c r="T764" s="2" t="str">
        <f t="shared" si="98"/>
        <v>05-Apr</v>
      </c>
      <c r="U764" s="2" t="str">
        <f t="shared" si="91"/>
        <v>11-Apr</v>
      </c>
      <c r="V764" s="2" t="str">
        <f t="shared" si="92"/>
        <v>11-Apr</v>
      </c>
    </row>
    <row r="765" spans="1:22" x14ac:dyDescent="0.25">
      <c r="A765" s="1" t="s">
        <v>2581</v>
      </c>
      <c r="B765" s="1" t="s">
        <v>15</v>
      </c>
      <c r="C765" s="1" t="s">
        <v>771</v>
      </c>
      <c r="D765" s="1" t="s">
        <v>2578</v>
      </c>
      <c r="E765" s="4" t="s">
        <v>2579</v>
      </c>
      <c r="F765" s="1" t="s">
        <v>2580</v>
      </c>
      <c r="G765" s="1" t="s">
        <v>1323</v>
      </c>
      <c r="H765" s="1" t="s">
        <v>138</v>
      </c>
      <c r="I765" s="1" t="s">
        <v>709</v>
      </c>
      <c r="J765" s="1">
        <v>100</v>
      </c>
      <c r="K765" s="1" t="s">
        <v>710</v>
      </c>
      <c r="L765" s="1" t="s">
        <v>775</v>
      </c>
      <c r="M765" s="1"/>
      <c r="N765" s="1">
        <v>8</v>
      </c>
      <c r="O765" s="10">
        <f t="shared" si="93"/>
        <v>0.33333333333575865</v>
      </c>
      <c r="P765" s="10">
        <f t="shared" si="94"/>
        <v>1.0416666918899864E-4</v>
      </c>
      <c r="Q765" s="10" t="str">
        <f t="shared" si="95"/>
        <v/>
      </c>
      <c r="R765" s="10">
        <f t="shared" si="96"/>
        <v>0.33322916666656965</v>
      </c>
      <c r="S765" s="2" t="str">
        <f t="shared" si="97"/>
        <v>05-Apr</v>
      </c>
      <c r="T765" s="2" t="str">
        <f t="shared" si="98"/>
        <v>06-Apr</v>
      </c>
      <c r="U765" s="2" t="str">
        <f t="shared" si="91"/>
        <v>11-Apr</v>
      </c>
      <c r="V765" s="2" t="str">
        <f t="shared" si="92"/>
        <v>11-Apr</v>
      </c>
    </row>
    <row r="766" spans="1:22" x14ac:dyDescent="0.25">
      <c r="A766" s="1" t="s">
        <v>2582</v>
      </c>
      <c r="B766" s="1" t="s">
        <v>15</v>
      </c>
      <c r="C766" s="1" t="s">
        <v>777</v>
      </c>
      <c r="D766" s="1" t="s">
        <v>2583</v>
      </c>
      <c r="E766" s="4" t="s">
        <v>2583</v>
      </c>
      <c r="F766" s="1" t="s">
        <v>1323</v>
      </c>
      <c r="G766" s="1" t="s">
        <v>2584</v>
      </c>
      <c r="H766" s="1" t="s">
        <v>138</v>
      </c>
      <c r="I766" s="1" t="s">
        <v>709</v>
      </c>
      <c r="J766" s="1">
        <v>100</v>
      </c>
      <c r="K766" s="1" t="s">
        <v>710</v>
      </c>
      <c r="L766" s="1"/>
      <c r="M766" s="1"/>
      <c r="N766" s="1">
        <v>6</v>
      </c>
      <c r="O766" s="10">
        <f t="shared" si="93"/>
        <v>0.25</v>
      </c>
      <c r="P766" s="10">
        <f t="shared" si="94"/>
        <v>0</v>
      </c>
      <c r="Q766" s="10" t="str">
        <f t="shared" si="95"/>
        <v/>
      </c>
      <c r="R766" s="10" t="str">
        <f t="shared" si="96"/>
        <v/>
      </c>
      <c r="S766" s="2" t="str">
        <f t="shared" si="97"/>
        <v>06-Apr</v>
      </c>
      <c r="T766" s="2" t="str">
        <f t="shared" si="98"/>
        <v>06-Apr</v>
      </c>
      <c r="U766" s="2" t="str">
        <f t="shared" si="91"/>
        <v>11-Apr</v>
      </c>
      <c r="V766" s="2" t="str">
        <f t="shared" si="92"/>
        <v>11-Apr</v>
      </c>
    </row>
    <row r="767" spans="1:22" x14ac:dyDescent="0.25">
      <c r="A767" s="1" t="s">
        <v>2585</v>
      </c>
      <c r="B767" s="1" t="s">
        <v>15</v>
      </c>
      <c r="C767" s="1" t="s">
        <v>782</v>
      </c>
      <c r="D767" s="1" t="s">
        <v>2586</v>
      </c>
      <c r="E767" s="4" t="s">
        <v>2587</v>
      </c>
      <c r="F767" s="1" t="s">
        <v>2584</v>
      </c>
      <c r="G767" s="1" t="s">
        <v>716</v>
      </c>
      <c r="H767" s="1" t="s">
        <v>138</v>
      </c>
      <c r="I767" s="1" t="s">
        <v>709</v>
      </c>
      <c r="J767" s="1">
        <v>100</v>
      </c>
      <c r="K767" s="1" t="s">
        <v>710</v>
      </c>
      <c r="L767" s="1"/>
      <c r="M767" s="1"/>
      <c r="N767" s="1">
        <v>8</v>
      </c>
      <c r="O767" s="10">
        <f t="shared" si="93"/>
        <v>0.33333333332848269</v>
      </c>
      <c r="P767" s="10">
        <f t="shared" si="94"/>
        <v>0.69561342593078734</v>
      </c>
      <c r="Q767" s="10">
        <f t="shared" si="95"/>
        <v>0.36228009260230465</v>
      </c>
      <c r="R767" s="10" t="str">
        <f t="shared" si="96"/>
        <v/>
      </c>
      <c r="S767" s="2" t="str">
        <f t="shared" si="97"/>
        <v>06-Apr</v>
      </c>
      <c r="T767" s="2" t="str">
        <f t="shared" si="98"/>
        <v>06-Apr</v>
      </c>
      <c r="U767" s="2" t="str">
        <f t="shared" si="91"/>
        <v>11-Apr</v>
      </c>
      <c r="V767" s="2" t="str">
        <f t="shared" si="92"/>
        <v>12-Apr</v>
      </c>
    </row>
    <row r="768" spans="1:22" x14ac:dyDescent="0.25">
      <c r="A768" s="1" t="s">
        <v>2588</v>
      </c>
      <c r="B768" s="1" t="s">
        <v>15</v>
      </c>
      <c r="C768" s="1" t="s">
        <v>787</v>
      </c>
      <c r="D768" s="1" t="s">
        <v>2589</v>
      </c>
      <c r="E768" s="4" t="s">
        <v>2590</v>
      </c>
      <c r="F768" s="1" t="s">
        <v>716</v>
      </c>
      <c r="G768" s="1" t="s">
        <v>2591</v>
      </c>
      <c r="H768" s="1" t="s">
        <v>138</v>
      </c>
      <c r="I768" s="1" t="s">
        <v>709</v>
      </c>
      <c r="J768" s="1">
        <v>100</v>
      </c>
      <c r="K768" s="1" t="s">
        <v>717</v>
      </c>
      <c r="L768" s="1" t="s">
        <v>791</v>
      </c>
      <c r="M768" s="1"/>
      <c r="N768" s="1">
        <v>15</v>
      </c>
      <c r="O768" s="10">
        <f t="shared" si="93"/>
        <v>0.625</v>
      </c>
      <c r="P768" s="10">
        <f t="shared" si="94"/>
        <v>1.7890162037074333</v>
      </c>
      <c r="Q768" s="10">
        <f t="shared" si="95"/>
        <v>1.1640162037074333</v>
      </c>
      <c r="R768" s="10" t="str">
        <f t="shared" si="96"/>
        <v/>
      </c>
      <c r="S768" s="2" t="str">
        <f t="shared" si="97"/>
        <v>06-Apr</v>
      </c>
      <c r="T768" s="2" t="str">
        <f t="shared" si="98"/>
        <v>07-Apr</v>
      </c>
      <c r="U768" s="2" t="str">
        <f t="shared" si="91"/>
        <v>12-Apr</v>
      </c>
      <c r="V768" s="2" t="str">
        <f t="shared" si="92"/>
        <v>13-Apr</v>
      </c>
    </row>
    <row r="769" spans="1:22" x14ac:dyDescent="0.25">
      <c r="A769" s="1" t="s">
        <v>2592</v>
      </c>
      <c r="B769" s="1" t="s">
        <v>15</v>
      </c>
      <c r="C769" s="1" t="s">
        <v>793</v>
      </c>
      <c r="D769" s="1" t="s">
        <v>2593</v>
      </c>
      <c r="E769" s="4" t="s">
        <v>2594</v>
      </c>
      <c r="F769" s="1" t="s">
        <v>2591</v>
      </c>
      <c r="G769" s="1" t="s">
        <v>1390</v>
      </c>
      <c r="H769" s="1" t="s">
        <v>138</v>
      </c>
      <c r="I769" s="1" t="s">
        <v>709</v>
      </c>
      <c r="J769" s="1">
        <v>100</v>
      </c>
      <c r="K769" s="1" t="s">
        <v>710</v>
      </c>
      <c r="L769" s="1"/>
      <c r="M769" s="1"/>
      <c r="N769" s="1">
        <v>6</v>
      </c>
      <c r="O769" s="10">
        <f t="shared" si="93"/>
        <v>0.25</v>
      </c>
      <c r="P769" s="10">
        <f t="shared" si="94"/>
        <v>8.1018515629693866E-5</v>
      </c>
      <c r="Q769" s="10" t="str">
        <f t="shared" si="95"/>
        <v/>
      </c>
      <c r="R769" s="10">
        <f t="shared" si="96"/>
        <v>0.24991898148437031</v>
      </c>
      <c r="S769" s="2" t="str">
        <f t="shared" si="97"/>
        <v>07-Apr</v>
      </c>
      <c r="T769" s="2" t="str">
        <f t="shared" si="98"/>
        <v>07-Apr</v>
      </c>
      <c r="U769" s="2" t="str">
        <f t="shared" si="91"/>
        <v>14-Apr</v>
      </c>
      <c r="V769" s="2" t="str">
        <f t="shared" si="92"/>
        <v>14-Apr</v>
      </c>
    </row>
    <row r="770" spans="1:22" x14ac:dyDescent="0.25">
      <c r="A770" s="1" t="s">
        <v>2595</v>
      </c>
      <c r="B770" s="1" t="s">
        <v>15</v>
      </c>
      <c r="C770" s="1" t="s">
        <v>798</v>
      </c>
      <c r="D770" s="1" t="s">
        <v>2593</v>
      </c>
      <c r="E770" s="4" t="s">
        <v>2596</v>
      </c>
      <c r="F770" s="1" t="s">
        <v>1390</v>
      </c>
      <c r="G770" s="1" t="s">
        <v>1338</v>
      </c>
      <c r="H770" s="1" t="s">
        <v>138</v>
      </c>
      <c r="I770" s="1" t="s">
        <v>709</v>
      </c>
      <c r="J770" s="1">
        <v>100</v>
      </c>
      <c r="K770" s="1" t="s">
        <v>710</v>
      </c>
      <c r="L770" s="1"/>
      <c r="M770" s="1"/>
      <c r="N770" s="1">
        <v>6</v>
      </c>
      <c r="O770" s="10">
        <f t="shared" si="93"/>
        <v>0.25</v>
      </c>
      <c r="P770" s="10">
        <f t="shared" si="94"/>
        <v>0.27607638888730435</v>
      </c>
      <c r="Q770" s="10">
        <f t="shared" si="95"/>
        <v>2.6076388887304347E-2</v>
      </c>
      <c r="R770" s="10" t="str">
        <f t="shared" si="96"/>
        <v/>
      </c>
      <c r="S770" s="2" t="str">
        <f t="shared" si="97"/>
        <v>07-Apr</v>
      </c>
      <c r="T770" s="2" t="str">
        <f t="shared" si="98"/>
        <v>07-Apr</v>
      </c>
      <c r="U770" s="2" t="str">
        <f t="shared" si="91"/>
        <v>14-Apr</v>
      </c>
      <c r="V770" s="2" t="str">
        <f t="shared" si="92"/>
        <v>14-Apr</v>
      </c>
    </row>
    <row r="771" spans="1:22" x14ac:dyDescent="0.25">
      <c r="A771" s="1" t="s">
        <v>2597</v>
      </c>
      <c r="B771" s="1" t="s">
        <v>15</v>
      </c>
      <c r="C771" s="1" t="s">
        <v>803</v>
      </c>
      <c r="D771" s="1" t="s">
        <v>2598</v>
      </c>
      <c r="E771" s="4" t="s">
        <v>2599</v>
      </c>
      <c r="F771" s="1" t="s">
        <v>1338</v>
      </c>
      <c r="G771" s="1" t="s">
        <v>882</v>
      </c>
      <c r="H771" s="1" t="s">
        <v>138</v>
      </c>
      <c r="I771" s="1" t="s">
        <v>709</v>
      </c>
      <c r="J771" s="1">
        <v>100</v>
      </c>
      <c r="K771" s="1" t="s">
        <v>717</v>
      </c>
      <c r="L771" s="1" t="s">
        <v>806</v>
      </c>
      <c r="M771" s="1"/>
      <c r="N771" s="1">
        <v>15</v>
      </c>
      <c r="O771" s="10">
        <f t="shared" si="93"/>
        <v>0.625</v>
      </c>
      <c r="P771" s="10">
        <f t="shared" si="94"/>
        <v>0.51395833332935581</v>
      </c>
      <c r="Q771" s="10" t="str">
        <f t="shared" si="95"/>
        <v/>
      </c>
      <c r="R771" s="10">
        <f t="shared" si="96"/>
        <v>0.11104166667064419</v>
      </c>
      <c r="S771" s="2" t="str">
        <f t="shared" si="97"/>
        <v>07-Apr</v>
      </c>
      <c r="T771" s="2" t="str">
        <f t="shared" si="98"/>
        <v>08-Apr</v>
      </c>
      <c r="U771" s="2" t="str">
        <f t="shared" ref="U771:U834" si="99">CONCATENATE(LEFT(D771,2),"-",_xlfn.XLOOKUP(MID(D771,4,2),$AB$2:$AB$7,$AC$2:$AC$7," Date check",0,1))</f>
        <v>15-Apr</v>
      </c>
      <c r="V771" s="2" t="str">
        <f t="shared" ref="V771:V834" si="100">CONCATENATE(LEFT(E771,2),"-",_xlfn.XLOOKUP(MID(E771,4,2),$AB$2:$AB$7,$AC$2:$AC$7," Date check",0,1))</f>
        <v>15-Apr</v>
      </c>
    </row>
    <row r="772" spans="1:22" x14ac:dyDescent="0.25">
      <c r="A772" s="1" t="s">
        <v>2600</v>
      </c>
      <c r="B772" s="1" t="s">
        <v>15</v>
      </c>
      <c r="C772" s="1" t="s">
        <v>704</v>
      </c>
      <c r="D772" s="1" t="s">
        <v>2601</v>
      </c>
      <c r="E772" s="4" t="s">
        <v>2602</v>
      </c>
      <c r="F772" s="1" t="s">
        <v>882</v>
      </c>
      <c r="G772" s="1" t="s">
        <v>1675</v>
      </c>
      <c r="H772" s="1" t="s">
        <v>138</v>
      </c>
      <c r="I772" s="1" t="s">
        <v>709</v>
      </c>
      <c r="J772" s="1">
        <v>100</v>
      </c>
      <c r="K772" s="1" t="s">
        <v>710</v>
      </c>
      <c r="L772" s="1" t="s">
        <v>711</v>
      </c>
      <c r="M772" s="1" t="s">
        <v>711</v>
      </c>
      <c r="N772" s="1">
        <v>8</v>
      </c>
      <c r="O772" s="10">
        <f t="shared" ref="O772:O835" si="101">G772-F772</f>
        <v>0.33333333333575865</v>
      </c>
      <c r="P772" s="10">
        <f t="shared" ref="P772:P835" si="102">IF(NOT(ISBLANK(E772)),E772-D772,"")</f>
        <v>9.2592592409346253E-5</v>
      </c>
      <c r="Q772" s="10" t="str">
        <f t="shared" ref="Q772:Q835" si="103">IF(AND(P772&gt;O772,P772&lt;&gt;0),P772-O772,"")</f>
        <v/>
      </c>
      <c r="R772" s="10">
        <f t="shared" ref="R772:R835" si="104">IF(AND(O772&gt;P772,P772&lt;&gt;0),O772-P772,"")</f>
        <v>0.33324074074334931</v>
      </c>
      <c r="S772" s="2" t="str">
        <f t="shared" si="97"/>
        <v>08-Apr</v>
      </c>
      <c r="T772" s="2" t="str">
        <f t="shared" si="98"/>
        <v>08-Apr</v>
      </c>
      <c r="U772" s="2" t="str">
        <f t="shared" si="99"/>
        <v>16-Apr</v>
      </c>
      <c r="V772" s="2" t="str">
        <f t="shared" si="100"/>
        <v>16-Apr</v>
      </c>
    </row>
    <row r="773" spans="1:22" x14ac:dyDescent="0.25">
      <c r="A773" s="1" t="s">
        <v>2603</v>
      </c>
      <c r="B773" s="1" t="s">
        <v>15</v>
      </c>
      <c r="C773" s="1" t="s">
        <v>713</v>
      </c>
      <c r="D773" s="1" t="s">
        <v>2604</v>
      </c>
      <c r="E773" s="4" t="s">
        <v>2605</v>
      </c>
      <c r="F773" s="1" t="s">
        <v>1675</v>
      </c>
      <c r="G773" s="1" t="s">
        <v>1631</v>
      </c>
      <c r="H773" s="1" t="s">
        <v>138</v>
      </c>
      <c r="I773" s="1" t="s">
        <v>709</v>
      </c>
      <c r="J773" s="1">
        <v>100</v>
      </c>
      <c r="K773" s="1" t="s">
        <v>717</v>
      </c>
      <c r="L773" s="1" t="s">
        <v>718</v>
      </c>
      <c r="M773" s="1"/>
      <c r="N773" s="1">
        <v>15</v>
      </c>
      <c r="O773" s="10">
        <f t="shared" si="101"/>
        <v>0.625</v>
      </c>
      <c r="P773" s="10">
        <f t="shared" si="102"/>
        <v>1.0861342592543224</v>
      </c>
      <c r="Q773" s="10">
        <f t="shared" si="103"/>
        <v>0.46113425925432239</v>
      </c>
      <c r="R773" s="10" t="str">
        <f t="shared" si="104"/>
        <v/>
      </c>
      <c r="S773" s="2" t="str">
        <f t="shared" si="97"/>
        <v>08-Apr</v>
      </c>
      <c r="T773" s="2" t="str">
        <f t="shared" si="98"/>
        <v>09-Apr</v>
      </c>
      <c r="U773" s="2" t="str">
        <f t="shared" si="99"/>
        <v>15-Apr</v>
      </c>
      <c r="V773" s="2" t="str">
        <f t="shared" si="100"/>
        <v>16-Apr</v>
      </c>
    </row>
    <row r="774" spans="1:22" x14ac:dyDescent="0.25">
      <c r="A774" s="1" t="s">
        <v>2606</v>
      </c>
      <c r="B774" s="1" t="s">
        <v>15</v>
      </c>
      <c r="C774" s="1" t="s">
        <v>720</v>
      </c>
      <c r="D774" s="1" t="s">
        <v>2607</v>
      </c>
      <c r="E774" s="4" t="s">
        <v>2608</v>
      </c>
      <c r="F774" s="1" t="s">
        <v>1631</v>
      </c>
      <c r="G774" s="1" t="s">
        <v>2609</v>
      </c>
      <c r="H774" s="1" t="s">
        <v>138</v>
      </c>
      <c r="I774" s="1" t="s">
        <v>709</v>
      </c>
      <c r="J774" s="1">
        <v>100</v>
      </c>
      <c r="K774" s="1" t="s">
        <v>710</v>
      </c>
      <c r="L774" s="1" t="s">
        <v>724</v>
      </c>
      <c r="M774" s="1" t="s">
        <v>724</v>
      </c>
      <c r="N774" s="1">
        <v>8</v>
      </c>
      <c r="O774" s="10">
        <f t="shared" si="101"/>
        <v>0.33333333333575865</v>
      </c>
      <c r="P774" s="10">
        <f t="shared" si="102"/>
        <v>1.523055555553583</v>
      </c>
      <c r="Q774" s="10">
        <f t="shared" si="103"/>
        <v>1.1897222222178243</v>
      </c>
      <c r="R774" s="10" t="str">
        <f t="shared" si="104"/>
        <v/>
      </c>
      <c r="S774" s="2" t="str">
        <f t="shared" si="97"/>
        <v>09-Apr</v>
      </c>
      <c r="T774" s="2" t="str">
        <f t="shared" si="98"/>
        <v>09-Apr</v>
      </c>
      <c r="U774" s="2" t="str">
        <f t="shared" si="99"/>
        <v>16-Apr</v>
      </c>
      <c r="V774" s="2" t="str">
        <f t="shared" si="100"/>
        <v>18-Apr</v>
      </c>
    </row>
    <row r="775" spans="1:22" x14ac:dyDescent="0.25">
      <c r="A775" s="1" t="s">
        <v>2610</v>
      </c>
      <c r="B775" s="1" t="s">
        <v>15</v>
      </c>
      <c r="C775" s="1" t="s">
        <v>726</v>
      </c>
      <c r="D775" s="1" t="s">
        <v>2611</v>
      </c>
      <c r="E775" s="4" t="s">
        <v>2612</v>
      </c>
      <c r="F775" s="1" t="s">
        <v>137</v>
      </c>
      <c r="G775" s="1" t="s">
        <v>921</v>
      </c>
      <c r="H775" s="1" t="s">
        <v>138</v>
      </c>
      <c r="I775" s="1" t="s">
        <v>709</v>
      </c>
      <c r="J775" s="1">
        <v>100</v>
      </c>
      <c r="K775" s="1" t="s">
        <v>710</v>
      </c>
      <c r="L775" s="1" t="s">
        <v>730</v>
      </c>
      <c r="M775" s="1" t="s">
        <v>730</v>
      </c>
      <c r="N775" s="1">
        <v>8</v>
      </c>
      <c r="O775" s="10">
        <f t="shared" si="101"/>
        <v>0.33333333333575865</v>
      </c>
      <c r="P775" s="10">
        <f t="shared" si="102"/>
        <v>0.63773148148175096</v>
      </c>
      <c r="Q775" s="10">
        <f t="shared" si="103"/>
        <v>0.30439814814599231</v>
      </c>
      <c r="R775" s="10" t="str">
        <f t="shared" si="104"/>
        <v/>
      </c>
      <c r="S775" s="2" t="str">
        <f t="shared" ref="S775:S838" si="105">CONCATENATE(LEFT(F775,2),"-",_xlfn.XLOOKUP(MID(F775,4,2),$AB$2:$AB$7,$AC$2:$AC$7," Date check",0,1))</f>
        <v>01-Apr</v>
      </c>
      <c r="T775" s="2" t="str">
        <f t="shared" ref="T775:T838" si="106">CONCATENATE(LEFT(G775,2),"-",_xlfn.XLOOKUP(MID(G775,4,2),$AB$2:$AB$7,$AC$2:$AC$7," Date check",0,1))</f>
        <v>01-Apr</v>
      </c>
      <c r="U775" s="2" t="str">
        <f t="shared" si="99"/>
        <v>31-Mar</v>
      </c>
      <c r="V775" s="2" t="str">
        <f t="shared" si="100"/>
        <v>01-Apr</v>
      </c>
    </row>
    <row r="776" spans="1:22" x14ac:dyDescent="0.25">
      <c r="A776" s="1" t="s">
        <v>2613</v>
      </c>
      <c r="B776" s="1" t="s">
        <v>15</v>
      </c>
      <c r="C776" s="1" t="s">
        <v>732</v>
      </c>
      <c r="D776" s="1" t="s">
        <v>2614</v>
      </c>
      <c r="E776" s="4" t="s">
        <v>2615</v>
      </c>
      <c r="F776" s="1" t="s">
        <v>921</v>
      </c>
      <c r="G776" s="1" t="s">
        <v>925</v>
      </c>
      <c r="H776" s="1" t="s">
        <v>138</v>
      </c>
      <c r="I776" s="1" t="s">
        <v>709</v>
      </c>
      <c r="J776" s="1">
        <v>100</v>
      </c>
      <c r="K776" s="1" t="s">
        <v>710</v>
      </c>
      <c r="L776" s="1" t="s">
        <v>736</v>
      </c>
      <c r="M776" s="1" t="s">
        <v>736</v>
      </c>
      <c r="N776" s="1">
        <v>8</v>
      </c>
      <c r="O776" s="10">
        <f t="shared" si="101"/>
        <v>0.33333333333575865</v>
      </c>
      <c r="P776" s="10">
        <f t="shared" si="102"/>
        <v>0.87466435185342561</v>
      </c>
      <c r="Q776" s="10">
        <f t="shared" si="103"/>
        <v>0.54133101851766696</v>
      </c>
      <c r="R776" s="10" t="str">
        <f t="shared" si="104"/>
        <v/>
      </c>
      <c r="S776" s="2" t="str">
        <f t="shared" si="105"/>
        <v>01-Apr</v>
      </c>
      <c r="T776" s="2" t="str">
        <f t="shared" si="106"/>
        <v>02-Apr</v>
      </c>
      <c r="U776" s="2" t="str">
        <f t="shared" si="99"/>
        <v>31-Mar</v>
      </c>
      <c r="V776" s="2" t="str">
        <f t="shared" si="100"/>
        <v>01-Apr</v>
      </c>
    </row>
    <row r="777" spans="1:22" x14ac:dyDescent="0.25">
      <c r="A777" s="1" t="s">
        <v>2616</v>
      </c>
      <c r="B777" s="1" t="s">
        <v>15</v>
      </c>
      <c r="C777" s="1" t="s">
        <v>738</v>
      </c>
      <c r="D777" s="1" t="s">
        <v>2617</v>
      </c>
      <c r="E777" s="4" t="s">
        <v>2618</v>
      </c>
      <c r="F777" s="1" t="s">
        <v>925</v>
      </c>
      <c r="G777" s="1" t="s">
        <v>929</v>
      </c>
      <c r="H777" s="1" t="s">
        <v>138</v>
      </c>
      <c r="I777" s="1" t="s">
        <v>709</v>
      </c>
      <c r="J777" s="1">
        <v>100</v>
      </c>
      <c r="K777" s="1" t="s">
        <v>710</v>
      </c>
      <c r="L777" s="1" t="s">
        <v>741</v>
      </c>
      <c r="M777" s="1"/>
      <c r="N777" s="1">
        <v>6</v>
      </c>
      <c r="O777" s="10">
        <f t="shared" si="101"/>
        <v>0.25</v>
      </c>
      <c r="P777" s="10">
        <f t="shared" si="102"/>
        <v>7.638888928340748E-4</v>
      </c>
      <c r="Q777" s="10" t="str">
        <f t="shared" si="103"/>
        <v/>
      </c>
      <c r="R777" s="10">
        <f t="shared" si="104"/>
        <v>0.24923611110716593</v>
      </c>
      <c r="S777" s="2" t="str">
        <f t="shared" si="105"/>
        <v>02-Apr</v>
      </c>
      <c r="T777" s="2" t="str">
        <f t="shared" si="106"/>
        <v>02-Apr</v>
      </c>
      <c r="U777" s="2" t="str">
        <f t="shared" si="99"/>
        <v>01-Apr</v>
      </c>
      <c r="V777" s="2" t="str">
        <f t="shared" si="100"/>
        <v>01-Apr</v>
      </c>
    </row>
    <row r="778" spans="1:22" x14ac:dyDescent="0.25">
      <c r="A778" s="1" t="s">
        <v>2619</v>
      </c>
      <c r="B778" s="1" t="s">
        <v>15</v>
      </c>
      <c r="C778" s="1" t="s">
        <v>743</v>
      </c>
      <c r="D778" s="1" t="s">
        <v>2620</v>
      </c>
      <c r="E778" s="4" t="s">
        <v>2621</v>
      </c>
      <c r="F778" s="1" t="s">
        <v>929</v>
      </c>
      <c r="G778" s="1" t="s">
        <v>293</v>
      </c>
      <c r="H778" s="1" t="s">
        <v>138</v>
      </c>
      <c r="I778" s="1" t="s">
        <v>709</v>
      </c>
      <c r="J778" s="1">
        <v>100</v>
      </c>
      <c r="K778" s="1" t="s">
        <v>717</v>
      </c>
      <c r="L778" s="1"/>
      <c r="M778" s="1"/>
      <c r="N778" s="1">
        <v>2</v>
      </c>
      <c r="O778" s="10">
        <f t="shared" si="101"/>
        <v>8.3333333328482695E-2</v>
      </c>
      <c r="P778" s="10">
        <f t="shared" si="102"/>
        <v>6.9444446125999093E-5</v>
      </c>
      <c r="Q778" s="10" t="str">
        <f t="shared" si="103"/>
        <v/>
      </c>
      <c r="R778" s="10">
        <f t="shared" si="104"/>
        <v>8.3263888882356696E-2</v>
      </c>
      <c r="S778" s="2" t="str">
        <f t="shared" si="105"/>
        <v>02-Apr</v>
      </c>
      <c r="T778" s="2" t="str">
        <f t="shared" si="106"/>
        <v>02-Apr</v>
      </c>
      <c r="U778" s="2" t="str">
        <f t="shared" si="99"/>
        <v>01-Apr</v>
      </c>
      <c r="V778" s="2" t="str">
        <f t="shared" si="100"/>
        <v>01-Apr</v>
      </c>
    </row>
    <row r="779" spans="1:22" x14ac:dyDescent="0.25">
      <c r="A779" s="1" t="s">
        <v>2622</v>
      </c>
      <c r="B779" s="1" t="s">
        <v>15</v>
      </c>
      <c r="C779" s="1" t="s">
        <v>748</v>
      </c>
      <c r="D779" s="1" t="s">
        <v>2623</v>
      </c>
      <c r="E779" s="4" t="s">
        <v>2624</v>
      </c>
      <c r="F779" s="1" t="s">
        <v>293</v>
      </c>
      <c r="G779" s="1" t="s">
        <v>759</v>
      </c>
      <c r="H779" s="1" t="s">
        <v>138</v>
      </c>
      <c r="I779" s="1" t="s">
        <v>709</v>
      </c>
      <c r="J779" s="1">
        <v>100</v>
      </c>
      <c r="K779" s="1" t="s">
        <v>710</v>
      </c>
      <c r="L779" s="1"/>
      <c r="M779" s="1"/>
      <c r="N779" s="1">
        <v>3</v>
      </c>
      <c r="O779" s="10">
        <f t="shared" si="101"/>
        <v>0.125</v>
      </c>
      <c r="P779" s="10">
        <f t="shared" si="102"/>
        <v>8.101852290565148E-5</v>
      </c>
      <c r="Q779" s="10" t="str">
        <f t="shared" si="103"/>
        <v/>
      </c>
      <c r="R779" s="10">
        <f t="shared" si="104"/>
        <v>0.12491898147709435</v>
      </c>
      <c r="S779" s="2" t="str">
        <f t="shared" si="105"/>
        <v>02-Apr</v>
      </c>
      <c r="T779" s="2" t="str">
        <f t="shared" si="106"/>
        <v>02-Apr</v>
      </c>
      <c r="U779" s="2" t="str">
        <f t="shared" si="99"/>
        <v>02-Apr</v>
      </c>
      <c r="V779" s="2" t="str">
        <f t="shared" si="100"/>
        <v>02-Apr</v>
      </c>
    </row>
    <row r="780" spans="1:22" x14ac:dyDescent="0.25">
      <c r="A780" s="1" t="s">
        <v>2625</v>
      </c>
      <c r="B780" s="1" t="s">
        <v>15</v>
      </c>
      <c r="C780" s="1" t="s">
        <v>752</v>
      </c>
      <c r="D780" s="1" t="s">
        <v>2623</v>
      </c>
      <c r="E780" s="4" t="s">
        <v>2626</v>
      </c>
      <c r="F780" s="1" t="s">
        <v>785</v>
      </c>
      <c r="G780" s="1" t="s">
        <v>2627</v>
      </c>
      <c r="H780" s="1" t="s">
        <v>138</v>
      </c>
      <c r="I780" s="1" t="s">
        <v>709</v>
      </c>
      <c r="J780" s="1">
        <v>100</v>
      </c>
      <c r="K780" s="1" t="s">
        <v>710</v>
      </c>
      <c r="L780" s="1" t="s">
        <v>754</v>
      </c>
      <c r="M780" s="1"/>
      <c r="N780" s="1">
        <v>26</v>
      </c>
      <c r="O780" s="10">
        <f t="shared" si="101"/>
        <v>1.0833333333284827</v>
      </c>
      <c r="P780" s="10">
        <f t="shared" si="102"/>
        <v>8.1675115740799811</v>
      </c>
      <c r="Q780" s="10">
        <f t="shared" si="103"/>
        <v>7.0841782407514984</v>
      </c>
      <c r="R780" s="10" t="str">
        <f t="shared" si="104"/>
        <v/>
      </c>
      <c r="S780" s="2" t="str">
        <f t="shared" si="105"/>
        <v>04-Apr</v>
      </c>
      <c r="T780" s="2" t="str">
        <f t="shared" si="106"/>
        <v>05-Apr</v>
      </c>
      <c r="U780" s="2" t="str">
        <f t="shared" si="99"/>
        <v>02-Apr</v>
      </c>
      <c r="V780" s="2" t="str">
        <f t="shared" si="100"/>
        <v>10-Apr</v>
      </c>
    </row>
    <row r="781" spans="1:22" x14ac:dyDescent="0.25">
      <c r="A781" s="1" t="s">
        <v>2628</v>
      </c>
      <c r="B781" s="1" t="s">
        <v>15</v>
      </c>
      <c r="C781" s="1" t="s">
        <v>756</v>
      </c>
      <c r="D781" s="1" t="s">
        <v>2578</v>
      </c>
      <c r="E781" s="4" t="s">
        <v>2579</v>
      </c>
      <c r="F781" s="1" t="s">
        <v>2627</v>
      </c>
      <c r="G781" s="1" t="s">
        <v>1442</v>
      </c>
      <c r="H781" s="1" t="s">
        <v>138</v>
      </c>
      <c r="I781" s="1" t="s">
        <v>709</v>
      </c>
      <c r="J781" s="1">
        <v>100</v>
      </c>
      <c r="K781" s="1" t="s">
        <v>710</v>
      </c>
      <c r="L781" s="1"/>
      <c r="M781" s="1"/>
      <c r="N781" s="1">
        <v>8</v>
      </c>
      <c r="O781" s="10">
        <f t="shared" si="101"/>
        <v>0.33333333333575865</v>
      </c>
      <c r="P781" s="10">
        <f t="shared" si="102"/>
        <v>1.0416666918899864E-4</v>
      </c>
      <c r="Q781" s="10" t="str">
        <f t="shared" si="103"/>
        <v/>
      </c>
      <c r="R781" s="10">
        <f t="shared" si="104"/>
        <v>0.33322916666656965</v>
      </c>
      <c r="S781" s="2" t="str">
        <f t="shared" si="105"/>
        <v>05-Apr</v>
      </c>
      <c r="T781" s="2" t="str">
        <f t="shared" si="106"/>
        <v>05-Apr</v>
      </c>
      <c r="U781" s="2" t="str">
        <f t="shared" si="99"/>
        <v>11-Apr</v>
      </c>
      <c r="V781" s="2" t="str">
        <f t="shared" si="100"/>
        <v>11-Apr</v>
      </c>
    </row>
    <row r="782" spans="1:22" x14ac:dyDescent="0.25">
      <c r="A782" s="1" t="s">
        <v>2629</v>
      </c>
      <c r="B782" s="1" t="s">
        <v>15</v>
      </c>
      <c r="C782" s="1" t="s">
        <v>761</v>
      </c>
      <c r="D782" s="1" t="s">
        <v>2578</v>
      </c>
      <c r="E782" s="4" t="s">
        <v>2579</v>
      </c>
      <c r="F782" s="1" t="s">
        <v>1442</v>
      </c>
      <c r="G782" s="1" t="s">
        <v>1379</v>
      </c>
      <c r="H782" s="1" t="s">
        <v>138</v>
      </c>
      <c r="I782" s="1" t="s">
        <v>709</v>
      </c>
      <c r="J782" s="1">
        <v>100</v>
      </c>
      <c r="K782" s="1" t="s">
        <v>717</v>
      </c>
      <c r="L782" s="1" t="s">
        <v>717</v>
      </c>
      <c r="M782" s="1" t="s">
        <v>717</v>
      </c>
      <c r="N782" s="1">
        <v>6</v>
      </c>
      <c r="O782" s="10">
        <f t="shared" si="101"/>
        <v>0.25</v>
      </c>
      <c r="P782" s="10">
        <f t="shared" si="102"/>
        <v>1.0416666918899864E-4</v>
      </c>
      <c r="Q782" s="10" t="str">
        <f t="shared" si="103"/>
        <v/>
      </c>
      <c r="R782" s="10">
        <f t="shared" si="104"/>
        <v>0.249895833330811</v>
      </c>
      <c r="S782" s="2" t="str">
        <f t="shared" si="105"/>
        <v>05-Apr</v>
      </c>
      <c r="T782" s="2" t="str">
        <f t="shared" si="106"/>
        <v>05-Apr</v>
      </c>
      <c r="U782" s="2" t="str">
        <f t="shared" si="99"/>
        <v>11-Apr</v>
      </c>
      <c r="V782" s="2" t="str">
        <f t="shared" si="100"/>
        <v>11-Apr</v>
      </c>
    </row>
    <row r="783" spans="1:22" x14ac:dyDescent="0.25">
      <c r="A783" s="1" t="s">
        <v>2630</v>
      </c>
      <c r="B783" s="1" t="s">
        <v>15</v>
      </c>
      <c r="C783" s="1" t="s">
        <v>752</v>
      </c>
      <c r="D783" s="1" t="s">
        <v>2631</v>
      </c>
      <c r="E783" s="4" t="s">
        <v>2631</v>
      </c>
      <c r="F783" s="1" t="s">
        <v>1320</v>
      </c>
      <c r="G783" s="1" t="s">
        <v>708</v>
      </c>
      <c r="H783" s="1" t="s">
        <v>354</v>
      </c>
      <c r="I783" s="1" t="s">
        <v>709</v>
      </c>
      <c r="J783" s="1">
        <v>100</v>
      </c>
      <c r="K783" s="1" t="s">
        <v>710</v>
      </c>
      <c r="L783" s="1" t="s">
        <v>754</v>
      </c>
      <c r="M783" s="1"/>
      <c r="N783" s="1">
        <v>13</v>
      </c>
      <c r="O783" s="10">
        <f t="shared" si="101"/>
        <v>0.54166666666424135</v>
      </c>
      <c r="P783" s="10">
        <f t="shared" si="102"/>
        <v>0</v>
      </c>
      <c r="Q783" s="10" t="str">
        <f t="shared" si="103"/>
        <v/>
      </c>
      <c r="R783" s="10" t="str">
        <f t="shared" si="104"/>
        <v/>
      </c>
      <c r="S783" s="2" t="str">
        <f t="shared" si="105"/>
        <v>05-Apr</v>
      </c>
      <c r="T783" s="2" t="str">
        <f t="shared" si="106"/>
        <v>06-Apr</v>
      </c>
      <c r="U783" s="2" t="str">
        <f t="shared" si="99"/>
        <v>07-Apr</v>
      </c>
      <c r="V783" s="2" t="str">
        <f t="shared" si="100"/>
        <v>07-Apr</v>
      </c>
    </row>
    <row r="784" spans="1:22" x14ac:dyDescent="0.25">
      <c r="A784" s="1" t="s">
        <v>2632</v>
      </c>
      <c r="B784" s="1" t="s">
        <v>15</v>
      </c>
      <c r="C784" s="1" t="s">
        <v>756</v>
      </c>
      <c r="D784" s="1" t="s">
        <v>2631</v>
      </c>
      <c r="E784" s="4" t="s">
        <v>2631</v>
      </c>
      <c r="F784" s="1" t="s">
        <v>708</v>
      </c>
      <c r="G784" s="1" t="s">
        <v>809</v>
      </c>
      <c r="H784" s="1" t="s">
        <v>354</v>
      </c>
      <c r="I784" s="1" t="s">
        <v>709</v>
      </c>
      <c r="J784" s="1">
        <v>100</v>
      </c>
      <c r="K784" s="1" t="s">
        <v>710</v>
      </c>
      <c r="L784" s="1"/>
      <c r="M784" s="1"/>
      <c r="N784" s="1">
        <v>8</v>
      </c>
      <c r="O784" s="10">
        <f t="shared" si="101"/>
        <v>0.33333333333575865</v>
      </c>
      <c r="P784" s="10">
        <f t="shared" si="102"/>
        <v>0</v>
      </c>
      <c r="Q784" s="10" t="str">
        <f t="shared" si="103"/>
        <v/>
      </c>
      <c r="R784" s="10" t="str">
        <f t="shared" si="104"/>
        <v/>
      </c>
      <c r="S784" s="2" t="str">
        <f t="shared" si="105"/>
        <v>06-Apr</v>
      </c>
      <c r="T784" s="2" t="str">
        <f t="shared" si="106"/>
        <v>06-Apr</v>
      </c>
      <c r="U784" s="2" t="str">
        <f t="shared" si="99"/>
        <v>07-Apr</v>
      </c>
      <c r="V784" s="2" t="str">
        <f t="shared" si="100"/>
        <v>07-Apr</v>
      </c>
    </row>
    <row r="785" spans="1:22" x14ac:dyDescent="0.25">
      <c r="A785" s="1" t="s">
        <v>2633</v>
      </c>
      <c r="B785" s="1" t="s">
        <v>15</v>
      </c>
      <c r="C785" s="1" t="s">
        <v>761</v>
      </c>
      <c r="D785" s="1" t="s">
        <v>2631</v>
      </c>
      <c r="E785" s="4" t="s">
        <v>2631</v>
      </c>
      <c r="F785" s="1" t="s">
        <v>809</v>
      </c>
      <c r="G785" s="1" t="s">
        <v>811</v>
      </c>
      <c r="H785" s="1" t="s">
        <v>354</v>
      </c>
      <c r="I785" s="1" t="s">
        <v>709</v>
      </c>
      <c r="J785" s="1">
        <v>100</v>
      </c>
      <c r="K785" s="1" t="s">
        <v>717</v>
      </c>
      <c r="L785" s="1" t="s">
        <v>717</v>
      </c>
      <c r="M785" s="1" t="s">
        <v>717</v>
      </c>
      <c r="N785" s="1">
        <v>6</v>
      </c>
      <c r="O785" s="10">
        <f t="shared" si="101"/>
        <v>0.25</v>
      </c>
      <c r="P785" s="10">
        <f t="shared" si="102"/>
        <v>0</v>
      </c>
      <c r="Q785" s="10" t="str">
        <f t="shared" si="103"/>
        <v/>
      </c>
      <c r="R785" s="10" t="str">
        <f t="shared" si="104"/>
        <v/>
      </c>
      <c r="S785" s="2" t="str">
        <f t="shared" si="105"/>
        <v>06-Apr</v>
      </c>
      <c r="T785" s="2" t="str">
        <f t="shared" si="106"/>
        <v>06-Apr</v>
      </c>
      <c r="U785" s="2" t="str">
        <f t="shared" si="99"/>
        <v>07-Apr</v>
      </c>
      <c r="V785" s="2" t="str">
        <f t="shared" si="100"/>
        <v>07-Apr</v>
      </c>
    </row>
    <row r="786" spans="1:22" x14ac:dyDescent="0.25">
      <c r="A786" s="1" t="s">
        <v>2634</v>
      </c>
      <c r="B786" s="1" t="s">
        <v>15</v>
      </c>
      <c r="C786" s="1" t="s">
        <v>766</v>
      </c>
      <c r="D786" s="1" t="s">
        <v>2635</v>
      </c>
      <c r="E786" s="4" t="s">
        <v>2636</v>
      </c>
      <c r="F786" s="1" t="s">
        <v>811</v>
      </c>
      <c r="G786" s="1" t="s">
        <v>815</v>
      </c>
      <c r="H786" s="1" t="s">
        <v>354</v>
      </c>
      <c r="I786" s="1" t="s">
        <v>709</v>
      </c>
      <c r="J786" s="1">
        <v>100</v>
      </c>
      <c r="K786" s="1" t="s">
        <v>710</v>
      </c>
      <c r="L786" s="1"/>
      <c r="M786" s="1"/>
      <c r="N786" s="1">
        <v>3</v>
      </c>
      <c r="O786" s="10">
        <f t="shared" si="101"/>
        <v>0.125</v>
      </c>
      <c r="P786" s="10">
        <f t="shared" si="102"/>
        <v>9.2592592409346253E-5</v>
      </c>
      <c r="Q786" s="10" t="str">
        <f t="shared" si="103"/>
        <v/>
      </c>
      <c r="R786" s="10">
        <f t="shared" si="104"/>
        <v>0.12490740740759065</v>
      </c>
      <c r="S786" s="2" t="str">
        <f t="shared" si="105"/>
        <v>06-Apr</v>
      </c>
      <c r="T786" s="2" t="str">
        <f t="shared" si="106"/>
        <v>06-Apr</v>
      </c>
      <c r="U786" s="2" t="str">
        <f t="shared" si="99"/>
        <v>08-Apr</v>
      </c>
      <c r="V786" s="2" t="str">
        <f t="shared" si="100"/>
        <v>08-Apr</v>
      </c>
    </row>
    <row r="787" spans="1:22" x14ac:dyDescent="0.25">
      <c r="A787" s="1" t="s">
        <v>2637</v>
      </c>
      <c r="B787" s="1" t="s">
        <v>15</v>
      </c>
      <c r="C787" s="1" t="s">
        <v>771</v>
      </c>
      <c r="D787" s="1" t="s">
        <v>2638</v>
      </c>
      <c r="E787" s="4" t="s">
        <v>2638</v>
      </c>
      <c r="F787" s="1" t="s">
        <v>815</v>
      </c>
      <c r="G787" s="1" t="s">
        <v>819</v>
      </c>
      <c r="H787" s="1" t="s">
        <v>354</v>
      </c>
      <c r="I787" s="1" t="s">
        <v>709</v>
      </c>
      <c r="J787" s="1">
        <v>100</v>
      </c>
      <c r="K787" s="1" t="s">
        <v>710</v>
      </c>
      <c r="L787" s="1" t="s">
        <v>775</v>
      </c>
      <c r="M787" s="1"/>
      <c r="N787" s="1">
        <v>8</v>
      </c>
      <c r="O787" s="10">
        <f t="shared" si="101"/>
        <v>0.33333333333575865</v>
      </c>
      <c r="P787" s="10">
        <f t="shared" si="102"/>
        <v>0</v>
      </c>
      <c r="Q787" s="10" t="str">
        <f t="shared" si="103"/>
        <v/>
      </c>
      <c r="R787" s="10" t="str">
        <f t="shared" si="104"/>
        <v/>
      </c>
      <c r="S787" s="2" t="str">
        <f t="shared" si="105"/>
        <v>06-Apr</v>
      </c>
      <c r="T787" s="2" t="str">
        <f t="shared" si="106"/>
        <v>07-Apr</v>
      </c>
      <c r="U787" s="2" t="str">
        <f t="shared" si="99"/>
        <v>08-Apr</v>
      </c>
      <c r="V787" s="2" t="str">
        <f t="shared" si="100"/>
        <v>08-Apr</v>
      </c>
    </row>
    <row r="788" spans="1:22" x14ac:dyDescent="0.25">
      <c r="A788" s="1" t="s">
        <v>2639</v>
      </c>
      <c r="B788" s="1" t="s">
        <v>15</v>
      </c>
      <c r="C788" s="1" t="s">
        <v>777</v>
      </c>
      <c r="D788" s="1" t="s">
        <v>2640</v>
      </c>
      <c r="E788" s="4" t="s">
        <v>2641</v>
      </c>
      <c r="F788" s="1" t="s">
        <v>819</v>
      </c>
      <c r="G788" s="1" t="s">
        <v>823</v>
      </c>
      <c r="H788" s="1" t="s">
        <v>354</v>
      </c>
      <c r="I788" s="1" t="s">
        <v>709</v>
      </c>
      <c r="J788" s="1">
        <v>100</v>
      </c>
      <c r="K788" s="1" t="s">
        <v>710</v>
      </c>
      <c r="L788" s="1"/>
      <c r="M788" s="1"/>
      <c r="N788" s="1">
        <v>6</v>
      </c>
      <c r="O788" s="10">
        <f t="shared" si="101"/>
        <v>0.25</v>
      </c>
      <c r="P788" s="10">
        <f t="shared" si="102"/>
        <v>5.7870369346346706E-5</v>
      </c>
      <c r="Q788" s="10" t="str">
        <f t="shared" si="103"/>
        <v/>
      </c>
      <c r="R788" s="10">
        <f t="shared" si="104"/>
        <v>0.24994212963065365</v>
      </c>
      <c r="S788" s="2" t="str">
        <f t="shared" si="105"/>
        <v>07-Apr</v>
      </c>
      <c r="T788" s="2" t="str">
        <f t="shared" si="106"/>
        <v>07-Apr</v>
      </c>
      <c r="U788" s="2" t="str">
        <f t="shared" si="99"/>
        <v>09-Apr</v>
      </c>
      <c r="V788" s="2" t="str">
        <f t="shared" si="100"/>
        <v>09-Apr</v>
      </c>
    </row>
    <row r="789" spans="1:22" x14ac:dyDescent="0.25">
      <c r="A789" s="1" t="s">
        <v>2642</v>
      </c>
      <c r="B789" s="1" t="s">
        <v>15</v>
      </c>
      <c r="C789" s="1" t="s">
        <v>782</v>
      </c>
      <c r="D789" s="1" t="s">
        <v>2643</v>
      </c>
      <c r="E789" s="4" t="s">
        <v>2644</v>
      </c>
      <c r="F789" s="1" t="s">
        <v>823</v>
      </c>
      <c r="G789" s="1" t="s">
        <v>827</v>
      </c>
      <c r="H789" s="1" t="s">
        <v>354</v>
      </c>
      <c r="I789" s="1" t="s">
        <v>709</v>
      </c>
      <c r="J789" s="1">
        <v>100</v>
      </c>
      <c r="K789" s="1" t="s">
        <v>710</v>
      </c>
      <c r="L789" s="1"/>
      <c r="M789" s="1"/>
      <c r="N789" s="1">
        <v>8</v>
      </c>
      <c r="O789" s="10">
        <f t="shared" si="101"/>
        <v>0.33333333332848269</v>
      </c>
      <c r="P789" s="10">
        <f t="shared" si="102"/>
        <v>6.9444446125999093E-5</v>
      </c>
      <c r="Q789" s="10" t="str">
        <f t="shared" si="103"/>
        <v/>
      </c>
      <c r="R789" s="10">
        <f t="shared" si="104"/>
        <v>0.3332638888823567</v>
      </c>
      <c r="S789" s="2" t="str">
        <f t="shared" si="105"/>
        <v>07-Apr</v>
      </c>
      <c r="T789" s="2" t="str">
        <f t="shared" si="106"/>
        <v>07-Apr</v>
      </c>
      <c r="U789" s="2" t="str">
        <f t="shared" si="99"/>
        <v>09-Apr</v>
      </c>
      <c r="V789" s="2" t="str">
        <f t="shared" si="100"/>
        <v>09-Apr</v>
      </c>
    </row>
    <row r="790" spans="1:22" x14ac:dyDescent="0.25">
      <c r="A790" s="1" t="s">
        <v>2645</v>
      </c>
      <c r="B790" s="1" t="s">
        <v>15</v>
      </c>
      <c r="C790" s="1" t="s">
        <v>787</v>
      </c>
      <c r="D790" s="1" t="s">
        <v>2646</v>
      </c>
      <c r="E790" s="4" t="s">
        <v>2647</v>
      </c>
      <c r="F790" s="1" t="s">
        <v>827</v>
      </c>
      <c r="G790" s="1" t="s">
        <v>831</v>
      </c>
      <c r="H790" s="1" t="s">
        <v>354</v>
      </c>
      <c r="I790" s="1" t="s">
        <v>709</v>
      </c>
      <c r="J790" s="1">
        <v>100</v>
      </c>
      <c r="K790" s="1" t="s">
        <v>717</v>
      </c>
      <c r="L790" s="1" t="s">
        <v>791</v>
      </c>
      <c r="M790" s="1"/>
      <c r="N790" s="1">
        <v>15</v>
      </c>
      <c r="O790" s="10">
        <f t="shared" si="101"/>
        <v>0.625</v>
      </c>
      <c r="P790" s="10">
        <f t="shared" si="102"/>
        <v>0.48460648148466134</v>
      </c>
      <c r="Q790" s="10" t="str">
        <f t="shared" si="103"/>
        <v/>
      </c>
      <c r="R790" s="10">
        <f t="shared" si="104"/>
        <v>0.14039351851533866</v>
      </c>
      <c r="S790" s="2" t="str">
        <f t="shared" si="105"/>
        <v>07-Apr</v>
      </c>
      <c r="T790" s="2" t="str">
        <f t="shared" si="106"/>
        <v>08-Apr</v>
      </c>
      <c r="U790" s="2" t="str">
        <f t="shared" si="99"/>
        <v>10-Apr</v>
      </c>
      <c r="V790" s="2" t="str">
        <f t="shared" si="100"/>
        <v>11-Apr</v>
      </c>
    </row>
    <row r="791" spans="1:22" x14ac:dyDescent="0.25">
      <c r="A791" s="1" t="s">
        <v>2648</v>
      </c>
      <c r="B791" s="1" t="s">
        <v>15</v>
      </c>
      <c r="C791" s="1" t="s">
        <v>793</v>
      </c>
      <c r="D791" s="1" t="s">
        <v>2649</v>
      </c>
      <c r="E791" s="4" t="s">
        <v>2649</v>
      </c>
      <c r="F791" s="1" t="s">
        <v>831</v>
      </c>
      <c r="G791" s="1" t="s">
        <v>835</v>
      </c>
      <c r="H791" s="1" t="s">
        <v>354</v>
      </c>
      <c r="I791" s="1" t="s">
        <v>709</v>
      </c>
      <c r="J791" s="1">
        <v>100</v>
      </c>
      <c r="K791" s="1" t="s">
        <v>710</v>
      </c>
      <c r="L791" s="1"/>
      <c r="M791" s="1"/>
      <c r="N791" s="1">
        <v>6</v>
      </c>
      <c r="O791" s="10">
        <f t="shared" si="101"/>
        <v>0.25</v>
      </c>
      <c r="P791" s="10">
        <f t="shared" si="102"/>
        <v>0</v>
      </c>
      <c r="Q791" s="10" t="str">
        <f t="shared" si="103"/>
        <v/>
      </c>
      <c r="R791" s="10" t="str">
        <f t="shared" si="104"/>
        <v/>
      </c>
      <c r="S791" s="2" t="str">
        <f t="shared" si="105"/>
        <v>08-Apr</v>
      </c>
      <c r="T791" s="2" t="str">
        <f t="shared" si="106"/>
        <v>08-Apr</v>
      </c>
      <c r="U791" s="2" t="str">
        <f t="shared" si="99"/>
        <v>11-Apr</v>
      </c>
      <c r="V791" s="2" t="str">
        <f t="shared" si="100"/>
        <v>11-Apr</v>
      </c>
    </row>
    <row r="792" spans="1:22" x14ac:dyDescent="0.25">
      <c r="A792" s="1" t="s">
        <v>2650</v>
      </c>
      <c r="B792" s="1" t="s">
        <v>15</v>
      </c>
      <c r="C792" s="1" t="s">
        <v>798</v>
      </c>
      <c r="D792" s="1" t="s">
        <v>2649</v>
      </c>
      <c r="E792" s="4" t="s">
        <v>2649</v>
      </c>
      <c r="F792" s="1" t="s">
        <v>835</v>
      </c>
      <c r="G792" s="1" t="s">
        <v>838</v>
      </c>
      <c r="H792" s="1" t="s">
        <v>354</v>
      </c>
      <c r="I792" s="1" t="s">
        <v>709</v>
      </c>
      <c r="J792" s="1">
        <v>100</v>
      </c>
      <c r="K792" s="1" t="s">
        <v>710</v>
      </c>
      <c r="L792" s="1"/>
      <c r="M792" s="1"/>
      <c r="N792" s="1">
        <v>6</v>
      </c>
      <c r="O792" s="10">
        <f t="shared" si="101"/>
        <v>0.25</v>
      </c>
      <c r="P792" s="10">
        <f t="shared" si="102"/>
        <v>0</v>
      </c>
      <c r="Q792" s="10" t="str">
        <f t="shared" si="103"/>
        <v/>
      </c>
      <c r="R792" s="10" t="str">
        <f t="shared" si="104"/>
        <v/>
      </c>
      <c r="S792" s="2" t="str">
        <f t="shared" si="105"/>
        <v>08-Apr</v>
      </c>
      <c r="T792" s="2" t="str">
        <f t="shared" si="106"/>
        <v>08-Apr</v>
      </c>
      <c r="U792" s="2" t="str">
        <f t="shared" si="99"/>
        <v>11-Apr</v>
      </c>
      <c r="V792" s="2" t="str">
        <f t="shared" si="100"/>
        <v>11-Apr</v>
      </c>
    </row>
    <row r="793" spans="1:22" x14ac:dyDescent="0.25">
      <c r="A793" s="1" t="s">
        <v>2651</v>
      </c>
      <c r="B793" s="1" t="s">
        <v>15</v>
      </c>
      <c r="C793" s="1" t="s">
        <v>803</v>
      </c>
      <c r="D793" s="1" t="s">
        <v>2652</v>
      </c>
      <c r="E793" s="4" t="s">
        <v>2653</v>
      </c>
      <c r="F793" s="1" t="s">
        <v>838</v>
      </c>
      <c r="G793" s="1" t="s">
        <v>842</v>
      </c>
      <c r="H793" s="1" t="s">
        <v>354</v>
      </c>
      <c r="I793" s="1" t="s">
        <v>709</v>
      </c>
      <c r="J793" s="1">
        <v>100</v>
      </c>
      <c r="K793" s="1" t="s">
        <v>717</v>
      </c>
      <c r="L793" s="1" t="s">
        <v>806</v>
      </c>
      <c r="M793" s="1"/>
      <c r="N793" s="1">
        <v>15</v>
      </c>
      <c r="O793" s="10">
        <f t="shared" si="101"/>
        <v>0.625</v>
      </c>
      <c r="P793" s="10">
        <f t="shared" si="102"/>
        <v>1.0041782407352002</v>
      </c>
      <c r="Q793" s="10">
        <f t="shared" si="103"/>
        <v>0.37917824073520023</v>
      </c>
      <c r="R793" s="10" t="str">
        <f t="shared" si="104"/>
        <v/>
      </c>
      <c r="S793" s="2" t="str">
        <f t="shared" si="105"/>
        <v>08-Apr</v>
      </c>
      <c r="T793" s="2" t="str">
        <f t="shared" si="106"/>
        <v>09-Apr</v>
      </c>
      <c r="U793" s="2" t="str">
        <f t="shared" si="99"/>
        <v>11-Apr</v>
      </c>
      <c r="V793" s="2" t="str">
        <f t="shared" si="100"/>
        <v>12-Apr</v>
      </c>
    </row>
    <row r="794" spans="1:22" x14ac:dyDescent="0.25">
      <c r="A794" s="1" t="s">
        <v>2654</v>
      </c>
      <c r="B794" s="1" t="s">
        <v>15</v>
      </c>
      <c r="C794" s="1" t="s">
        <v>704</v>
      </c>
      <c r="D794" s="1" t="s">
        <v>2655</v>
      </c>
      <c r="E794" s="4" t="s">
        <v>2656</v>
      </c>
      <c r="F794" s="1" t="s">
        <v>842</v>
      </c>
      <c r="G794" s="1" t="s">
        <v>846</v>
      </c>
      <c r="H794" s="1" t="s">
        <v>354</v>
      </c>
      <c r="I794" s="1" t="s">
        <v>709</v>
      </c>
      <c r="J794" s="1">
        <v>100</v>
      </c>
      <c r="K794" s="1" t="s">
        <v>710</v>
      </c>
      <c r="L794" s="1" t="s">
        <v>711</v>
      </c>
      <c r="M794" s="1" t="s">
        <v>711</v>
      </c>
      <c r="N794" s="1">
        <v>8</v>
      </c>
      <c r="O794" s="10">
        <f t="shared" si="101"/>
        <v>0.33333333333575865</v>
      </c>
      <c r="P794" s="10">
        <f t="shared" si="102"/>
        <v>1.1574073869269341E-4</v>
      </c>
      <c r="Q794" s="10" t="str">
        <f t="shared" si="103"/>
        <v/>
      </c>
      <c r="R794" s="10">
        <f t="shared" si="104"/>
        <v>0.33321759259706596</v>
      </c>
      <c r="S794" s="2" t="str">
        <f t="shared" si="105"/>
        <v>09-Apr</v>
      </c>
      <c r="T794" s="2" t="str">
        <f t="shared" si="106"/>
        <v>09-Apr</v>
      </c>
      <c r="U794" s="2" t="str">
        <f t="shared" si="99"/>
        <v>12-Apr</v>
      </c>
      <c r="V794" s="2" t="str">
        <f t="shared" si="100"/>
        <v>12-Apr</v>
      </c>
    </row>
    <row r="795" spans="1:22" x14ac:dyDescent="0.25">
      <c r="A795" s="1" t="s">
        <v>2657</v>
      </c>
      <c r="B795" s="1" t="s">
        <v>15</v>
      </c>
      <c r="C795" s="1" t="s">
        <v>713</v>
      </c>
      <c r="D795" s="1" t="s">
        <v>2658</v>
      </c>
      <c r="E795" s="4" t="s">
        <v>2659</v>
      </c>
      <c r="F795" s="1" t="s">
        <v>846</v>
      </c>
      <c r="G795" s="1" t="s">
        <v>850</v>
      </c>
      <c r="H795" s="1" t="s">
        <v>354</v>
      </c>
      <c r="I795" s="1" t="s">
        <v>709</v>
      </c>
      <c r="J795" s="1">
        <v>100</v>
      </c>
      <c r="K795" s="1" t="s">
        <v>717</v>
      </c>
      <c r="L795" s="1" t="s">
        <v>718</v>
      </c>
      <c r="M795" s="1"/>
      <c r="N795" s="1">
        <v>15</v>
      </c>
      <c r="O795" s="10">
        <f t="shared" si="101"/>
        <v>0.625</v>
      </c>
      <c r="P795" s="10">
        <f t="shared" si="102"/>
        <v>5.787037662230432E-5</v>
      </c>
      <c r="Q795" s="10" t="str">
        <f t="shared" si="103"/>
        <v/>
      </c>
      <c r="R795" s="10">
        <f t="shared" si="104"/>
        <v>0.6249421296233777</v>
      </c>
      <c r="S795" s="2" t="str">
        <f t="shared" si="105"/>
        <v>09-Apr</v>
      </c>
      <c r="T795" s="2" t="str">
        <f t="shared" si="106"/>
        <v>10-Apr</v>
      </c>
      <c r="U795" s="2" t="str">
        <f t="shared" si="99"/>
        <v>12-Apr</v>
      </c>
      <c r="V795" s="2" t="str">
        <f t="shared" si="100"/>
        <v>12-Apr</v>
      </c>
    </row>
    <row r="796" spans="1:22" x14ac:dyDescent="0.25">
      <c r="A796" s="1" t="s">
        <v>2660</v>
      </c>
      <c r="B796" s="1" t="s">
        <v>15</v>
      </c>
      <c r="C796" s="1" t="s">
        <v>720</v>
      </c>
      <c r="D796" s="1" t="s">
        <v>2661</v>
      </c>
      <c r="E796" s="4" t="s">
        <v>2662</v>
      </c>
      <c r="F796" s="1" t="s">
        <v>850</v>
      </c>
      <c r="G796" s="1" t="s">
        <v>854</v>
      </c>
      <c r="H796" s="1" t="s">
        <v>354</v>
      </c>
      <c r="I796" s="1" t="s">
        <v>709</v>
      </c>
      <c r="J796" s="1">
        <v>100</v>
      </c>
      <c r="K796" s="1" t="s">
        <v>710</v>
      </c>
      <c r="L796" s="1" t="s">
        <v>724</v>
      </c>
      <c r="M796" s="1" t="s">
        <v>724</v>
      </c>
      <c r="N796" s="1">
        <v>8</v>
      </c>
      <c r="O796" s="10">
        <f t="shared" si="101"/>
        <v>0.33333333333575865</v>
      </c>
      <c r="P796" s="10">
        <f t="shared" si="102"/>
        <v>1.5046296175569296E-4</v>
      </c>
      <c r="Q796" s="10" t="str">
        <f t="shared" si="103"/>
        <v/>
      </c>
      <c r="R796" s="10">
        <f t="shared" si="104"/>
        <v>0.33318287037400296</v>
      </c>
      <c r="S796" s="2" t="str">
        <f t="shared" si="105"/>
        <v>10-Apr</v>
      </c>
      <c r="T796" s="2" t="str">
        <f t="shared" si="106"/>
        <v>10-Apr</v>
      </c>
      <c r="U796" s="2" t="str">
        <f t="shared" si="99"/>
        <v>17-Apr</v>
      </c>
      <c r="V796" s="2" t="str">
        <f t="shared" si="100"/>
        <v>17-Apr</v>
      </c>
    </row>
    <row r="797" spans="1:22" x14ac:dyDescent="0.25">
      <c r="A797" s="1" t="s">
        <v>2663</v>
      </c>
      <c r="B797" s="1" t="s">
        <v>15</v>
      </c>
      <c r="C797" s="1" t="s">
        <v>726</v>
      </c>
      <c r="D797" s="1" t="s">
        <v>2664</v>
      </c>
      <c r="E797" s="4" t="s">
        <v>2665</v>
      </c>
      <c r="F797" s="1" t="s">
        <v>293</v>
      </c>
      <c r="G797" s="1" t="s">
        <v>1410</v>
      </c>
      <c r="H797" s="1" t="s">
        <v>354</v>
      </c>
      <c r="I797" s="1" t="s">
        <v>709</v>
      </c>
      <c r="J797" s="1">
        <v>100</v>
      </c>
      <c r="K797" s="1" t="s">
        <v>710</v>
      </c>
      <c r="L797" s="1" t="s">
        <v>730</v>
      </c>
      <c r="M797" s="1" t="s">
        <v>730</v>
      </c>
      <c r="N797" s="1">
        <v>8</v>
      </c>
      <c r="O797" s="10">
        <f t="shared" si="101"/>
        <v>0.33333333333575865</v>
      </c>
      <c r="P797" s="10">
        <f t="shared" si="102"/>
        <v>3.4722215787041932E-5</v>
      </c>
      <c r="Q797" s="10" t="str">
        <f t="shared" si="103"/>
        <v/>
      </c>
      <c r="R797" s="10">
        <f t="shared" si="104"/>
        <v>0.33329861111997161</v>
      </c>
      <c r="S797" s="2" t="str">
        <f t="shared" si="105"/>
        <v>02-Apr</v>
      </c>
      <c r="T797" s="2" t="str">
        <f t="shared" si="106"/>
        <v>02-Apr</v>
      </c>
      <c r="U797" s="2" t="str">
        <f t="shared" si="99"/>
        <v>02-Apr</v>
      </c>
      <c r="V797" s="2" t="str">
        <f t="shared" si="100"/>
        <v>02-Apr</v>
      </c>
    </row>
    <row r="798" spans="1:22" x14ac:dyDescent="0.25">
      <c r="A798" s="1" t="s">
        <v>2666</v>
      </c>
      <c r="B798" s="1" t="s">
        <v>15</v>
      </c>
      <c r="C798" s="1" t="s">
        <v>732</v>
      </c>
      <c r="D798" s="1" t="s">
        <v>2667</v>
      </c>
      <c r="E798" s="4" t="s">
        <v>2667</v>
      </c>
      <c r="F798" s="1" t="s">
        <v>1410</v>
      </c>
      <c r="G798" s="1" t="s">
        <v>1414</v>
      </c>
      <c r="H798" s="1" t="s">
        <v>354</v>
      </c>
      <c r="I798" s="1" t="s">
        <v>709</v>
      </c>
      <c r="J798" s="1">
        <v>100</v>
      </c>
      <c r="K798" s="1" t="s">
        <v>710</v>
      </c>
      <c r="L798" s="1" t="s">
        <v>736</v>
      </c>
      <c r="M798" s="1" t="s">
        <v>736</v>
      </c>
      <c r="N798" s="1">
        <v>8</v>
      </c>
      <c r="O798" s="10">
        <f t="shared" si="101"/>
        <v>0.33333333333575865</v>
      </c>
      <c r="P798" s="10">
        <f t="shared" si="102"/>
        <v>0</v>
      </c>
      <c r="Q798" s="10" t="str">
        <f t="shared" si="103"/>
        <v/>
      </c>
      <c r="R798" s="10" t="str">
        <f t="shared" si="104"/>
        <v/>
      </c>
      <c r="S798" s="2" t="str">
        <f t="shared" si="105"/>
        <v>02-Apr</v>
      </c>
      <c r="T798" s="2" t="str">
        <f t="shared" si="106"/>
        <v>03-Apr</v>
      </c>
      <c r="U798" s="2" t="str">
        <f t="shared" si="99"/>
        <v>02-Apr</v>
      </c>
      <c r="V798" s="2" t="str">
        <f t="shared" si="100"/>
        <v>02-Apr</v>
      </c>
    </row>
    <row r="799" spans="1:22" x14ac:dyDescent="0.25">
      <c r="A799" s="1" t="s">
        <v>2668</v>
      </c>
      <c r="B799" s="1" t="s">
        <v>15</v>
      </c>
      <c r="C799" s="1" t="s">
        <v>738</v>
      </c>
      <c r="D799" s="1" t="s">
        <v>2667</v>
      </c>
      <c r="E799" s="4" t="s">
        <v>2667</v>
      </c>
      <c r="F799" s="1" t="s">
        <v>1414</v>
      </c>
      <c r="G799" s="1" t="s">
        <v>1418</v>
      </c>
      <c r="H799" s="1" t="s">
        <v>354</v>
      </c>
      <c r="I799" s="1" t="s">
        <v>709</v>
      </c>
      <c r="J799" s="1">
        <v>100</v>
      </c>
      <c r="K799" s="1" t="s">
        <v>710</v>
      </c>
      <c r="L799" s="1" t="s">
        <v>741</v>
      </c>
      <c r="M799" s="1"/>
      <c r="N799" s="1">
        <v>6</v>
      </c>
      <c r="O799" s="10">
        <f t="shared" si="101"/>
        <v>0.25</v>
      </c>
      <c r="P799" s="10">
        <f t="shared" si="102"/>
        <v>0</v>
      </c>
      <c r="Q799" s="10" t="str">
        <f t="shared" si="103"/>
        <v/>
      </c>
      <c r="R799" s="10" t="str">
        <f t="shared" si="104"/>
        <v/>
      </c>
      <c r="S799" s="2" t="str">
        <f t="shared" si="105"/>
        <v>03-Apr</v>
      </c>
      <c r="T799" s="2" t="str">
        <f t="shared" si="106"/>
        <v>03-Apr</v>
      </c>
      <c r="U799" s="2" t="str">
        <f t="shared" si="99"/>
        <v>02-Apr</v>
      </c>
      <c r="V799" s="2" t="str">
        <f t="shared" si="100"/>
        <v>02-Apr</v>
      </c>
    </row>
    <row r="800" spans="1:22" x14ac:dyDescent="0.25">
      <c r="A800" s="1" t="s">
        <v>2669</v>
      </c>
      <c r="B800" s="1" t="s">
        <v>15</v>
      </c>
      <c r="C800" s="1" t="s">
        <v>743</v>
      </c>
      <c r="D800" s="1" t="s">
        <v>2670</v>
      </c>
      <c r="E800" s="4" t="s">
        <v>2670</v>
      </c>
      <c r="F800" s="1" t="s">
        <v>1418</v>
      </c>
      <c r="G800" s="1" t="s">
        <v>626</v>
      </c>
      <c r="H800" s="1" t="s">
        <v>354</v>
      </c>
      <c r="I800" s="1" t="s">
        <v>709</v>
      </c>
      <c r="J800" s="1">
        <v>100</v>
      </c>
      <c r="K800" s="1" t="s">
        <v>717</v>
      </c>
      <c r="L800" s="1"/>
      <c r="M800" s="1"/>
      <c r="N800" s="1">
        <v>2</v>
      </c>
      <c r="O800" s="10">
        <f t="shared" si="101"/>
        <v>8.3333333328482695E-2</v>
      </c>
      <c r="P800" s="10">
        <f t="shared" si="102"/>
        <v>0</v>
      </c>
      <c r="Q800" s="10" t="str">
        <f t="shared" si="103"/>
        <v/>
      </c>
      <c r="R800" s="10" t="str">
        <f t="shared" si="104"/>
        <v/>
      </c>
      <c r="S800" s="2" t="str">
        <f t="shared" si="105"/>
        <v>03-Apr</v>
      </c>
      <c r="T800" s="2" t="str">
        <f t="shared" si="106"/>
        <v>03-Apr</v>
      </c>
      <c r="U800" s="2" t="str">
        <f t="shared" si="99"/>
        <v>02-Apr</v>
      </c>
      <c r="V800" s="2" t="str">
        <f t="shared" si="100"/>
        <v>02-Apr</v>
      </c>
    </row>
    <row r="801" spans="1:22" x14ac:dyDescent="0.25">
      <c r="A801" s="1" t="s">
        <v>2671</v>
      </c>
      <c r="B801" s="1" t="s">
        <v>15</v>
      </c>
      <c r="C801" s="1" t="s">
        <v>748</v>
      </c>
      <c r="D801" s="1" t="s">
        <v>2672</v>
      </c>
      <c r="E801" s="4" t="s">
        <v>2673</v>
      </c>
      <c r="F801" s="1" t="s">
        <v>626</v>
      </c>
      <c r="G801" s="1" t="s">
        <v>1603</v>
      </c>
      <c r="H801" s="1" t="s">
        <v>354</v>
      </c>
      <c r="I801" s="1" t="s">
        <v>709</v>
      </c>
      <c r="J801" s="1">
        <v>100</v>
      </c>
      <c r="K801" s="1" t="s">
        <v>710</v>
      </c>
      <c r="L801" s="1"/>
      <c r="M801" s="1"/>
      <c r="N801" s="1">
        <v>3</v>
      </c>
      <c r="O801" s="10">
        <f t="shared" si="101"/>
        <v>0.125</v>
      </c>
      <c r="P801" s="10">
        <f t="shared" si="102"/>
        <v>4.6296299842651933E-5</v>
      </c>
      <c r="Q801" s="10" t="str">
        <f t="shared" si="103"/>
        <v/>
      </c>
      <c r="R801" s="10">
        <f t="shared" si="104"/>
        <v>0.12495370370015735</v>
      </c>
      <c r="S801" s="2" t="str">
        <f t="shared" si="105"/>
        <v>03-Apr</v>
      </c>
      <c r="T801" s="2" t="str">
        <f t="shared" si="106"/>
        <v>03-Apr</v>
      </c>
      <c r="U801" s="2" t="str">
        <f t="shared" si="99"/>
        <v>07-Apr</v>
      </c>
      <c r="V801" s="2" t="str">
        <f t="shared" si="100"/>
        <v>07-Apr</v>
      </c>
    </row>
    <row r="802" spans="1:22" x14ac:dyDescent="0.25">
      <c r="A802" s="1" t="s">
        <v>2674</v>
      </c>
      <c r="B802" s="1" t="s">
        <v>15</v>
      </c>
      <c r="C802" s="1" t="s">
        <v>752</v>
      </c>
      <c r="D802" s="1" t="s">
        <v>2675</v>
      </c>
      <c r="E802" s="4" t="s">
        <v>2676</v>
      </c>
      <c r="F802" s="1" t="s">
        <v>1329</v>
      </c>
      <c r="G802" s="1" t="s">
        <v>2677</v>
      </c>
      <c r="H802" s="1" t="s">
        <v>359</v>
      </c>
      <c r="I802" s="1" t="s">
        <v>709</v>
      </c>
      <c r="J802" s="1">
        <v>100</v>
      </c>
      <c r="K802" s="1" t="s">
        <v>710</v>
      </c>
      <c r="L802" s="1" t="s">
        <v>754</v>
      </c>
      <c r="M802" s="1"/>
      <c r="N802" s="1">
        <v>7</v>
      </c>
      <c r="O802" s="10">
        <f t="shared" si="101"/>
        <v>0.29166666666424135</v>
      </c>
      <c r="P802" s="10">
        <f t="shared" si="102"/>
        <v>9.2592592409346253E-5</v>
      </c>
      <c r="Q802" s="10" t="str">
        <f t="shared" si="103"/>
        <v/>
      </c>
      <c r="R802" s="10">
        <f t="shared" si="104"/>
        <v>0.291574074071832</v>
      </c>
      <c r="S802" s="2" t="str">
        <f t="shared" si="105"/>
        <v>06-Apr</v>
      </c>
      <c r="T802" s="2" t="str">
        <f t="shared" si="106"/>
        <v>06-Apr</v>
      </c>
      <c r="U802" s="2" t="str">
        <f t="shared" si="99"/>
        <v>08-Apr</v>
      </c>
      <c r="V802" s="2" t="str">
        <f t="shared" si="100"/>
        <v>08-Apr</v>
      </c>
    </row>
    <row r="803" spans="1:22" x14ac:dyDescent="0.25">
      <c r="A803" s="1" t="s">
        <v>2678</v>
      </c>
      <c r="B803" s="1" t="s">
        <v>15</v>
      </c>
      <c r="C803" s="1" t="s">
        <v>756</v>
      </c>
      <c r="D803" s="1" t="s">
        <v>2675</v>
      </c>
      <c r="E803" s="4" t="s">
        <v>2676</v>
      </c>
      <c r="F803" s="1" t="s">
        <v>2677</v>
      </c>
      <c r="G803" s="1" t="s">
        <v>723</v>
      </c>
      <c r="H803" s="1" t="s">
        <v>359</v>
      </c>
      <c r="I803" s="1" t="s">
        <v>709</v>
      </c>
      <c r="J803" s="1">
        <v>100</v>
      </c>
      <c r="K803" s="1" t="s">
        <v>710</v>
      </c>
      <c r="L803" s="1"/>
      <c r="M803" s="1"/>
      <c r="N803" s="1">
        <v>3</v>
      </c>
      <c r="O803" s="10">
        <f t="shared" si="101"/>
        <v>0.125</v>
      </c>
      <c r="P803" s="10">
        <f t="shared" si="102"/>
        <v>9.2592592409346253E-5</v>
      </c>
      <c r="Q803" s="10" t="str">
        <f t="shared" si="103"/>
        <v/>
      </c>
      <c r="R803" s="10">
        <f t="shared" si="104"/>
        <v>0.12490740740759065</v>
      </c>
      <c r="S803" s="2" t="str">
        <f t="shared" si="105"/>
        <v>06-Apr</v>
      </c>
      <c r="T803" s="2" t="str">
        <f t="shared" si="106"/>
        <v>07-Apr</v>
      </c>
      <c r="U803" s="2" t="str">
        <f t="shared" si="99"/>
        <v>08-Apr</v>
      </c>
      <c r="V803" s="2" t="str">
        <f t="shared" si="100"/>
        <v>08-Apr</v>
      </c>
    </row>
    <row r="804" spans="1:22" x14ac:dyDescent="0.25">
      <c r="A804" s="1" t="s">
        <v>2679</v>
      </c>
      <c r="B804" s="1" t="s">
        <v>15</v>
      </c>
      <c r="C804" s="1" t="s">
        <v>761</v>
      </c>
      <c r="D804" s="1" t="s">
        <v>2675</v>
      </c>
      <c r="E804" s="4" t="s">
        <v>2676</v>
      </c>
      <c r="F804" s="1" t="s">
        <v>723</v>
      </c>
      <c r="G804" s="1" t="s">
        <v>1510</v>
      </c>
      <c r="H804" s="1" t="s">
        <v>359</v>
      </c>
      <c r="I804" s="1" t="s">
        <v>709</v>
      </c>
      <c r="J804" s="1">
        <v>100</v>
      </c>
      <c r="K804" s="1" t="s">
        <v>717</v>
      </c>
      <c r="L804" s="1" t="s">
        <v>717</v>
      </c>
      <c r="M804" s="1" t="s">
        <v>717</v>
      </c>
      <c r="N804" s="1">
        <v>6</v>
      </c>
      <c r="O804" s="10">
        <f t="shared" si="101"/>
        <v>0.25</v>
      </c>
      <c r="P804" s="10">
        <f t="shared" si="102"/>
        <v>9.2592592409346253E-5</v>
      </c>
      <c r="Q804" s="10" t="str">
        <f t="shared" si="103"/>
        <v/>
      </c>
      <c r="R804" s="10">
        <f t="shared" si="104"/>
        <v>0.24990740740759065</v>
      </c>
      <c r="S804" s="2" t="str">
        <f t="shared" si="105"/>
        <v>07-Apr</v>
      </c>
      <c r="T804" s="2" t="str">
        <f t="shared" si="106"/>
        <v>07-Apr</v>
      </c>
      <c r="U804" s="2" t="str">
        <f t="shared" si="99"/>
        <v>08-Apr</v>
      </c>
      <c r="V804" s="2" t="str">
        <f t="shared" si="100"/>
        <v>08-Apr</v>
      </c>
    </row>
    <row r="805" spans="1:22" x14ac:dyDescent="0.25">
      <c r="A805" s="1" t="s">
        <v>2680</v>
      </c>
      <c r="B805" s="1" t="s">
        <v>15</v>
      </c>
      <c r="C805" s="1" t="s">
        <v>766</v>
      </c>
      <c r="D805" s="1" t="s">
        <v>2681</v>
      </c>
      <c r="E805" s="4" t="s">
        <v>2681</v>
      </c>
      <c r="F805" s="1" t="s">
        <v>1510</v>
      </c>
      <c r="G805" s="1" t="s">
        <v>2682</v>
      </c>
      <c r="H805" s="1" t="s">
        <v>359</v>
      </c>
      <c r="I805" s="1" t="s">
        <v>709</v>
      </c>
      <c r="J805" s="1">
        <v>100</v>
      </c>
      <c r="K805" s="1" t="s">
        <v>710</v>
      </c>
      <c r="L805" s="1"/>
      <c r="M805" s="1"/>
      <c r="N805" s="1">
        <v>3</v>
      </c>
      <c r="O805" s="10">
        <f t="shared" si="101"/>
        <v>0.125</v>
      </c>
      <c r="P805" s="10">
        <f t="shared" si="102"/>
        <v>0</v>
      </c>
      <c r="Q805" s="10" t="str">
        <f t="shared" si="103"/>
        <v/>
      </c>
      <c r="R805" s="10" t="str">
        <f t="shared" si="104"/>
        <v/>
      </c>
      <c r="S805" s="2" t="str">
        <f t="shared" si="105"/>
        <v>07-Apr</v>
      </c>
      <c r="T805" s="2" t="str">
        <f t="shared" si="106"/>
        <v>07-Apr</v>
      </c>
      <c r="U805" s="2" t="str">
        <f t="shared" si="99"/>
        <v>08-Apr</v>
      </c>
      <c r="V805" s="2" t="str">
        <f t="shared" si="100"/>
        <v>08-Apr</v>
      </c>
    </row>
    <row r="806" spans="1:22" x14ac:dyDescent="0.25">
      <c r="A806" s="1" t="s">
        <v>2683</v>
      </c>
      <c r="B806" s="1" t="s">
        <v>15</v>
      </c>
      <c r="C806" s="1" t="s">
        <v>771</v>
      </c>
      <c r="D806" s="1" t="s">
        <v>2681</v>
      </c>
      <c r="E806" s="4" t="s">
        <v>2681</v>
      </c>
      <c r="F806" s="1" t="s">
        <v>2682</v>
      </c>
      <c r="G806" s="1" t="s">
        <v>2684</v>
      </c>
      <c r="H806" s="1" t="s">
        <v>359</v>
      </c>
      <c r="I806" s="1" t="s">
        <v>709</v>
      </c>
      <c r="J806" s="1">
        <v>100</v>
      </c>
      <c r="K806" s="1" t="s">
        <v>710</v>
      </c>
      <c r="L806" s="1" t="s">
        <v>775</v>
      </c>
      <c r="M806" s="1"/>
      <c r="N806" s="1">
        <v>6</v>
      </c>
      <c r="O806" s="10">
        <f t="shared" si="101"/>
        <v>0.25</v>
      </c>
      <c r="P806" s="10">
        <f t="shared" si="102"/>
        <v>0</v>
      </c>
      <c r="Q806" s="10" t="str">
        <f t="shared" si="103"/>
        <v/>
      </c>
      <c r="R806" s="10" t="str">
        <f t="shared" si="104"/>
        <v/>
      </c>
      <c r="S806" s="2" t="str">
        <f t="shared" si="105"/>
        <v>07-Apr</v>
      </c>
      <c r="T806" s="2" t="str">
        <f t="shared" si="106"/>
        <v>07-Apr</v>
      </c>
      <c r="U806" s="2" t="str">
        <f t="shared" si="99"/>
        <v>08-Apr</v>
      </c>
      <c r="V806" s="2" t="str">
        <f t="shared" si="100"/>
        <v>08-Apr</v>
      </c>
    </row>
    <row r="807" spans="1:22" x14ac:dyDescent="0.25">
      <c r="A807" s="1" t="s">
        <v>2685</v>
      </c>
      <c r="B807" s="1" t="s">
        <v>15</v>
      </c>
      <c r="C807" s="1" t="s">
        <v>777</v>
      </c>
      <c r="D807" s="1" t="s">
        <v>2686</v>
      </c>
      <c r="E807" s="4" t="s">
        <v>2687</v>
      </c>
      <c r="F807" s="1" t="s">
        <v>2684</v>
      </c>
      <c r="G807" s="1" t="s">
        <v>2688</v>
      </c>
      <c r="H807" s="1" t="s">
        <v>359</v>
      </c>
      <c r="I807" s="1" t="s">
        <v>709</v>
      </c>
      <c r="J807" s="1">
        <v>100</v>
      </c>
      <c r="K807" s="1" t="s">
        <v>710</v>
      </c>
      <c r="L807" s="1"/>
      <c r="M807" s="1"/>
      <c r="N807" s="1">
        <v>6</v>
      </c>
      <c r="O807" s="10">
        <f t="shared" si="101"/>
        <v>0.25</v>
      </c>
      <c r="P807" s="10">
        <f t="shared" si="102"/>
        <v>1.0416666918899864E-4</v>
      </c>
      <c r="Q807" s="10" t="str">
        <f t="shared" si="103"/>
        <v/>
      </c>
      <c r="R807" s="10">
        <f t="shared" si="104"/>
        <v>0.249895833330811</v>
      </c>
      <c r="S807" s="2" t="str">
        <f t="shared" si="105"/>
        <v>07-Apr</v>
      </c>
      <c r="T807" s="2" t="str">
        <f t="shared" si="106"/>
        <v>07-Apr</v>
      </c>
      <c r="U807" s="2" t="str">
        <f t="shared" si="99"/>
        <v>10-Apr</v>
      </c>
      <c r="V807" s="2" t="str">
        <f t="shared" si="100"/>
        <v>10-Apr</v>
      </c>
    </row>
    <row r="808" spans="1:22" x14ac:dyDescent="0.25">
      <c r="A808" s="1" t="s">
        <v>2689</v>
      </c>
      <c r="B808" s="1" t="s">
        <v>15</v>
      </c>
      <c r="C808" s="1" t="s">
        <v>782</v>
      </c>
      <c r="D808" s="1" t="s">
        <v>2690</v>
      </c>
      <c r="E808" s="4" t="s">
        <v>2691</v>
      </c>
      <c r="F808" s="1" t="s">
        <v>2688</v>
      </c>
      <c r="G808" s="1" t="s">
        <v>1518</v>
      </c>
      <c r="H808" s="1" t="s">
        <v>359</v>
      </c>
      <c r="I808" s="1" t="s">
        <v>709</v>
      </c>
      <c r="J808" s="1">
        <v>100</v>
      </c>
      <c r="K808" s="1" t="s">
        <v>710</v>
      </c>
      <c r="L808" s="1"/>
      <c r="M808" s="1"/>
      <c r="N808" s="1">
        <v>8</v>
      </c>
      <c r="O808" s="10">
        <f t="shared" si="101"/>
        <v>0.33333333333575865</v>
      </c>
      <c r="P808" s="10">
        <f t="shared" si="102"/>
        <v>1.273148154723458E-4</v>
      </c>
      <c r="Q808" s="10" t="str">
        <f t="shared" si="103"/>
        <v/>
      </c>
      <c r="R808" s="10">
        <f t="shared" si="104"/>
        <v>0.33320601852028631</v>
      </c>
      <c r="S808" s="2" t="str">
        <f t="shared" si="105"/>
        <v>07-Apr</v>
      </c>
      <c r="T808" s="2" t="str">
        <f t="shared" si="106"/>
        <v>08-Apr</v>
      </c>
      <c r="U808" s="2" t="str">
        <f t="shared" si="99"/>
        <v>10-Apr</v>
      </c>
      <c r="V808" s="2" t="str">
        <f t="shared" si="100"/>
        <v>10-Apr</v>
      </c>
    </row>
    <row r="809" spans="1:22" x14ac:dyDescent="0.25">
      <c r="A809" s="1" t="s">
        <v>2692</v>
      </c>
      <c r="B809" s="1" t="s">
        <v>15</v>
      </c>
      <c r="C809" s="1" t="s">
        <v>787</v>
      </c>
      <c r="D809" s="1" t="s">
        <v>2693</v>
      </c>
      <c r="E809" s="4" t="s">
        <v>2694</v>
      </c>
      <c r="F809" s="1" t="s">
        <v>1518</v>
      </c>
      <c r="G809" s="1" t="s">
        <v>835</v>
      </c>
      <c r="H809" s="1" t="s">
        <v>359</v>
      </c>
      <c r="I809" s="1" t="s">
        <v>709</v>
      </c>
      <c r="J809" s="1">
        <v>100</v>
      </c>
      <c r="K809" s="1" t="s">
        <v>717</v>
      </c>
      <c r="L809" s="1" t="s">
        <v>791</v>
      </c>
      <c r="M809" s="1"/>
      <c r="N809" s="1">
        <v>8</v>
      </c>
      <c r="O809" s="10">
        <f t="shared" si="101"/>
        <v>0.33333333332848269</v>
      </c>
      <c r="P809" s="10">
        <f t="shared" si="102"/>
        <v>0.5533217592528672</v>
      </c>
      <c r="Q809" s="10">
        <f t="shared" si="103"/>
        <v>0.2199884259243845</v>
      </c>
      <c r="R809" s="10" t="str">
        <f t="shared" si="104"/>
        <v/>
      </c>
      <c r="S809" s="2" t="str">
        <f t="shared" si="105"/>
        <v>08-Apr</v>
      </c>
      <c r="T809" s="2" t="str">
        <f t="shared" si="106"/>
        <v>08-Apr</v>
      </c>
      <c r="U809" s="2" t="str">
        <f t="shared" si="99"/>
        <v>10-Apr</v>
      </c>
      <c r="V809" s="2" t="str">
        <f t="shared" si="100"/>
        <v>11-Apr</v>
      </c>
    </row>
    <row r="810" spans="1:22" x14ac:dyDescent="0.25">
      <c r="A810" s="1" t="s">
        <v>2695</v>
      </c>
      <c r="B810" s="1" t="s">
        <v>15</v>
      </c>
      <c r="C810" s="1" t="s">
        <v>793</v>
      </c>
      <c r="D810" s="1" t="s">
        <v>2696</v>
      </c>
      <c r="E810" s="4" t="s">
        <v>2697</v>
      </c>
      <c r="F810" s="1" t="s">
        <v>835</v>
      </c>
      <c r="G810" s="1" t="s">
        <v>2291</v>
      </c>
      <c r="H810" s="1" t="s">
        <v>359</v>
      </c>
      <c r="I810" s="1" t="s">
        <v>709</v>
      </c>
      <c r="J810" s="1">
        <v>100</v>
      </c>
      <c r="K810" s="1" t="s">
        <v>710</v>
      </c>
      <c r="L810" s="1"/>
      <c r="M810" s="1"/>
      <c r="N810" s="1">
        <v>4</v>
      </c>
      <c r="O810" s="10">
        <f t="shared" si="101"/>
        <v>0.16666666667151731</v>
      </c>
      <c r="P810" s="10">
        <f t="shared" si="102"/>
        <v>1.273148154723458E-4</v>
      </c>
      <c r="Q810" s="10" t="str">
        <f t="shared" si="103"/>
        <v/>
      </c>
      <c r="R810" s="10">
        <f t="shared" si="104"/>
        <v>0.16653935185604496</v>
      </c>
      <c r="S810" s="2" t="str">
        <f t="shared" si="105"/>
        <v>08-Apr</v>
      </c>
      <c r="T810" s="2" t="str">
        <f t="shared" si="106"/>
        <v>08-Apr</v>
      </c>
      <c r="U810" s="2" t="str">
        <f t="shared" si="99"/>
        <v>12-Apr</v>
      </c>
      <c r="V810" s="2" t="str">
        <f t="shared" si="100"/>
        <v>12-Apr</v>
      </c>
    </row>
    <row r="811" spans="1:22" x14ac:dyDescent="0.25">
      <c r="A811" s="1" t="s">
        <v>2698</v>
      </c>
      <c r="B811" s="1" t="s">
        <v>15</v>
      </c>
      <c r="C811" s="1" t="s">
        <v>798</v>
      </c>
      <c r="D811" s="1" t="s">
        <v>2699</v>
      </c>
      <c r="E811" s="4" t="s">
        <v>2700</v>
      </c>
      <c r="F811" s="1" t="s">
        <v>2291</v>
      </c>
      <c r="G811" s="1" t="s">
        <v>886</v>
      </c>
      <c r="H811" s="1" t="s">
        <v>359</v>
      </c>
      <c r="I811" s="1" t="s">
        <v>709</v>
      </c>
      <c r="J811" s="1">
        <v>100</v>
      </c>
      <c r="K811" s="1" t="s">
        <v>710</v>
      </c>
      <c r="L811" s="1"/>
      <c r="M811" s="1"/>
      <c r="N811" s="1">
        <v>4</v>
      </c>
      <c r="O811" s="10">
        <f t="shared" si="101"/>
        <v>0.16666666666424135</v>
      </c>
      <c r="P811" s="10">
        <f t="shared" si="102"/>
        <v>1.1574074596865103E-4</v>
      </c>
      <c r="Q811" s="10" t="str">
        <f t="shared" si="103"/>
        <v/>
      </c>
      <c r="R811" s="10">
        <f t="shared" si="104"/>
        <v>0.1665509259182727</v>
      </c>
      <c r="S811" s="2" t="str">
        <f t="shared" si="105"/>
        <v>08-Apr</v>
      </c>
      <c r="T811" s="2" t="str">
        <f t="shared" si="106"/>
        <v>08-Apr</v>
      </c>
      <c r="U811" s="2" t="str">
        <f t="shared" si="99"/>
        <v>12-Apr</v>
      </c>
      <c r="V811" s="2" t="str">
        <f t="shared" si="100"/>
        <v>12-Apr</v>
      </c>
    </row>
    <row r="812" spans="1:22" x14ac:dyDescent="0.25">
      <c r="A812" s="1" t="s">
        <v>2701</v>
      </c>
      <c r="B812" s="1" t="s">
        <v>15</v>
      </c>
      <c r="C812" s="1" t="s">
        <v>803</v>
      </c>
      <c r="D812" s="1" t="s">
        <v>2702</v>
      </c>
      <c r="E812" s="4" t="s">
        <v>2703</v>
      </c>
      <c r="F812" s="1" t="s">
        <v>886</v>
      </c>
      <c r="G812" s="1" t="s">
        <v>2704</v>
      </c>
      <c r="H812" s="1" t="s">
        <v>359</v>
      </c>
      <c r="I812" s="1" t="s">
        <v>709</v>
      </c>
      <c r="J812" s="1">
        <v>100</v>
      </c>
      <c r="K812" s="1" t="s">
        <v>717</v>
      </c>
      <c r="L812" s="1" t="s">
        <v>806</v>
      </c>
      <c r="M812" s="1"/>
      <c r="N812" s="1">
        <v>8</v>
      </c>
      <c r="O812" s="10">
        <f t="shared" si="101"/>
        <v>0.33333333333575865</v>
      </c>
      <c r="P812" s="10">
        <f t="shared" si="102"/>
        <v>1.3888888497604057E-4</v>
      </c>
      <c r="Q812" s="10" t="str">
        <f t="shared" si="103"/>
        <v/>
      </c>
      <c r="R812" s="10">
        <f t="shared" si="104"/>
        <v>0.33319444445078261</v>
      </c>
      <c r="S812" s="2" t="str">
        <f t="shared" si="105"/>
        <v>08-Apr</v>
      </c>
      <c r="T812" s="2" t="str">
        <f t="shared" si="106"/>
        <v>09-Apr</v>
      </c>
      <c r="U812" s="2" t="str">
        <f t="shared" si="99"/>
        <v>12-Apr</v>
      </c>
      <c r="V812" s="2" t="str">
        <f t="shared" si="100"/>
        <v>12-Apr</v>
      </c>
    </row>
    <row r="813" spans="1:22" x14ac:dyDescent="0.25">
      <c r="A813" s="1" t="s">
        <v>2705</v>
      </c>
      <c r="B813" s="1" t="s">
        <v>15</v>
      </c>
      <c r="C813" s="1" t="s">
        <v>704</v>
      </c>
      <c r="D813" s="1" t="s">
        <v>2706</v>
      </c>
      <c r="E813" s="4" t="s">
        <v>2707</v>
      </c>
      <c r="F813" s="1" t="s">
        <v>2704</v>
      </c>
      <c r="G813" s="1" t="s">
        <v>1631</v>
      </c>
      <c r="H813" s="1" t="s">
        <v>359</v>
      </c>
      <c r="I813" s="1" t="s">
        <v>709</v>
      </c>
      <c r="J813" s="1">
        <v>100</v>
      </c>
      <c r="K813" s="1" t="s">
        <v>710</v>
      </c>
      <c r="L813" s="1" t="s">
        <v>711</v>
      </c>
      <c r="M813" s="1" t="s">
        <v>711</v>
      </c>
      <c r="N813" s="1">
        <v>4</v>
      </c>
      <c r="O813" s="10">
        <f t="shared" si="101"/>
        <v>0.16666666666424135</v>
      </c>
      <c r="P813" s="10">
        <f t="shared" si="102"/>
        <v>1.3888888497604057E-4</v>
      </c>
      <c r="Q813" s="10" t="str">
        <f t="shared" si="103"/>
        <v/>
      </c>
      <c r="R813" s="10">
        <f t="shared" si="104"/>
        <v>0.16652777777926531</v>
      </c>
      <c r="S813" s="2" t="str">
        <f t="shared" si="105"/>
        <v>09-Apr</v>
      </c>
      <c r="T813" s="2" t="str">
        <f t="shared" si="106"/>
        <v>09-Apr</v>
      </c>
      <c r="U813" s="2" t="str">
        <f t="shared" si="99"/>
        <v>12-Apr</v>
      </c>
      <c r="V813" s="2" t="str">
        <f t="shared" si="100"/>
        <v>12-Apr</v>
      </c>
    </row>
    <row r="814" spans="1:22" x14ac:dyDescent="0.25">
      <c r="A814" s="1" t="s">
        <v>2708</v>
      </c>
      <c r="B814" s="1" t="s">
        <v>15</v>
      </c>
      <c r="C814" s="1" t="s">
        <v>713</v>
      </c>
      <c r="D814" s="1" t="s">
        <v>2709</v>
      </c>
      <c r="E814" s="4" t="s">
        <v>2710</v>
      </c>
      <c r="F814" s="1" t="s">
        <v>1631</v>
      </c>
      <c r="G814" s="1" t="s">
        <v>2609</v>
      </c>
      <c r="H814" s="1" t="s">
        <v>359</v>
      </c>
      <c r="I814" s="1" t="s">
        <v>709</v>
      </c>
      <c r="J814" s="1">
        <v>100</v>
      </c>
      <c r="K814" s="1" t="s">
        <v>717</v>
      </c>
      <c r="L814" s="1" t="s">
        <v>718</v>
      </c>
      <c r="M814" s="1"/>
      <c r="N814" s="1">
        <v>8</v>
      </c>
      <c r="O814" s="10">
        <f t="shared" si="101"/>
        <v>0.33333333333575865</v>
      </c>
      <c r="P814" s="10">
        <f t="shared" si="102"/>
        <v>0.36848379629373085</v>
      </c>
      <c r="Q814" s="10">
        <f t="shared" si="103"/>
        <v>3.5150462957972195E-2</v>
      </c>
      <c r="R814" s="10" t="str">
        <f t="shared" si="104"/>
        <v/>
      </c>
      <c r="S814" s="2" t="str">
        <f t="shared" si="105"/>
        <v>09-Apr</v>
      </c>
      <c r="T814" s="2" t="str">
        <f t="shared" si="106"/>
        <v>09-Apr</v>
      </c>
      <c r="U814" s="2" t="str">
        <f t="shared" si="99"/>
        <v>13-Apr</v>
      </c>
      <c r="V814" s="2" t="str">
        <f t="shared" si="100"/>
        <v>13-Apr</v>
      </c>
    </row>
    <row r="815" spans="1:22" x14ac:dyDescent="0.25">
      <c r="A815" s="1" t="s">
        <v>2711</v>
      </c>
      <c r="B815" s="1" t="s">
        <v>15</v>
      </c>
      <c r="C815" s="1" t="s">
        <v>720</v>
      </c>
      <c r="D815" s="1" t="s">
        <v>2712</v>
      </c>
      <c r="E815" s="4" t="s">
        <v>2713</v>
      </c>
      <c r="F815" s="1" t="s">
        <v>2609</v>
      </c>
      <c r="G815" s="1" t="s">
        <v>1685</v>
      </c>
      <c r="H815" s="1" t="s">
        <v>359</v>
      </c>
      <c r="I815" s="1" t="s">
        <v>709</v>
      </c>
      <c r="J815" s="1">
        <v>100</v>
      </c>
      <c r="K815" s="1" t="s">
        <v>710</v>
      </c>
      <c r="L815" s="1" t="s">
        <v>724</v>
      </c>
      <c r="M815" s="1" t="s">
        <v>724</v>
      </c>
      <c r="N815" s="1">
        <v>6</v>
      </c>
      <c r="O815" s="10">
        <f t="shared" si="101"/>
        <v>0.25</v>
      </c>
      <c r="P815" s="10">
        <f t="shared" si="102"/>
        <v>9.2592592409346253E-5</v>
      </c>
      <c r="Q815" s="10" t="str">
        <f t="shared" si="103"/>
        <v/>
      </c>
      <c r="R815" s="10">
        <f t="shared" si="104"/>
        <v>0.24990740740759065</v>
      </c>
      <c r="S815" s="2" t="str">
        <f t="shared" si="105"/>
        <v>09-Apr</v>
      </c>
      <c r="T815" s="2" t="str">
        <f t="shared" si="106"/>
        <v>10-Apr</v>
      </c>
      <c r="U815" s="2" t="str">
        <f t="shared" si="99"/>
        <v>18-Apr</v>
      </c>
      <c r="V815" s="2" t="str">
        <f t="shared" si="100"/>
        <v>18-Apr</v>
      </c>
    </row>
    <row r="816" spans="1:22" x14ac:dyDescent="0.25">
      <c r="A816" s="1" t="s">
        <v>2714</v>
      </c>
      <c r="B816" s="1" t="s">
        <v>15</v>
      </c>
      <c r="C816" s="1" t="s">
        <v>726</v>
      </c>
      <c r="D816" s="1" t="s">
        <v>2715</v>
      </c>
      <c r="E816" s="4" t="s">
        <v>2715</v>
      </c>
      <c r="F816" s="1" t="s">
        <v>293</v>
      </c>
      <c r="G816" s="1" t="s">
        <v>1534</v>
      </c>
      <c r="H816" s="1" t="s">
        <v>359</v>
      </c>
      <c r="I816" s="1" t="s">
        <v>709</v>
      </c>
      <c r="J816" s="1">
        <v>100</v>
      </c>
      <c r="K816" s="1" t="s">
        <v>710</v>
      </c>
      <c r="L816" s="1" t="s">
        <v>730</v>
      </c>
      <c r="M816" s="1" t="s">
        <v>730</v>
      </c>
      <c r="N816" s="1">
        <v>6</v>
      </c>
      <c r="O816" s="10">
        <f t="shared" si="101"/>
        <v>0.25</v>
      </c>
      <c r="P816" s="10">
        <f t="shared" si="102"/>
        <v>0</v>
      </c>
      <c r="Q816" s="10" t="str">
        <f t="shared" si="103"/>
        <v/>
      </c>
      <c r="R816" s="10" t="str">
        <f t="shared" si="104"/>
        <v/>
      </c>
      <c r="S816" s="2" t="str">
        <f t="shared" si="105"/>
        <v>02-Apr</v>
      </c>
      <c r="T816" s="2" t="str">
        <f t="shared" si="106"/>
        <v>02-Apr</v>
      </c>
      <c r="U816" s="2" t="str">
        <f t="shared" si="99"/>
        <v>02-Apr</v>
      </c>
      <c r="V816" s="2" t="str">
        <f t="shared" si="100"/>
        <v>02-Apr</v>
      </c>
    </row>
    <row r="817" spans="1:22" x14ac:dyDescent="0.25">
      <c r="A817" s="1" t="s">
        <v>2716</v>
      </c>
      <c r="B817" s="1" t="s">
        <v>15</v>
      </c>
      <c r="C817" s="1" t="s">
        <v>732</v>
      </c>
      <c r="D817" s="1" t="s">
        <v>2717</v>
      </c>
      <c r="E817" s="4" t="s">
        <v>2718</v>
      </c>
      <c r="F817" s="1" t="s">
        <v>1534</v>
      </c>
      <c r="G817" s="1" t="s">
        <v>2719</v>
      </c>
      <c r="H817" s="1" t="s">
        <v>359</v>
      </c>
      <c r="I817" s="1" t="s">
        <v>709</v>
      </c>
      <c r="J817" s="1">
        <v>100</v>
      </c>
      <c r="K817" s="1" t="s">
        <v>710</v>
      </c>
      <c r="L817" s="1" t="s">
        <v>736</v>
      </c>
      <c r="M817" s="1" t="s">
        <v>736</v>
      </c>
      <c r="N817" s="1">
        <v>4</v>
      </c>
      <c r="O817" s="10">
        <f t="shared" si="101"/>
        <v>0.16666666667151731</v>
      </c>
      <c r="P817" s="10">
        <f t="shared" si="102"/>
        <v>1.1574073869269341E-4</v>
      </c>
      <c r="Q817" s="10" t="str">
        <f t="shared" si="103"/>
        <v/>
      </c>
      <c r="R817" s="10">
        <f t="shared" si="104"/>
        <v>0.16655092593282461</v>
      </c>
      <c r="S817" s="2" t="str">
        <f t="shared" si="105"/>
        <v>02-Apr</v>
      </c>
      <c r="T817" s="2" t="str">
        <f t="shared" si="106"/>
        <v>03-Apr</v>
      </c>
      <c r="U817" s="2" t="str">
        <f t="shared" si="99"/>
        <v>01-Apr</v>
      </c>
      <c r="V817" s="2" t="str">
        <f t="shared" si="100"/>
        <v>01-Apr</v>
      </c>
    </row>
    <row r="818" spans="1:22" x14ac:dyDescent="0.25">
      <c r="A818" s="1" t="s">
        <v>2720</v>
      </c>
      <c r="B818" s="1" t="s">
        <v>15</v>
      </c>
      <c r="C818" s="1" t="s">
        <v>738</v>
      </c>
      <c r="D818" s="1" t="s">
        <v>2715</v>
      </c>
      <c r="E818" s="4" t="s">
        <v>2715</v>
      </c>
      <c r="F818" s="1" t="s">
        <v>2719</v>
      </c>
      <c r="G818" s="1" t="s">
        <v>1414</v>
      </c>
      <c r="H818" s="1" t="s">
        <v>359</v>
      </c>
      <c r="I818" s="1" t="s">
        <v>709</v>
      </c>
      <c r="J818" s="1">
        <v>100</v>
      </c>
      <c r="K818" s="1" t="s">
        <v>710</v>
      </c>
      <c r="L818" s="1" t="s">
        <v>741</v>
      </c>
      <c r="M818" s="1"/>
      <c r="N818" s="1">
        <v>6</v>
      </c>
      <c r="O818" s="10">
        <f t="shared" si="101"/>
        <v>0.25</v>
      </c>
      <c r="P818" s="10">
        <f t="shared" si="102"/>
        <v>0</v>
      </c>
      <c r="Q818" s="10" t="str">
        <f t="shared" si="103"/>
        <v/>
      </c>
      <c r="R818" s="10" t="str">
        <f t="shared" si="104"/>
        <v/>
      </c>
      <c r="S818" s="2" t="str">
        <f t="shared" si="105"/>
        <v>03-Apr</v>
      </c>
      <c r="T818" s="2" t="str">
        <f t="shared" si="106"/>
        <v>03-Apr</v>
      </c>
      <c r="U818" s="2" t="str">
        <f t="shared" si="99"/>
        <v>02-Apr</v>
      </c>
      <c r="V818" s="2" t="str">
        <f t="shared" si="100"/>
        <v>02-Apr</v>
      </c>
    </row>
    <row r="819" spans="1:22" x14ac:dyDescent="0.25">
      <c r="A819" s="1" t="s">
        <v>2721</v>
      </c>
      <c r="B819" s="1" t="s">
        <v>15</v>
      </c>
      <c r="C819" s="1" t="s">
        <v>743</v>
      </c>
      <c r="D819" s="1" t="s">
        <v>2722</v>
      </c>
      <c r="E819" s="4" t="s">
        <v>2722</v>
      </c>
      <c r="F819" s="1" t="s">
        <v>1414</v>
      </c>
      <c r="G819" s="1" t="s">
        <v>2723</v>
      </c>
      <c r="H819" s="1" t="s">
        <v>359</v>
      </c>
      <c r="I819" s="1" t="s">
        <v>709</v>
      </c>
      <c r="J819" s="1">
        <v>100</v>
      </c>
      <c r="K819" s="1" t="s">
        <v>717</v>
      </c>
      <c r="L819" s="1"/>
      <c r="M819" s="1"/>
      <c r="N819" s="1">
        <v>2</v>
      </c>
      <c r="O819" s="10">
        <f t="shared" si="101"/>
        <v>8.3333333328482695E-2</v>
      </c>
      <c r="P819" s="10">
        <f t="shared" si="102"/>
        <v>0</v>
      </c>
      <c r="Q819" s="10" t="str">
        <f t="shared" si="103"/>
        <v/>
      </c>
      <c r="R819" s="10" t="str">
        <f t="shared" si="104"/>
        <v/>
      </c>
      <c r="S819" s="2" t="str">
        <f t="shared" si="105"/>
        <v>03-Apr</v>
      </c>
      <c r="T819" s="2" t="str">
        <f t="shared" si="106"/>
        <v>03-Apr</v>
      </c>
      <c r="U819" s="2" t="str">
        <f t="shared" si="99"/>
        <v>02-Apr</v>
      </c>
      <c r="V819" s="2" t="str">
        <f t="shared" si="100"/>
        <v>02-Apr</v>
      </c>
    </row>
    <row r="820" spans="1:22" x14ac:dyDescent="0.25">
      <c r="A820" s="1" t="s">
        <v>2724</v>
      </c>
      <c r="B820" s="1" t="s">
        <v>15</v>
      </c>
      <c r="C820" s="1" t="s">
        <v>748</v>
      </c>
      <c r="D820" s="1" t="s">
        <v>2725</v>
      </c>
      <c r="E820" s="4" t="s">
        <v>2725</v>
      </c>
      <c r="F820" s="1" t="s">
        <v>2723</v>
      </c>
      <c r="G820" s="1" t="s">
        <v>2726</v>
      </c>
      <c r="H820" s="1" t="s">
        <v>359</v>
      </c>
      <c r="I820" s="1" t="s">
        <v>709</v>
      </c>
      <c r="J820" s="1">
        <v>100</v>
      </c>
      <c r="K820" s="1" t="s">
        <v>710</v>
      </c>
      <c r="L820" s="1"/>
      <c r="M820" s="1"/>
      <c r="N820" s="1">
        <v>3</v>
      </c>
      <c r="O820" s="10">
        <f t="shared" si="101"/>
        <v>0.125</v>
      </c>
      <c r="P820" s="10">
        <f t="shared" si="102"/>
        <v>0</v>
      </c>
      <c r="Q820" s="10" t="str">
        <f t="shared" si="103"/>
        <v/>
      </c>
      <c r="R820" s="10" t="str">
        <f t="shared" si="104"/>
        <v/>
      </c>
      <c r="S820" s="2" t="str">
        <f t="shared" si="105"/>
        <v>03-Apr</v>
      </c>
      <c r="T820" s="2" t="str">
        <f t="shared" si="106"/>
        <v>03-Apr</v>
      </c>
      <c r="U820" s="2" t="str">
        <f t="shared" si="99"/>
        <v>03-Apr</v>
      </c>
      <c r="V820" s="2" t="str">
        <f t="shared" si="100"/>
        <v>03-Apr</v>
      </c>
    </row>
    <row r="821" spans="1:22" x14ac:dyDescent="0.25">
      <c r="A821" s="1" t="s">
        <v>2727</v>
      </c>
      <c r="B821" s="1" t="s">
        <v>15</v>
      </c>
      <c r="C821" s="1" t="s">
        <v>756</v>
      </c>
      <c r="D821" s="1" t="s">
        <v>2728</v>
      </c>
      <c r="E821" s="4" t="s">
        <v>2728</v>
      </c>
      <c r="F821" s="1" t="s">
        <v>1320</v>
      </c>
      <c r="G821" s="1" t="s">
        <v>1379</v>
      </c>
      <c r="H821" s="1" t="s">
        <v>364</v>
      </c>
      <c r="I821" s="1" t="s">
        <v>709</v>
      </c>
      <c r="J821" s="1">
        <v>100</v>
      </c>
      <c r="K821" s="1" t="s">
        <v>710</v>
      </c>
      <c r="L821" s="1"/>
      <c r="M821" s="1"/>
      <c r="N821" s="1">
        <v>3</v>
      </c>
      <c r="O821" s="10">
        <f t="shared" si="101"/>
        <v>0.125</v>
      </c>
      <c r="P821" s="10">
        <f t="shared" si="102"/>
        <v>0</v>
      </c>
      <c r="Q821" s="10" t="str">
        <f t="shared" si="103"/>
        <v/>
      </c>
      <c r="R821" s="10" t="str">
        <f t="shared" si="104"/>
        <v/>
      </c>
      <c r="S821" s="2" t="str">
        <f t="shared" si="105"/>
        <v>05-Apr</v>
      </c>
      <c r="T821" s="2" t="str">
        <f t="shared" si="106"/>
        <v>05-Apr</v>
      </c>
      <c r="U821" s="2" t="str">
        <f t="shared" si="99"/>
        <v>04-Apr</v>
      </c>
      <c r="V821" s="2" t="str">
        <f t="shared" si="100"/>
        <v>04-Apr</v>
      </c>
    </row>
    <row r="822" spans="1:22" x14ac:dyDescent="0.25">
      <c r="A822" s="1" t="s">
        <v>2729</v>
      </c>
      <c r="B822" s="1" t="s">
        <v>15</v>
      </c>
      <c r="C822" s="1" t="s">
        <v>761</v>
      </c>
      <c r="D822" s="1" t="s">
        <v>2728</v>
      </c>
      <c r="E822" s="4" t="s">
        <v>2728</v>
      </c>
      <c r="F822" s="1" t="s">
        <v>1379</v>
      </c>
      <c r="G822" s="1" t="s">
        <v>2730</v>
      </c>
      <c r="H822" s="1" t="s">
        <v>364</v>
      </c>
      <c r="I822" s="1" t="s">
        <v>709</v>
      </c>
      <c r="J822" s="1">
        <v>100</v>
      </c>
      <c r="K822" s="1" t="s">
        <v>717</v>
      </c>
      <c r="L822" s="1" t="s">
        <v>717</v>
      </c>
      <c r="M822" s="1" t="s">
        <v>717</v>
      </c>
      <c r="N822" s="1">
        <v>6</v>
      </c>
      <c r="O822" s="10">
        <f t="shared" si="101"/>
        <v>0.25</v>
      </c>
      <c r="P822" s="10">
        <f t="shared" si="102"/>
        <v>0</v>
      </c>
      <c r="Q822" s="10" t="str">
        <f t="shared" si="103"/>
        <v/>
      </c>
      <c r="R822" s="10" t="str">
        <f t="shared" si="104"/>
        <v/>
      </c>
      <c r="S822" s="2" t="str">
        <f t="shared" si="105"/>
        <v>05-Apr</v>
      </c>
      <c r="T822" s="2" t="str">
        <f t="shared" si="106"/>
        <v>05-Apr</v>
      </c>
      <c r="U822" s="2" t="str">
        <f t="shared" si="99"/>
        <v>04-Apr</v>
      </c>
      <c r="V822" s="2" t="str">
        <f t="shared" si="100"/>
        <v>04-Apr</v>
      </c>
    </row>
    <row r="823" spans="1:22" x14ac:dyDescent="0.25">
      <c r="A823" s="1" t="s">
        <v>2731</v>
      </c>
      <c r="B823" s="1" t="s">
        <v>15</v>
      </c>
      <c r="C823" s="1" t="s">
        <v>766</v>
      </c>
      <c r="D823" s="1" t="s">
        <v>2732</v>
      </c>
      <c r="E823" s="4" t="s">
        <v>2732</v>
      </c>
      <c r="F823" s="1" t="s">
        <v>2730</v>
      </c>
      <c r="G823" s="1" t="s">
        <v>1453</v>
      </c>
      <c r="H823" s="1" t="s">
        <v>364</v>
      </c>
      <c r="I823" s="1" t="s">
        <v>709</v>
      </c>
      <c r="J823" s="1">
        <v>100</v>
      </c>
      <c r="K823" s="1" t="s">
        <v>710</v>
      </c>
      <c r="L823" s="1"/>
      <c r="M823" s="1"/>
      <c r="N823" s="1">
        <v>3</v>
      </c>
      <c r="O823" s="10">
        <f t="shared" si="101"/>
        <v>0.125</v>
      </c>
      <c r="P823" s="10">
        <f t="shared" si="102"/>
        <v>0</v>
      </c>
      <c r="Q823" s="10" t="str">
        <f t="shared" si="103"/>
        <v/>
      </c>
      <c r="R823" s="10" t="str">
        <f t="shared" si="104"/>
        <v/>
      </c>
      <c r="S823" s="2" t="str">
        <f t="shared" si="105"/>
        <v>05-Apr</v>
      </c>
      <c r="T823" s="2" t="str">
        <f t="shared" si="106"/>
        <v>06-Apr</v>
      </c>
      <c r="U823" s="2" t="str">
        <f t="shared" si="99"/>
        <v>05-Apr</v>
      </c>
      <c r="V823" s="2" t="str">
        <f t="shared" si="100"/>
        <v>05-Apr</v>
      </c>
    </row>
    <row r="824" spans="1:22" x14ac:dyDescent="0.25">
      <c r="A824" s="1" t="s">
        <v>2733</v>
      </c>
      <c r="B824" s="1" t="s">
        <v>15</v>
      </c>
      <c r="C824" s="1" t="s">
        <v>771</v>
      </c>
      <c r="D824" s="1" t="s">
        <v>2732</v>
      </c>
      <c r="E824" s="4" t="s">
        <v>2732</v>
      </c>
      <c r="F824" s="1" t="s">
        <v>1453</v>
      </c>
      <c r="G824" s="1" t="s">
        <v>1326</v>
      </c>
      <c r="H824" s="1" t="s">
        <v>364</v>
      </c>
      <c r="I824" s="1" t="s">
        <v>709</v>
      </c>
      <c r="J824" s="1">
        <v>100</v>
      </c>
      <c r="K824" s="1" t="s">
        <v>710</v>
      </c>
      <c r="L824" s="1" t="s">
        <v>775</v>
      </c>
      <c r="M824" s="1"/>
      <c r="N824" s="1">
        <v>6</v>
      </c>
      <c r="O824" s="10">
        <f t="shared" si="101"/>
        <v>0.25</v>
      </c>
      <c r="P824" s="10">
        <f t="shared" si="102"/>
        <v>0</v>
      </c>
      <c r="Q824" s="10" t="str">
        <f t="shared" si="103"/>
        <v/>
      </c>
      <c r="R824" s="10" t="str">
        <f t="shared" si="104"/>
        <v/>
      </c>
      <c r="S824" s="2" t="str">
        <f t="shared" si="105"/>
        <v>06-Apr</v>
      </c>
      <c r="T824" s="2" t="str">
        <f t="shared" si="106"/>
        <v>06-Apr</v>
      </c>
      <c r="U824" s="2" t="str">
        <f t="shared" si="99"/>
        <v>05-Apr</v>
      </c>
      <c r="V824" s="2" t="str">
        <f t="shared" si="100"/>
        <v>05-Apr</v>
      </c>
    </row>
    <row r="825" spans="1:22" x14ac:dyDescent="0.25">
      <c r="A825" s="1" t="s">
        <v>2734</v>
      </c>
      <c r="B825" s="1" t="s">
        <v>15</v>
      </c>
      <c r="C825" s="1" t="s">
        <v>777</v>
      </c>
      <c r="D825" s="1" t="s">
        <v>2735</v>
      </c>
      <c r="E825" s="4" t="s">
        <v>2736</v>
      </c>
      <c r="F825" s="1" t="s">
        <v>1326</v>
      </c>
      <c r="G825" s="1" t="s">
        <v>2737</v>
      </c>
      <c r="H825" s="1" t="s">
        <v>364</v>
      </c>
      <c r="I825" s="1" t="s">
        <v>709</v>
      </c>
      <c r="J825" s="1">
        <v>100</v>
      </c>
      <c r="K825" s="1" t="s">
        <v>710</v>
      </c>
      <c r="L825" s="1"/>
      <c r="M825" s="1"/>
      <c r="N825" s="1">
        <v>6</v>
      </c>
      <c r="O825" s="10">
        <f t="shared" si="101"/>
        <v>0.25</v>
      </c>
      <c r="P825" s="10">
        <f t="shared" si="102"/>
        <v>9.2581018521741498E-2</v>
      </c>
      <c r="Q825" s="10" t="str">
        <f t="shared" si="103"/>
        <v/>
      </c>
      <c r="R825" s="10">
        <f t="shared" si="104"/>
        <v>0.1574189814782585</v>
      </c>
      <c r="S825" s="2" t="str">
        <f t="shared" si="105"/>
        <v>06-Apr</v>
      </c>
      <c r="T825" s="2" t="str">
        <f t="shared" si="106"/>
        <v>06-Apr</v>
      </c>
      <c r="U825" s="2" t="str">
        <f t="shared" si="99"/>
        <v>05-Apr</v>
      </c>
      <c r="V825" s="2" t="str">
        <f t="shared" si="100"/>
        <v>05-Apr</v>
      </c>
    </row>
    <row r="826" spans="1:22" x14ac:dyDescent="0.25">
      <c r="A826" s="1" t="s">
        <v>2738</v>
      </c>
      <c r="B826" s="1" t="s">
        <v>15</v>
      </c>
      <c r="C826" s="1" t="s">
        <v>782</v>
      </c>
      <c r="D826" s="1" t="s">
        <v>2739</v>
      </c>
      <c r="E826" s="4" t="s">
        <v>2740</v>
      </c>
      <c r="F826" s="1" t="s">
        <v>2737</v>
      </c>
      <c r="G826" s="1" t="s">
        <v>1331</v>
      </c>
      <c r="H826" s="1" t="s">
        <v>364</v>
      </c>
      <c r="I826" s="1" t="s">
        <v>709</v>
      </c>
      <c r="J826" s="1">
        <v>100</v>
      </c>
      <c r="K826" s="1" t="s">
        <v>710</v>
      </c>
      <c r="L826" s="1"/>
      <c r="M826" s="1"/>
      <c r="N826" s="1">
        <v>8</v>
      </c>
      <c r="O826" s="10">
        <f t="shared" si="101"/>
        <v>0.33333333333575865</v>
      </c>
      <c r="P826" s="10">
        <f t="shared" si="102"/>
        <v>0.39745370370656019</v>
      </c>
      <c r="Q826" s="10">
        <f t="shared" si="103"/>
        <v>6.4120370370801538E-2</v>
      </c>
      <c r="R826" s="10" t="str">
        <f t="shared" si="104"/>
        <v/>
      </c>
      <c r="S826" s="2" t="str">
        <f t="shared" si="105"/>
        <v>06-Apr</v>
      </c>
      <c r="T826" s="2" t="str">
        <f t="shared" si="106"/>
        <v>06-Apr</v>
      </c>
      <c r="U826" s="2" t="str">
        <f t="shared" si="99"/>
        <v>05-Apr</v>
      </c>
      <c r="V826" s="2" t="str">
        <f t="shared" si="100"/>
        <v>05-Apr</v>
      </c>
    </row>
    <row r="827" spans="1:22" x14ac:dyDescent="0.25">
      <c r="A827" s="1" t="s">
        <v>2741</v>
      </c>
      <c r="B827" s="1" t="s">
        <v>15</v>
      </c>
      <c r="C827" s="1" t="s">
        <v>787</v>
      </c>
      <c r="D827" s="1" t="s">
        <v>2742</v>
      </c>
      <c r="E827" s="4" t="s">
        <v>2743</v>
      </c>
      <c r="F827" s="1" t="s">
        <v>1331</v>
      </c>
      <c r="G827" s="1" t="s">
        <v>819</v>
      </c>
      <c r="H827" s="1" t="s">
        <v>364</v>
      </c>
      <c r="I827" s="1" t="s">
        <v>709</v>
      </c>
      <c r="J827" s="1">
        <v>100</v>
      </c>
      <c r="K827" s="1" t="s">
        <v>717</v>
      </c>
      <c r="L827" s="1" t="s">
        <v>791</v>
      </c>
      <c r="M827" s="1"/>
      <c r="N827" s="1">
        <v>6</v>
      </c>
      <c r="O827" s="10">
        <f t="shared" si="101"/>
        <v>0.25</v>
      </c>
      <c r="P827" s="10">
        <f t="shared" si="102"/>
        <v>0.11628472222218988</v>
      </c>
      <c r="Q827" s="10" t="str">
        <f t="shared" si="103"/>
        <v/>
      </c>
      <c r="R827" s="10">
        <f t="shared" si="104"/>
        <v>0.13371527777781012</v>
      </c>
      <c r="S827" s="2" t="str">
        <f t="shared" si="105"/>
        <v>06-Apr</v>
      </c>
      <c r="T827" s="2" t="str">
        <f t="shared" si="106"/>
        <v>07-Apr</v>
      </c>
      <c r="U827" s="2" t="str">
        <f t="shared" si="99"/>
        <v>06-Apr</v>
      </c>
      <c r="V827" s="2" t="str">
        <f t="shared" si="100"/>
        <v>06-Apr</v>
      </c>
    </row>
    <row r="828" spans="1:22" x14ac:dyDescent="0.25">
      <c r="A828" s="1" t="s">
        <v>2744</v>
      </c>
      <c r="B828" s="1" t="s">
        <v>15</v>
      </c>
      <c r="C828" s="1" t="s">
        <v>793</v>
      </c>
      <c r="D828" s="1" t="s">
        <v>2745</v>
      </c>
      <c r="E828" s="4" t="s">
        <v>2745</v>
      </c>
      <c r="F828" s="1" t="s">
        <v>819</v>
      </c>
      <c r="G828" s="1" t="s">
        <v>1510</v>
      </c>
      <c r="H828" s="1" t="s">
        <v>364</v>
      </c>
      <c r="I828" s="1" t="s">
        <v>709</v>
      </c>
      <c r="J828" s="1">
        <v>100</v>
      </c>
      <c r="K828" s="1" t="s">
        <v>710</v>
      </c>
      <c r="L828" s="1"/>
      <c r="M828" s="1"/>
      <c r="N828" s="1">
        <v>4</v>
      </c>
      <c r="O828" s="10">
        <f t="shared" si="101"/>
        <v>0.16666666666424135</v>
      </c>
      <c r="P828" s="10">
        <f t="shared" si="102"/>
        <v>0</v>
      </c>
      <c r="Q828" s="10" t="str">
        <f t="shared" si="103"/>
        <v/>
      </c>
      <c r="R828" s="10" t="str">
        <f t="shared" si="104"/>
        <v/>
      </c>
      <c r="S828" s="2" t="str">
        <f t="shared" si="105"/>
        <v>07-Apr</v>
      </c>
      <c r="T828" s="2" t="str">
        <f t="shared" si="106"/>
        <v>07-Apr</v>
      </c>
      <c r="U828" s="2" t="str">
        <f t="shared" si="99"/>
        <v>07-Apr</v>
      </c>
      <c r="V828" s="2" t="str">
        <f t="shared" si="100"/>
        <v>07-Apr</v>
      </c>
    </row>
    <row r="829" spans="1:22" x14ac:dyDescent="0.25">
      <c r="A829" s="1" t="s">
        <v>2746</v>
      </c>
      <c r="B829" s="1" t="s">
        <v>15</v>
      </c>
      <c r="C829" s="1" t="s">
        <v>798</v>
      </c>
      <c r="D829" s="1" t="s">
        <v>2745</v>
      </c>
      <c r="E829" s="4" t="s">
        <v>2745</v>
      </c>
      <c r="F829" s="1" t="s">
        <v>1510</v>
      </c>
      <c r="G829" s="1" t="s">
        <v>2172</v>
      </c>
      <c r="H829" s="1" t="s">
        <v>364</v>
      </c>
      <c r="I829" s="1" t="s">
        <v>709</v>
      </c>
      <c r="J829" s="1">
        <v>100</v>
      </c>
      <c r="K829" s="1" t="s">
        <v>710</v>
      </c>
      <c r="L829" s="1"/>
      <c r="M829" s="1"/>
      <c r="N829" s="1">
        <v>4</v>
      </c>
      <c r="O829" s="10">
        <f t="shared" si="101"/>
        <v>0.16666666666424135</v>
      </c>
      <c r="P829" s="10">
        <f t="shared" si="102"/>
        <v>0</v>
      </c>
      <c r="Q829" s="10" t="str">
        <f t="shared" si="103"/>
        <v/>
      </c>
      <c r="R829" s="10" t="str">
        <f t="shared" si="104"/>
        <v/>
      </c>
      <c r="S829" s="2" t="str">
        <f t="shared" si="105"/>
        <v>07-Apr</v>
      </c>
      <c r="T829" s="2" t="str">
        <f t="shared" si="106"/>
        <v>07-Apr</v>
      </c>
      <c r="U829" s="2" t="str">
        <f t="shared" si="99"/>
        <v>07-Apr</v>
      </c>
      <c r="V829" s="2" t="str">
        <f t="shared" si="100"/>
        <v>07-Apr</v>
      </c>
    </row>
    <row r="830" spans="1:22" x14ac:dyDescent="0.25">
      <c r="A830" s="1" t="s">
        <v>2747</v>
      </c>
      <c r="B830" s="1" t="s">
        <v>15</v>
      </c>
      <c r="C830" s="1" t="s">
        <v>803</v>
      </c>
      <c r="D830" s="1" t="s">
        <v>2745</v>
      </c>
      <c r="E830" s="4" t="s">
        <v>2745</v>
      </c>
      <c r="F830" s="1" t="s">
        <v>2172</v>
      </c>
      <c r="G830" s="1" t="s">
        <v>1338</v>
      </c>
      <c r="H830" s="1" t="s">
        <v>364</v>
      </c>
      <c r="I830" s="1" t="s">
        <v>709</v>
      </c>
      <c r="J830" s="1">
        <v>100</v>
      </c>
      <c r="K830" s="1" t="s">
        <v>717</v>
      </c>
      <c r="L830" s="1" t="s">
        <v>806</v>
      </c>
      <c r="M830" s="1"/>
      <c r="N830" s="1">
        <v>9</v>
      </c>
      <c r="O830" s="10">
        <f t="shared" si="101"/>
        <v>0.375</v>
      </c>
      <c r="P830" s="10">
        <f t="shared" si="102"/>
        <v>0</v>
      </c>
      <c r="Q830" s="10" t="str">
        <f t="shared" si="103"/>
        <v/>
      </c>
      <c r="R830" s="10" t="str">
        <f t="shared" si="104"/>
        <v/>
      </c>
      <c r="S830" s="2" t="str">
        <f t="shared" si="105"/>
        <v>07-Apr</v>
      </c>
      <c r="T830" s="2" t="str">
        <f t="shared" si="106"/>
        <v>07-Apr</v>
      </c>
      <c r="U830" s="2" t="str">
        <f t="shared" si="99"/>
        <v>07-Apr</v>
      </c>
      <c r="V830" s="2" t="str">
        <f t="shared" si="100"/>
        <v>07-Apr</v>
      </c>
    </row>
    <row r="831" spans="1:22" x14ac:dyDescent="0.25">
      <c r="A831" s="1" t="s">
        <v>2748</v>
      </c>
      <c r="B831" s="1" t="s">
        <v>15</v>
      </c>
      <c r="C831" s="1" t="s">
        <v>704</v>
      </c>
      <c r="D831" s="1" t="s">
        <v>2749</v>
      </c>
      <c r="E831" s="4" t="s">
        <v>2750</v>
      </c>
      <c r="F831" s="1" t="s">
        <v>1338</v>
      </c>
      <c r="G831" s="1" t="s">
        <v>2751</v>
      </c>
      <c r="H831" s="1" t="s">
        <v>364</v>
      </c>
      <c r="I831" s="1" t="s">
        <v>709</v>
      </c>
      <c r="J831" s="1">
        <v>100</v>
      </c>
      <c r="K831" s="1" t="s">
        <v>710</v>
      </c>
      <c r="L831" s="1" t="s">
        <v>711</v>
      </c>
      <c r="M831" s="1" t="s">
        <v>711</v>
      </c>
      <c r="N831" s="1">
        <v>4</v>
      </c>
      <c r="O831" s="10">
        <f t="shared" si="101"/>
        <v>0.16666666667151731</v>
      </c>
      <c r="P831" s="10">
        <f t="shared" si="102"/>
        <v>5.7870369346346706E-5</v>
      </c>
      <c r="Q831" s="10" t="str">
        <f t="shared" si="103"/>
        <v/>
      </c>
      <c r="R831" s="10">
        <f t="shared" si="104"/>
        <v>0.16660879630217096</v>
      </c>
      <c r="S831" s="2" t="str">
        <f t="shared" si="105"/>
        <v>07-Apr</v>
      </c>
      <c r="T831" s="2" t="str">
        <f t="shared" si="106"/>
        <v>08-Apr</v>
      </c>
      <c r="U831" s="2" t="str">
        <f t="shared" si="99"/>
        <v>07-Apr</v>
      </c>
      <c r="V831" s="2" t="str">
        <f t="shared" si="100"/>
        <v>07-Apr</v>
      </c>
    </row>
    <row r="832" spans="1:22" x14ac:dyDescent="0.25">
      <c r="A832" s="1" t="s">
        <v>2752</v>
      </c>
      <c r="B832" s="1" t="s">
        <v>15</v>
      </c>
      <c r="C832" s="1" t="s">
        <v>713</v>
      </c>
      <c r="D832" s="1" t="s">
        <v>2753</v>
      </c>
      <c r="E832" s="4" t="s">
        <v>2754</v>
      </c>
      <c r="F832" s="1" t="s">
        <v>2751</v>
      </c>
      <c r="G832" s="1" t="s">
        <v>1472</v>
      </c>
      <c r="H832" s="1" t="s">
        <v>364</v>
      </c>
      <c r="I832" s="1" t="s">
        <v>709</v>
      </c>
      <c r="J832" s="1">
        <v>100</v>
      </c>
      <c r="K832" s="1" t="s">
        <v>717</v>
      </c>
      <c r="L832" s="1" t="s">
        <v>718</v>
      </c>
      <c r="M832" s="1"/>
      <c r="N832" s="1">
        <v>9</v>
      </c>
      <c r="O832" s="10">
        <f t="shared" si="101"/>
        <v>0.375</v>
      </c>
      <c r="P832" s="10">
        <f t="shared" si="102"/>
        <v>0.44216435185080627</v>
      </c>
      <c r="Q832" s="10">
        <f t="shared" si="103"/>
        <v>6.716435185080627E-2</v>
      </c>
      <c r="R832" s="10" t="str">
        <f t="shared" si="104"/>
        <v/>
      </c>
      <c r="S832" s="2" t="str">
        <f t="shared" si="105"/>
        <v>08-Apr</v>
      </c>
      <c r="T832" s="2" t="str">
        <f t="shared" si="106"/>
        <v>08-Apr</v>
      </c>
      <c r="U832" s="2" t="str">
        <f t="shared" si="99"/>
        <v>07-Apr</v>
      </c>
      <c r="V832" s="2" t="str">
        <f t="shared" si="100"/>
        <v>07-Apr</v>
      </c>
    </row>
    <row r="833" spans="1:22" x14ac:dyDescent="0.25">
      <c r="A833" s="1" t="s">
        <v>2755</v>
      </c>
      <c r="B833" s="1" t="s">
        <v>15</v>
      </c>
      <c r="C833" s="1" t="s">
        <v>720</v>
      </c>
      <c r="D833" s="1" t="s">
        <v>2756</v>
      </c>
      <c r="E833" s="4" t="s">
        <v>2757</v>
      </c>
      <c r="F833" s="1" t="s">
        <v>1472</v>
      </c>
      <c r="G833" s="1" t="s">
        <v>1722</v>
      </c>
      <c r="H833" s="1" t="s">
        <v>364</v>
      </c>
      <c r="I833" s="1" t="s">
        <v>709</v>
      </c>
      <c r="J833" s="1">
        <v>100</v>
      </c>
      <c r="K833" s="1" t="s">
        <v>710</v>
      </c>
      <c r="L833" s="1" t="s">
        <v>724</v>
      </c>
      <c r="M833" s="1" t="s">
        <v>724</v>
      </c>
      <c r="N833" s="1">
        <v>6</v>
      </c>
      <c r="O833" s="10">
        <f t="shared" si="101"/>
        <v>0.25</v>
      </c>
      <c r="P833" s="10">
        <f t="shared" si="102"/>
        <v>0.30725694444117835</v>
      </c>
      <c r="Q833" s="10">
        <f t="shared" si="103"/>
        <v>5.7256944441178348E-2</v>
      </c>
      <c r="R833" s="10" t="str">
        <f t="shared" si="104"/>
        <v/>
      </c>
      <c r="S833" s="2" t="str">
        <f t="shared" si="105"/>
        <v>08-Apr</v>
      </c>
      <c r="T833" s="2" t="str">
        <f t="shared" si="106"/>
        <v>08-Apr</v>
      </c>
      <c r="U833" s="2" t="str">
        <f t="shared" si="99"/>
        <v>17-Apr</v>
      </c>
      <c r="V833" s="2" t="str">
        <f t="shared" si="100"/>
        <v>17-Apr</v>
      </c>
    </row>
    <row r="834" spans="1:22" x14ac:dyDescent="0.25">
      <c r="A834" s="1" t="s">
        <v>2758</v>
      </c>
      <c r="B834" s="1" t="s">
        <v>15</v>
      </c>
      <c r="C834" s="1" t="s">
        <v>726</v>
      </c>
      <c r="D834" s="1" t="s">
        <v>2759</v>
      </c>
      <c r="E834" s="4" t="s">
        <v>2760</v>
      </c>
      <c r="F834" s="1" t="s">
        <v>293</v>
      </c>
      <c r="G834" s="1" t="s">
        <v>1534</v>
      </c>
      <c r="H834" s="1" t="s">
        <v>364</v>
      </c>
      <c r="I834" s="1" t="s">
        <v>709</v>
      </c>
      <c r="J834" s="1">
        <v>100</v>
      </c>
      <c r="K834" s="1" t="s">
        <v>710</v>
      </c>
      <c r="L834" s="1" t="s">
        <v>730</v>
      </c>
      <c r="M834" s="1" t="s">
        <v>730</v>
      </c>
      <c r="N834" s="1">
        <v>6</v>
      </c>
      <c r="O834" s="10">
        <f t="shared" si="101"/>
        <v>0.25</v>
      </c>
      <c r="P834" s="10">
        <f t="shared" si="102"/>
        <v>0.16666666666424135</v>
      </c>
      <c r="Q834" s="10" t="str">
        <f t="shared" si="103"/>
        <v/>
      </c>
      <c r="R834" s="10">
        <f t="shared" si="104"/>
        <v>8.3333333335758653E-2</v>
      </c>
      <c r="S834" s="2" t="str">
        <f t="shared" si="105"/>
        <v>02-Apr</v>
      </c>
      <c r="T834" s="2" t="str">
        <f t="shared" si="106"/>
        <v>02-Apr</v>
      </c>
      <c r="U834" s="2" t="str">
        <f t="shared" si="99"/>
        <v>31-Mar</v>
      </c>
      <c r="V834" s="2" t="str">
        <f t="shared" si="100"/>
        <v>31-Mar</v>
      </c>
    </row>
    <row r="835" spans="1:22" x14ac:dyDescent="0.25">
      <c r="A835" s="1" t="s">
        <v>2761</v>
      </c>
      <c r="B835" s="1" t="s">
        <v>15</v>
      </c>
      <c r="C835" s="1" t="s">
        <v>732</v>
      </c>
      <c r="D835" s="1" t="s">
        <v>2760</v>
      </c>
      <c r="E835" s="4" t="s">
        <v>2762</v>
      </c>
      <c r="F835" s="1" t="s">
        <v>1534</v>
      </c>
      <c r="G835" s="1" t="s">
        <v>2719</v>
      </c>
      <c r="H835" s="1" t="s">
        <v>364</v>
      </c>
      <c r="I835" s="1" t="s">
        <v>709</v>
      </c>
      <c r="J835" s="1">
        <v>100</v>
      </c>
      <c r="K835" s="1" t="s">
        <v>710</v>
      </c>
      <c r="L835" s="1" t="s">
        <v>736</v>
      </c>
      <c r="M835" s="1" t="s">
        <v>736</v>
      </c>
      <c r="N835" s="1">
        <v>4</v>
      </c>
      <c r="O835" s="10">
        <f t="shared" si="101"/>
        <v>0.16666666667151731</v>
      </c>
      <c r="P835" s="10">
        <f t="shared" si="102"/>
        <v>0.125</v>
      </c>
      <c r="Q835" s="10" t="str">
        <f t="shared" si="103"/>
        <v/>
      </c>
      <c r="R835" s="10">
        <f t="shared" si="104"/>
        <v>4.1666666671517305E-2</v>
      </c>
      <c r="S835" s="2" t="str">
        <f t="shared" si="105"/>
        <v>02-Apr</v>
      </c>
      <c r="T835" s="2" t="str">
        <f t="shared" si="106"/>
        <v>03-Apr</v>
      </c>
      <c r="U835" s="2" t="str">
        <f t="shared" ref="U835:U898" si="107">CONCATENATE(LEFT(D835,2),"-",_xlfn.XLOOKUP(MID(D835,4,2),$AB$2:$AB$7,$AC$2:$AC$7," Date check",0,1))</f>
        <v>31-Mar</v>
      </c>
      <c r="V835" s="2" t="str">
        <f t="shared" ref="V835:V898" si="108">CONCATENATE(LEFT(E835,2),"-",_xlfn.XLOOKUP(MID(E835,4,2),$AB$2:$AB$7,$AC$2:$AC$7," Date check",0,1))</f>
        <v>01-Apr</v>
      </c>
    </row>
    <row r="836" spans="1:22" x14ac:dyDescent="0.25">
      <c r="A836" s="1" t="s">
        <v>2763</v>
      </c>
      <c r="B836" s="1" t="s">
        <v>15</v>
      </c>
      <c r="C836" s="1" t="s">
        <v>738</v>
      </c>
      <c r="D836" s="1" t="s">
        <v>2762</v>
      </c>
      <c r="E836" s="4" t="s">
        <v>2764</v>
      </c>
      <c r="F836" s="1" t="s">
        <v>2719</v>
      </c>
      <c r="G836" s="1" t="s">
        <v>1414</v>
      </c>
      <c r="H836" s="1" t="s">
        <v>364</v>
      </c>
      <c r="I836" s="1" t="s">
        <v>709</v>
      </c>
      <c r="J836" s="1">
        <v>100</v>
      </c>
      <c r="K836" s="1" t="s">
        <v>710</v>
      </c>
      <c r="L836" s="1" t="s">
        <v>741</v>
      </c>
      <c r="M836" s="1"/>
      <c r="N836" s="1">
        <v>6</v>
      </c>
      <c r="O836" s="10">
        <f t="shared" ref="O836:O899" si="109">G836-F836</f>
        <v>0.25</v>
      </c>
      <c r="P836" s="10">
        <f t="shared" ref="P836:P899" si="110">IF(NOT(ISBLANK(E836)),E836-D836,"")</f>
        <v>0.37568287036992842</v>
      </c>
      <c r="Q836" s="10">
        <f t="shared" ref="Q836:Q899" si="111">IF(AND(P836&gt;O836,P836&lt;&gt;0),P836-O836,"")</f>
        <v>0.12568287036992842</v>
      </c>
      <c r="R836" s="10" t="str">
        <f t="shared" ref="R836:R899" si="112">IF(AND(O836&gt;P836,P836&lt;&gt;0),O836-P836,"")</f>
        <v/>
      </c>
      <c r="S836" s="2" t="str">
        <f t="shared" si="105"/>
        <v>03-Apr</v>
      </c>
      <c r="T836" s="2" t="str">
        <f t="shared" si="106"/>
        <v>03-Apr</v>
      </c>
      <c r="U836" s="2" t="str">
        <f t="shared" si="107"/>
        <v>01-Apr</v>
      </c>
      <c r="V836" s="2" t="str">
        <f t="shared" si="108"/>
        <v>01-Apr</v>
      </c>
    </row>
    <row r="837" spans="1:22" x14ac:dyDescent="0.25">
      <c r="A837" s="1" t="s">
        <v>2765</v>
      </c>
      <c r="B837" s="1" t="s">
        <v>15</v>
      </c>
      <c r="C837" s="1" t="s">
        <v>743</v>
      </c>
      <c r="D837" s="1" t="s">
        <v>2766</v>
      </c>
      <c r="E837" s="4" t="s">
        <v>2767</v>
      </c>
      <c r="F837" s="1" t="s">
        <v>1414</v>
      </c>
      <c r="G837" s="1" t="s">
        <v>2723</v>
      </c>
      <c r="H837" s="1" t="s">
        <v>364</v>
      </c>
      <c r="I837" s="1" t="s">
        <v>709</v>
      </c>
      <c r="J837" s="1">
        <v>100</v>
      </c>
      <c r="K837" s="1" t="s">
        <v>717</v>
      </c>
      <c r="L837" s="1"/>
      <c r="M837" s="1"/>
      <c r="N837" s="1">
        <v>2</v>
      </c>
      <c r="O837" s="10">
        <f t="shared" si="109"/>
        <v>8.3333333328482695E-2</v>
      </c>
      <c r="P837" s="10">
        <f t="shared" si="110"/>
        <v>0.27621527777955635</v>
      </c>
      <c r="Q837" s="10">
        <f t="shared" si="111"/>
        <v>0.19288194445107365</v>
      </c>
      <c r="R837" s="10" t="str">
        <f t="shared" si="112"/>
        <v/>
      </c>
      <c r="S837" s="2" t="str">
        <f t="shared" si="105"/>
        <v>03-Apr</v>
      </c>
      <c r="T837" s="2" t="str">
        <f t="shared" si="106"/>
        <v>03-Apr</v>
      </c>
      <c r="U837" s="2" t="str">
        <f t="shared" si="107"/>
        <v>01-Apr</v>
      </c>
      <c r="V837" s="2" t="str">
        <f t="shared" si="108"/>
        <v>01-Apr</v>
      </c>
    </row>
    <row r="838" spans="1:22" x14ac:dyDescent="0.25">
      <c r="A838" s="1" t="s">
        <v>2768</v>
      </c>
      <c r="B838" s="1" t="s">
        <v>15</v>
      </c>
      <c r="C838" s="1" t="s">
        <v>748</v>
      </c>
      <c r="D838" s="1" t="s">
        <v>2769</v>
      </c>
      <c r="E838" s="4" t="s">
        <v>2770</v>
      </c>
      <c r="F838" s="1" t="s">
        <v>2723</v>
      </c>
      <c r="G838" s="1" t="s">
        <v>2726</v>
      </c>
      <c r="H838" s="1" t="s">
        <v>364</v>
      </c>
      <c r="I838" s="1" t="s">
        <v>709</v>
      </c>
      <c r="J838" s="1">
        <v>100</v>
      </c>
      <c r="K838" s="1" t="s">
        <v>710</v>
      </c>
      <c r="L838" s="1"/>
      <c r="M838" s="1"/>
      <c r="N838" s="1">
        <v>3</v>
      </c>
      <c r="O838" s="10">
        <f t="shared" si="109"/>
        <v>0.125</v>
      </c>
      <c r="P838" s="10">
        <f t="shared" si="110"/>
        <v>1.1574074596865103E-4</v>
      </c>
      <c r="Q838" s="10" t="str">
        <f t="shared" si="111"/>
        <v/>
      </c>
      <c r="R838" s="10">
        <f t="shared" si="112"/>
        <v>0.12488425925403135</v>
      </c>
      <c r="S838" s="2" t="str">
        <f t="shared" si="105"/>
        <v>03-Apr</v>
      </c>
      <c r="T838" s="2" t="str">
        <f t="shared" si="106"/>
        <v>03-Apr</v>
      </c>
      <c r="U838" s="2" t="str">
        <f t="shared" si="107"/>
        <v>03-Apr</v>
      </c>
      <c r="V838" s="2" t="str">
        <f t="shared" si="108"/>
        <v>03-Apr</v>
      </c>
    </row>
    <row r="839" spans="1:22" x14ac:dyDescent="0.25">
      <c r="A839" s="1" t="s">
        <v>2771</v>
      </c>
      <c r="B839" s="1" t="s">
        <v>15</v>
      </c>
      <c r="C839" s="1" t="s">
        <v>752</v>
      </c>
      <c r="D839" s="1" t="s">
        <v>2728</v>
      </c>
      <c r="E839" s="4" t="s">
        <v>2728</v>
      </c>
      <c r="F839" s="1" t="s">
        <v>2058</v>
      </c>
      <c r="G839" s="1" t="s">
        <v>1320</v>
      </c>
      <c r="H839" s="1" t="s">
        <v>364</v>
      </c>
      <c r="I839" s="1" t="s">
        <v>709</v>
      </c>
      <c r="J839" s="1">
        <v>100</v>
      </c>
      <c r="K839" s="1" t="s">
        <v>710</v>
      </c>
      <c r="L839" s="1" t="s">
        <v>754</v>
      </c>
      <c r="M839" s="1"/>
      <c r="N839" s="1">
        <v>6</v>
      </c>
      <c r="O839" s="10">
        <f t="shared" si="109"/>
        <v>0.25</v>
      </c>
      <c r="P839" s="10">
        <f t="shared" si="110"/>
        <v>0</v>
      </c>
      <c r="Q839" s="10" t="str">
        <f t="shared" si="111"/>
        <v/>
      </c>
      <c r="R839" s="10" t="str">
        <f t="shared" si="112"/>
        <v/>
      </c>
      <c r="S839" s="2" t="str">
        <f t="shared" ref="S839:S902" si="113">CONCATENATE(LEFT(F839,2),"-",_xlfn.XLOOKUP(MID(F839,4,2),$AB$2:$AB$7,$AC$2:$AC$7," Date check",0,1))</f>
        <v>05-Apr</v>
      </c>
      <c r="T839" s="2" t="str">
        <f t="shared" ref="T839:T902" si="114">CONCATENATE(LEFT(G839,2),"-",_xlfn.XLOOKUP(MID(G839,4,2),$AB$2:$AB$7,$AC$2:$AC$7," Date check",0,1))</f>
        <v>05-Apr</v>
      </c>
      <c r="U839" s="2" t="str">
        <f t="shared" si="107"/>
        <v>04-Apr</v>
      </c>
      <c r="V839" s="2" t="str">
        <f t="shared" si="108"/>
        <v>04-Apr</v>
      </c>
    </row>
    <row r="840" spans="1:22" x14ac:dyDescent="0.25">
      <c r="A840" s="1" t="s">
        <v>2772</v>
      </c>
      <c r="B840" s="1" t="s">
        <v>15</v>
      </c>
      <c r="C840" s="1" t="s">
        <v>752</v>
      </c>
      <c r="D840" s="1" t="s">
        <v>2773</v>
      </c>
      <c r="E840" s="4" t="s">
        <v>2774</v>
      </c>
      <c r="F840" s="1" t="s">
        <v>1050</v>
      </c>
      <c r="G840" s="1" t="s">
        <v>2247</v>
      </c>
      <c r="H840" s="1" t="s">
        <v>369</v>
      </c>
      <c r="I840" s="1" t="s">
        <v>709</v>
      </c>
      <c r="J840" s="1">
        <v>100</v>
      </c>
      <c r="K840" s="1" t="s">
        <v>710</v>
      </c>
      <c r="L840" s="1" t="s">
        <v>754</v>
      </c>
      <c r="M840" s="1"/>
      <c r="N840" s="1">
        <v>14</v>
      </c>
      <c r="O840" s="10">
        <f t="shared" si="109"/>
        <v>0.58333333333575865</v>
      </c>
      <c r="P840" s="10">
        <f t="shared" si="110"/>
        <v>4.6296292566694319E-5</v>
      </c>
      <c r="Q840" s="10" t="str">
        <f t="shared" si="111"/>
        <v/>
      </c>
      <c r="R840" s="10">
        <f t="shared" si="112"/>
        <v>0.58328703704319196</v>
      </c>
      <c r="S840" s="2" t="str">
        <f t="shared" si="113"/>
        <v>10-Apr</v>
      </c>
      <c r="T840" s="2" t="str">
        <f t="shared" si="114"/>
        <v>11-Apr</v>
      </c>
      <c r="U840" s="2" t="str">
        <f t="shared" si="107"/>
        <v>05-Apr</v>
      </c>
      <c r="V840" s="2" t="str">
        <f t="shared" si="108"/>
        <v>05-Apr</v>
      </c>
    </row>
    <row r="841" spans="1:22" x14ac:dyDescent="0.25">
      <c r="A841" s="1" t="s">
        <v>2775</v>
      </c>
      <c r="B841" s="1" t="s">
        <v>15</v>
      </c>
      <c r="C841" s="1" t="s">
        <v>756</v>
      </c>
      <c r="D841" s="1" t="s">
        <v>2776</v>
      </c>
      <c r="E841" s="4" t="s">
        <v>2777</v>
      </c>
      <c r="F841" s="1" t="s">
        <v>2247</v>
      </c>
      <c r="G841" s="1" t="s">
        <v>1112</v>
      </c>
      <c r="H841" s="1" t="s">
        <v>369</v>
      </c>
      <c r="I841" s="1" t="s">
        <v>709</v>
      </c>
      <c r="J841" s="1">
        <v>100</v>
      </c>
      <c r="K841" s="1" t="s">
        <v>710</v>
      </c>
      <c r="L841" s="1"/>
      <c r="M841" s="1"/>
      <c r="N841" s="1">
        <v>8</v>
      </c>
      <c r="O841" s="10">
        <f t="shared" si="109"/>
        <v>0.33333333333575865</v>
      </c>
      <c r="P841" s="10">
        <f t="shared" si="110"/>
        <v>6.9444446125999093E-5</v>
      </c>
      <c r="Q841" s="10" t="str">
        <f t="shared" si="111"/>
        <v/>
      </c>
      <c r="R841" s="10">
        <f t="shared" si="112"/>
        <v>0.33326388888963265</v>
      </c>
      <c r="S841" s="2" t="str">
        <f t="shared" si="113"/>
        <v>11-Apr</v>
      </c>
      <c r="T841" s="2" t="str">
        <f t="shared" si="114"/>
        <v>11-Apr</v>
      </c>
      <c r="U841" s="2" t="str">
        <f t="shared" si="107"/>
        <v>05-Apr</v>
      </c>
      <c r="V841" s="2" t="str">
        <f t="shared" si="108"/>
        <v>05-Apr</v>
      </c>
    </row>
    <row r="842" spans="1:22" x14ac:dyDescent="0.25">
      <c r="A842" s="1" t="s">
        <v>2778</v>
      </c>
      <c r="B842" s="1" t="s">
        <v>15</v>
      </c>
      <c r="C842" s="1" t="s">
        <v>761</v>
      </c>
      <c r="D842" s="1" t="s">
        <v>2779</v>
      </c>
      <c r="E842" s="4" t="s">
        <v>2780</v>
      </c>
      <c r="F842" s="1" t="s">
        <v>1112</v>
      </c>
      <c r="G842" s="1" t="s">
        <v>2069</v>
      </c>
      <c r="H842" s="1" t="s">
        <v>369</v>
      </c>
      <c r="I842" s="1" t="s">
        <v>709</v>
      </c>
      <c r="J842" s="1">
        <v>100</v>
      </c>
      <c r="K842" s="1" t="s">
        <v>717</v>
      </c>
      <c r="L842" s="1" t="s">
        <v>717</v>
      </c>
      <c r="M842" s="1" t="s">
        <v>717</v>
      </c>
      <c r="N842" s="1">
        <v>6</v>
      </c>
      <c r="O842" s="10">
        <f t="shared" si="109"/>
        <v>0.25</v>
      </c>
      <c r="P842" s="10">
        <f t="shared" si="110"/>
        <v>0.12766203703358769</v>
      </c>
      <c r="Q842" s="10" t="str">
        <f t="shared" si="111"/>
        <v/>
      </c>
      <c r="R842" s="10">
        <f t="shared" si="112"/>
        <v>0.12233796296641231</v>
      </c>
      <c r="S842" s="2" t="str">
        <f t="shared" si="113"/>
        <v>11-Apr</v>
      </c>
      <c r="T842" s="2" t="str">
        <f t="shared" si="114"/>
        <v>11-Apr</v>
      </c>
      <c r="U842" s="2" t="str">
        <f t="shared" si="107"/>
        <v>05-Apr</v>
      </c>
      <c r="V842" s="2" t="str">
        <f t="shared" si="108"/>
        <v>05-Apr</v>
      </c>
    </row>
    <row r="843" spans="1:22" x14ac:dyDescent="0.25">
      <c r="A843" s="1" t="s">
        <v>2781</v>
      </c>
      <c r="B843" s="1" t="s">
        <v>15</v>
      </c>
      <c r="C843" s="1" t="s">
        <v>766</v>
      </c>
      <c r="D843" s="1" t="s">
        <v>2782</v>
      </c>
      <c r="E843" s="4" t="s">
        <v>2782</v>
      </c>
      <c r="F843" s="1" t="s">
        <v>2069</v>
      </c>
      <c r="G843" s="1" t="s">
        <v>1064</v>
      </c>
      <c r="H843" s="1" t="s">
        <v>369</v>
      </c>
      <c r="I843" s="1" t="s">
        <v>709</v>
      </c>
      <c r="J843" s="1">
        <v>100</v>
      </c>
      <c r="K843" s="1" t="s">
        <v>710</v>
      </c>
      <c r="L843" s="1"/>
      <c r="M843" s="1"/>
      <c r="N843" s="1">
        <v>3</v>
      </c>
      <c r="O843" s="10">
        <f t="shared" si="109"/>
        <v>0.125</v>
      </c>
      <c r="P843" s="10">
        <f t="shared" si="110"/>
        <v>0</v>
      </c>
      <c r="Q843" s="10" t="str">
        <f t="shared" si="111"/>
        <v/>
      </c>
      <c r="R843" s="10" t="str">
        <f t="shared" si="112"/>
        <v/>
      </c>
      <c r="S843" s="2" t="str">
        <f t="shared" si="113"/>
        <v>11-Apr</v>
      </c>
      <c r="T843" s="2" t="str">
        <f t="shared" si="114"/>
        <v>12-Apr</v>
      </c>
      <c r="U843" s="2" t="str">
        <f t="shared" si="107"/>
        <v>07-Apr</v>
      </c>
      <c r="V843" s="2" t="str">
        <f t="shared" si="108"/>
        <v>07-Apr</v>
      </c>
    </row>
    <row r="844" spans="1:22" x14ac:dyDescent="0.25">
      <c r="A844" s="1" t="s">
        <v>2783</v>
      </c>
      <c r="B844" s="1" t="s">
        <v>15</v>
      </c>
      <c r="C844" s="1" t="s">
        <v>771</v>
      </c>
      <c r="D844" s="1" t="s">
        <v>2782</v>
      </c>
      <c r="E844" s="4" t="s">
        <v>2782</v>
      </c>
      <c r="F844" s="1" t="s">
        <v>1064</v>
      </c>
      <c r="G844" s="1" t="s">
        <v>963</v>
      </c>
      <c r="H844" s="1" t="s">
        <v>369</v>
      </c>
      <c r="I844" s="1" t="s">
        <v>709</v>
      </c>
      <c r="J844" s="1">
        <v>100</v>
      </c>
      <c r="K844" s="1" t="s">
        <v>710</v>
      </c>
      <c r="L844" s="1" t="s">
        <v>775</v>
      </c>
      <c r="M844" s="1"/>
      <c r="N844" s="1">
        <v>8</v>
      </c>
      <c r="O844" s="10">
        <f t="shared" si="109"/>
        <v>0.33333333332848269</v>
      </c>
      <c r="P844" s="10">
        <f t="shared" si="110"/>
        <v>0</v>
      </c>
      <c r="Q844" s="10" t="str">
        <f t="shared" si="111"/>
        <v/>
      </c>
      <c r="R844" s="10" t="str">
        <f t="shared" si="112"/>
        <v/>
      </c>
      <c r="S844" s="2" t="str">
        <f t="shared" si="113"/>
        <v>12-Apr</v>
      </c>
      <c r="T844" s="2" t="str">
        <f t="shared" si="114"/>
        <v>12-Apr</v>
      </c>
      <c r="U844" s="2" t="str">
        <f t="shared" si="107"/>
        <v>07-Apr</v>
      </c>
      <c r="V844" s="2" t="str">
        <f t="shared" si="108"/>
        <v>07-Apr</v>
      </c>
    </row>
    <row r="845" spans="1:22" x14ac:dyDescent="0.25">
      <c r="A845" s="1" t="s">
        <v>2784</v>
      </c>
      <c r="B845" s="1" t="s">
        <v>15</v>
      </c>
      <c r="C845" s="1" t="s">
        <v>777</v>
      </c>
      <c r="D845" s="1" t="s">
        <v>2785</v>
      </c>
      <c r="E845" s="4" t="s">
        <v>2786</v>
      </c>
      <c r="F845" s="1" t="s">
        <v>963</v>
      </c>
      <c r="G845" s="1" t="s">
        <v>918</v>
      </c>
      <c r="H845" s="1" t="s">
        <v>369</v>
      </c>
      <c r="I845" s="1" t="s">
        <v>709</v>
      </c>
      <c r="J845" s="1">
        <v>100</v>
      </c>
      <c r="K845" s="1" t="s">
        <v>710</v>
      </c>
      <c r="L845" s="1"/>
      <c r="M845" s="1"/>
      <c r="N845" s="1">
        <v>6</v>
      </c>
      <c r="O845" s="10">
        <f t="shared" si="109"/>
        <v>0.25</v>
      </c>
      <c r="P845" s="10">
        <f t="shared" si="110"/>
        <v>2.2181249999994179</v>
      </c>
      <c r="Q845" s="10">
        <f t="shared" si="111"/>
        <v>1.9681249999994179</v>
      </c>
      <c r="R845" s="10" t="str">
        <f t="shared" si="112"/>
        <v/>
      </c>
      <c r="S845" s="2" t="str">
        <f t="shared" si="113"/>
        <v>12-Apr</v>
      </c>
      <c r="T845" s="2" t="str">
        <f t="shared" si="114"/>
        <v>12-Apr</v>
      </c>
      <c r="U845" s="2" t="str">
        <f t="shared" si="107"/>
        <v>07-Apr</v>
      </c>
      <c r="V845" s="2" t="str">
        <f t="shared" si="108"/>
        <v>09-Apr</v>
      </c>
    </row>
    <row r="846" spans="1:22" x14ac:dyDescent="0.25">
      <c r="A846" s="1" t="s">
        <v>2787</v>
      </c>
      <c r="B846" s="1" t="s">
        <v>15</v>
      </c>
      <c r="C846" s="1" t="s">
        <v>782</v>
      </c>
      <c r="D846" s="1" t="s">
        <v>2788</v>
      </c>
      <c r="E846" s="4" t="s">
        <v>2789</v>
      </c>
      <c r="F846" s="1" t="s">
        <v>918</v>
      </c>
      <c r="G846" s="1" t="s">
        <v>2212</v>
      </c>
      <c r="H846" s="1" t="s">
        <v>369</v>
      </c>
      <c r="I846" s="1" t="s">
        <v>709</v>
      </c>
      <c r="J846" s="1">
        <v>100</v>
      </c>
      <c r="K846" s="1" t="s">
        <v>710</v>
      </c>
      <c r="L846" s="1"/>
      <c r="M846" s="1"/>
      <c r="N846" s="1">
        <v>8</v>
      </c>
      <c r="O846" s="10">
        <f t="shared" si="109"/>
        <v>0.33333333333575865</v>
      </c>
      <c r="P846" s="10">
        <f t="shared" si="110"/>
        <v>0.94422453703737119</v>
      </c>
      <c r="Q846" s="10">
        <f t="shared" si="111"/>
        <v>0.61089120370161254</v>
      </c>
      <c r="R846" s="10" t="str">
        <f t="shared" si="112"/>
        <v/>
      </c>
      <c r="S846" s="2" t="str">
        <f t="shared" si="113"/>
        <v>12-Apr</v>
      </c>
      <c r="T846" s="2" t="str">
        <f t="shared" si="114"/>
        <v>12-Apr</v>
      </c>
      <c r="U846" s="2" t="str">
        <f t="shared" si="107"/>
        <v>09-Apr</v>
      </c>
      <c r="V846" s="2" t="str">
        <f t="shared" si="108"/>
        <v>10-Apr</v>
      </c>
    </row>
    <row r="847" spans="1:22" x14ac:dyDescent="0.25">
      <c r="A847" s="1" t="s">
        <v>2790</v>
      </c>
      <c r="B847" s="1" t="s">
        <v>15</v>
      </c>
      <c r="C847" s="1" t="s">
        <v>787</v>
      </c>
      <c r="D847" s="1" t="s">
        <v>2791</v>
      </c>
      <c r="E847" s="4" t="s">
        <v>2792</v>
      </c>
      <c r="F847" s="1" t="s">
        <v>2212</v>
      </c>
      <c r="G847" s="1" t="s">
        <v>1025</v>
      </c>
      <c r="H847" s="1" t="s">
        <v>369</v>
      </c>
      <c r="I847" s="1" t="s">
        <v>709</v>
      </c>
      <c r="J847" s="1">
        <v>100</v>
      </c>
      <c r="K847" s="1" t="s">
        <v>717</v>
      </c>
      <c r="L847" s="1" t="s">
        <v>791</v>
      </c>
      <c r="M847" s="1"/>
      <c r="N847" s="1">
        <v>15</v>
      </c>
      <c r="O847" s="10">
        <f t="shared" si="109"/>
        <v>0.625</v>
      </c>
      <c r="P847" s="10">
        <f t="shared" si="110"/>
        <v>0.8710763888884685</v>
      </c>
      <c r="Q847" s="10">
        <f t="shared" si="111"/>
        <v>0.2460763888884685</v>
      </c>
      <c r="R847" s="10" t="str">
        <f t="shared" si="112"/>
        <v/>
      </c>
      <c r="S847" s="2" t="str">
        <f t="shared" si="113"/>
        <v>12-Apr</v>
      </c>
      <c r="T847" s="2" t="str">
        <f t="shared" si="114"/>
        <v>13-Apr</v>
      </c>
      <c r="U847" s="2" t="str">
        <f t="shared" si="107"/>
        <v>11-Apr</v>
      </c>
      <c r="V847" s="2" t="str">
        <f t="shared" si="108"/>
        <v>12-Apr</v>
      </c>
    </row>
    <row r="848" spans="1:22" x14ac:dyDescent="0.25">
      <c r="A848" s="1" t="s">
        <v>2793</v>
      </c>
      <c r="B848" s="1" t="s">
        <v>15</v>
      </c>
      <c r="C848" s="1" t="s">
        <v>793</v>
      </c>
      <c r="D848" s="1" t="s">
        <v>2794</v>
      </c>
      <c r="E848" s="4" t="s">
        <v>2795</v>
      </c>
      <c r="F848" s="1" t="s">
        <v>1025</v>
      </c>
      <c r="G848" s="1" t="s">
        <v>2796</v>
      </c>
      <c r="H848" s="1" t="s">
        <v>369</v>
      </c>
      <c r="I848" s="1" t="s">
        <v>709</v>
      </c>
      <c r="J848" s="1">
        <v>100</v>
      </c>
      <c r="K848" s="1" t="s">
        <v>710</v>
      </c>
      <c r="L848" s="1"/>
      <c r="M848" s="1"/>
      <c r="N848" s="1">
        <v>6</v>
      </c>
      <c r="O848" s="10">
        <f t="shared" si="109"/>
        <v>0.25</v>
      </c>
      <c r="P848" s="10">
        <f t="shared" si="110"/>
        <v>6.9444446125999093E-5</v>
      </c>
      <c r="Q848" s="10" t="str">
        <f t="shared" si="111"/>
        <v/>
      </c>
      <c r="R848" s="10">
        <f t="shared" si="112"/>
        <v>0.249930555553874</v>
      </c>
      <c r="S848" s="2" t="str">
        <f t="shared" si="113"/>
        <v>13-Apr</v>
      </c>
      <c r="T848" s="2" t="str">
        <f t="shared" si="114"/>
        <v>13-Apr</v>
      </c>
      <c r="U848" s="2" t="str">
        <f t="shared" si="107"/>
        <v>12-Apr</v>
      </c>
      <c r="V848" s="2" t="str">
        <f t="shared" si="108"/>
        <v>12-Apr</v>
      </c>
    </row>
    <row r="849" spans="1:22" x14ac:dyDescent="0.25">
      <c r="A849" s="1" t="s">
        <v>2797</v>
      </c>
      <c r="B849" s="1" t="s">
        <v>15</v>
      </c>
      <c r="C849" s="1" t="s">
        <v>798</v>
      </c>
      <c r="D849" s="1" t="s">
        <v>2798</v>
      </c>
      <c r="E849" s="4" t="s">
        <v>2799</v>
      </c>
      <c r="F849" s="1" t="s">
        <v>2796</v>
      </c>
      <c r="G849" s="1" t="s">
        <v>1269</v>
      </c>
      <c r="H849" s="1" t="s">
        <v>369</v>
      </c>
      <c r="I849" s="1" t="s">
        <v>709</v>
      </c>
      <c r="J849" s="1">
        <v>100</v>
      </c>
      <c r="K849" s="1" t="s">
        <v>710</v>
      </c>
      <c r="L849" s="1"/>
      <c r="M849" s="1"/>
      <c r="N849" s="1">
        <v>6</v>
      </c>
      <c r="O849" s="10">
        <f t="shared" si="109"/>
        <v>0.25</v>
      </c>
      <c r="P849" s="10">
        <f t="shared" si="110"/>
        <v>5.3240740817273036E-4</v>
      </c>
      <c r="Q849" s="10" t="str">
        <f t="shared" si="111"/>
        <v/>
      </c>
      <c r="R849" s="10">
        <f t="shared" si="112"/>
        <v>0.24946759259182727</v>
      </c>
      <c r="S849" s="2" t="str">
        <f t="shared" si="113"/>
        <v>13-Apr</v>
      </c>
      <c r="T849" s="2" t="str">
        <f t="shared" si="114"/>
        <v>14-Apr</v>
      </c>
      <c r="U849" s="2" t="str">
        <f t="shared" si="107"/>
        <v>13-Apr</v>
      </c>
      <c r="V849" s="2" t="str">
        <f t="shared" si="108"/>
        <v>13-Apr</v>
      </c>
    </row>
    <row r="850" spans="1:22" x14ac:dyDescent="0.25">
      <c r="A850" s="1" t="s">
        <v>2800</v>
      </c>
      <c r="B850" s="1" t="s">
        <v>15</v>
      </c>
      <c r="C850" s="1" t="s">
        <v>803</v>
      </c>
      <c r="D850" s="1" t="s">
        <v>2801</v>
      </c>
      <c r="E850" s="4" t="s">
        <v>2802</v>
      </c>
      <c r="F850" s="1" t="s">
        <v>1269</v>
      </c>
      <c r="G850" s="1" t="s">
        <v>2803</v>
      </c>
      <c r="H850" s="1" t="s">
        <v>369</v>
      </c>
      <c r="I850" s="1" t="s">
        <v>709</v>
      </c>
      <c r="J850" s="1">
        <v>100</v>
      </c>
      <c r="K850" s="1" t="s">
        <v>717</v>
      </c>
      <c r="L850" s="1" t="s">
        <v>806</v>
      </c>
      <c r="M850" s="1"/>
      <c r="N850" s="1">
        <v>15</v>
      </c>
      <c r="O850" s="10">
        <f t="shared" si="109"/>
        <v>0.625</v>
      </c>
      <c r="P850" s="10">
        <f t="shared" si="110"/>
        <v>0.36601851851446554</v>
      </c>
      <c r="Q850" s="10" t="str">
        <f t="shared" si="111"/>
        <v/>
      </c>
      <c r="R850" s="10">
        <f t="shared" si="112"/>
        <v>0.25898148148553446</v>
      </c>
      <c r="S850" s="2" t="str">
        <f t="shared" si="113"/>
        <v>14-Apr</v>
      </c>
      <c r="T850" s="2" t="str">
        <f t="shared" si="114"/>
        <v>14-Apr</v>
      </c>
      <c r="U850" s="2" t="str">
        <f t="shared" si="107"/>
        <v>13-Apr</v>
      </c>
      <c r="V850" s="2" t="str">
        <f t="shared" si="108"/>
        <v>13-Apr</v>
      </c>
    </row>
    <row r="851" spans="1:22" x14ac:dyDescent="0.25">
      <c r="A851" s="1" t="s">
        <v>2804</v>
      </c>
      <c r="B851" s="1" t="s">
        <v>15</v>
      </c>
      <c r="C851" s="1" t="s">
        <v>704</v>
      </c>
      <c r="D851" s="1" t="s">
        <v>2805</v>
      </c>
      <c r="E851" s="4" t="s">
        <v>2806</v>
      </c>
      <c r="F851" s="1" t="s">
        <v>2803</v>
      </c>
      <c r="G851" s="1" t="s">
        <v>2807</v>
      </c>
      <c r="H851" s="1" t="s">
        <v>369</v>
      </c>
      <c r="I851" s="1" t="s">
        <v>709</v>
      </c>
      <c r="J851" s="1">
        <v>100</v>
      </c>
      <c r="K851" s="1" t="s">
        <v>710</v>
      </c>
      <c r="L851" s="1" t="s">
        <v>711</v>
      </c>
      <c r="M851" s="1" t="s">
        <v>711</v>
      </c>
      <c r="N851" s="1">
        <v>8</v>
      </c>
      <c r="O851" s="10">
        <f t="shared" si="109"/>
        <v>0.33333333333575865</v>
      </c>
      <c r="P851" s="10">
        <f t="shared" si="110"/>
        <v>0.81276620370772434</v>
      </c>
      <c r="Q851" s="10">
        <f t="shared" si="111"/>
        <v>0.47943287037196569</v>
      </c>
      <c r="R851" s="10" t="str">
        <f t="shared" si="112"/>
        <v/>
      </c>
      <c r="S851" s="2" t="str">
        <f t="shared" si="113"/>
        <v>14-Apr</v>
      </c>
      <c r="T851" s="2" t="str">
        <f t="shared" si="114"/>
        <v>15-Apr</v>
      </c>
      <c r="U851" s="2" t="str">
        <f t="shared" si="107"/>
        <v>14-Apr</v>
      </c>
      <c r="V851" s="2" t="str">
        <f t="shared" si="108"/>
        <v>15-Apr</v>
      </c>
    </row>
    <row r="852" spans="1:22" x14ac:dyDescent="0.25">
      <c r="A852" s="1" t="s">
        <v>2808</v>
      </c>
      <c r="B852" s="1" t="s">
        <v>15</v>
      </c>
      <c r="C852" s="1" t="s">
        <v>713</v>
      </c>
      <c r="D852" s="1" t="s">
        <v>2809</v>
      </c>
      <c r="E852" s="4" t="s">
        <v>2810</v>
      </c>
      <c r="F852" s="1" t="s">
        <v>2807</v>
      </c>
      <c r="G852" s="1" t="s">
        <v>2811</v>
      </c>
      <c r="H852" s="1" t="s">
        <v>369</v>
      </c>
      <c r="I852" s="1" t="s">
        <v>709</v>
      </c>
      <c r="J852" s="1">
        <v>100</v>
      </c>
      <c r="K852" s="1" t="s">
        <v>717</v>
      </c>
      <c r="L852" s="1" t="s">
        <v>718</v>
      </c>
      <c r="M852" s="1"/>
      <c r="N852" s="1">
        <v>15</v>
      </c>
      <c r="O852" s="10">
        <f t="shared" si="109"/>
        <v>0.625</v>
      </c>
      <c r="P852" s="10">
        <f t="shared" si="110"/>
        <v>1.5604861111132777</v>
      </c>
      <c r="Q852" s="10">
        <f t="shared" si="111"/>
        <v>0.93548611111327773</v>
      </c>
      <c r="R852" s="10" t="str">
        <f t="shared" si="112"/>
        <v/>
      </c>
      <c r="S852" s="2" t="str">
        <f t="shared" si="113"/>
        <v>15-Apr</v>
      </c>
      <c r="T852" s="2" t="str">
        <f t="shared" si="114"/>
        <v>15-Apr</v>
      </c>
      <c r="U852" s="2" t="str">
        <f t="shared" si="107"/>
        <v>15-Apr</v>
      </c>
      <c r="V852" s="2" t="str">
        <f t="shared" si="108"/>
        <v>16-Apr</v>
      </c>
    </row>
    <row r="853" spans="1:22" x14ac:dyDescent="0.25">
      <c r="A853" s="1" t="s">
        <v>2812</v>
      </c>
      <c r="B853" s="1" t="s">
        <v>15</v>
      </c>
      <c r="C853" s="1" t="s">
        <v>720</v>
      </c>
      <c r="D853" s="1" t="s">
        <v>2813</v>
      </c>
      <c r="E853" s="4" t="s">
        <v>2814</v>
      </c>
      <c r="F853" s="1" t="s">
        <v>2811</v>
      </c>
      <c r="G853" s="1" t="s">
        <v>2815</v>
      </c>
      <c r="H853" s="1" t="s">
        <v>369</v>
      </c>
      <c r="I853" s="1" t="s">
        <v>709</v>
      </c>
      <c r="J853" s="1">
        <v>100</v>
      </c>
      <c r="K853" s="1" t="s">
        <v>710</v>
      </c>
      <c r="L853" s="1" t="s">
        <v>724</v>
      </c>
      <c r="M853" s="1" t="s">
        <v>724</v>
      </c>
      <c r="N853" s="1">
        <v>8</v>
      </c>
      <c r="O853" s="10">
        <f t="shared" si="109"/>
        <v>0.33333333332848269</v>
      </c>
      <c r="P853" s="10">
        <f t="shared" si="110"/>
        <v>0.31590277778013842</v>
      </c>
      <c r="Q853" s="10" t="str">
        <f t="shared" si="111"/>
        <v/>
      </c>
      <c r="R853" s="10">
        <f t="shared" si="112"/>
        <v>1.7430555548344273E-2</v>
      </c>
      <c r="S853" s="2" t="str">
        <f t="shared" si="113"/>
        <v>15-Apr</v>
      </c>
      <c r="T853" s="2" t="str">
        <f t="shared" si="114"/>
        <v>15-Apr</v>
      </c>
      <c r="U853" s="2" t="str">
        <f t="shared" si="107"/>
        <v>17-Apr</v>
      </c>
      <c r="V853" s="2" t="str">
        <f t="shared" si="108"/>
        <v>18-Apr</v>
      </c>
    </row>
    <row r="854" spans="1:22" x14ac:dyDescent="0.25">
      <c r="A854" s="1" t="s">
        <v>2816</v>
      </c>
      <c r="B854" s="1" t="s">
        <v>15</v>
      </c>
      <c r="C854" s="1" t="s">
        <v>726</v>
      </c>
      <c r="D854" s="1" t="s">
        <v>2817</v>
      </c>
      <c r="E854" s="4" t="s">
        <v>2818</v>
      </c>
      <c r="F854" s="1" t="s">
        <v>293</v>
      </c>
      <c r="G854" s="1" t="s">
        <v>1410</v>
      </c>
      <c r="H854" s="1" t="s">
        <v>369</v>
      </c>
      <c r="I854" s="1" t="s">
        <v>709</v>
      </c>
      <c r="J854" s="1">
        <v>100</v>
      </c>
      <c r="K854" s="1" t="s">
        <v>710</v>
      </c>
      <c r="L854" s="1" t="s">
        <v>730</v>
      </c>
      <c r="M854" s="1" t="s">
        <v>730</v>
      </c>
      <c r="N854" s="1">
        <v>8</v>
      </c>
      <c r="O854" s="10">
        <f t="shared" si="109"/>
        <v>0.33333333333575865</v>
      </c>
      <c r="P854" s="10">
        <f t="shared" si="110"/>
        <v>0.33333333333575865</v>
      </c>
      <c r="Q854" s="10" t="str">
        <f t="shared" si="111"/>
        <v/>
      </c>
      <c r="R854" s="10" t="str">
        <f t="shared" si="112"/>
        <v/>
      </c>
      <c r="S854" s="2" t="str">
        <f t="shared" si="113"/>
        <v>02-Apr</v>
      </c>
      <c r="T854" s="2" t="str">
        <f t="shared" si="114"/>
        <v>02-Apr</v>
      </c>
      <c r="U854" s="2" t="str">
        <f t="shared" si="107"/>
        <v>31-Mar</v>
      </c>
      <c r="V854" s="2" t="str">
        <f t="shared" si="108"/>
        <v>01-Apr</v>
      </c>
    </row>
    <row r="855" spans="1:22" x14ac:dyDescent="0.25">
      <c r="A855" s="1" t="s">
        <v>2819</v>
      </c>
      <c r="B855" s="1" t="s">
        <v>15</v>
      </c>
      <c r="C855" s="1" t="s">
        <v>732</v>
      </c>
      <c r="D855" s="1" t="s">
        <v>2818</v>
      </c>
      <c r="E855" s="4" t="s">
        <v>2820</v>
      </c>
      <c r="F855" s="1" t="s">
        <v>1410</v>
      </c>
      <c r="G855" s="1" t="s">
        <v>1414</v>
      </c>
      <c r="H855" s="1" t="s">
        <v>369</v>
      </c>
      <c r="I855" s="1" t="s">
        <v>709</v>
      </c>
      <c r="J855" s="1">
        <v>100</v>
      </c>
      <c r="K855" s="1" t="s">
        <v>710</v>
      </c>
      <c r="L855" s="1" t="s">
        <v>736</v>
      </c>
      <c r="M855" s="1" t="s">
        <v>736</v>
      </c>
      <c r="N855" s="1">
        <v>8</v>
      </c>
      <c r="O855" s="10">
        <f t="shared" si="109"/>
        <v>0.33333333333575865</v>
      </c>
      <c r="P855" s="10">
        <f t="shared" si="110"/>
        <v>1.1905902777798474</v>
      </c>
      <c r="Q855" s="10">
        <f t="shared" si="111"/>
        <v>0.85725694444408873</v>
      </c>
      <c r="R855" s="10" t="str">
        <f t="shared" si="112"/>
        <v/>
      </c>
      <c r="S855" s="2" t="str">
        <f t="shared" si="113"/>
        <v>02-Apr</v>
      </c>
      <c r="T855" s="2" t="str">
        <f t="shared" si="114"/>
        <v>03-Apr</v>
      </c>
      <c r="U855" s="2" t="str">
        <f t="shared" si="107"/>
        <v>01-Apr</v>
      </c>
      <c r="V855" s="2" t="str">
        <f t="shared" si="108"/>
        <v>02-Apr</v>
      </c>
    </row>
    <row r="856" spans="1:22" x14ac:dyDescent="0.25">
      <c r="A856" s="1" t="s">
        <v>2821</v>
      </c>
      <c r="B856" s="1" t="s">
        <v>15</v>
      </c>
      <c r="C856" s="1" t="s">
        <v>738</v>
      </c>
      <c r="D856" s="1" t="s">
        <v>2822</v>
      </c>
      <c r="E856" s="4" t="s">
        <v>2823</v>
      </c>
      <c r="F856" s="1" t="s">
        <v>1414</v>
      </c>
      <c r="G856" s="1" t="s">
        <v>1418</v>
      </c>
      <c r="H856" s="1" t="s">
        <v>369</v>
      </c>
      <c r="I856" s="1" t="s">
        <v>709</v>
      </c>
      <c r="J856" s="1">
        <v>100</v>
      </c>
      <c r="K856" s="1" t="s">
        <v>710</v>
      </c>
      <c r="L856" s="1" t="s">
        <v>741</v>
      </c>
      <c r="M856" s="1"/>
      <c r="N856" s="1">
        <v>6</v>
      </c>
      <c r="O856" s="10">
        <f t="shared" si="109"/>
        <v>0.25</v>
      </c>
      <c r="P856" s="10">
        <f t="shared" si="110"/>
        <v>1.5904745370353339</v>
      </c>
      <c r="Q856" s="10">
        <f t="shared" si="111"/>
        <v>1.3404745370353339</v>
      </c>
      <c r="R856" s="10" t="str">
        <f t="shared" si="112"/>
        <v/>
      </c>
      <c r="S856" s="2" t="str">
        <f t="shared" si="113"/>
        <v>03-Apr</v>
      </c>
      <c r="T856" s="2" t="str">
        <f t="shared" si="114"/>
        <v>03-Apr</v>
      </c>
      <c r="U856" s="2" t="str">
        <f t="shared" si="107"/>
        <v>02-Apr</v>
      </c>
      <c r="V856" s="2" t="str">
        <f t="shared" si="108"/>
        <v>04-Apr</v>
      </c>
    </row>
    <row r="857" spans="1:22" x14ac:dyDescent="0.25">
      <c r="A857" s="1" t="s">
        <v>2824</v>
      </c>
      <c r="B857" s="1" t="s">
        <v>15</v>
      </c>
      <c r="C857" s="1" t="s">
        <v>743</v>
      </c>
      <c r="D857" s="1" t="s">
        <v>2825</v>
      </c>
      <c r="E857" s="4" t="s">
        <v>2826</v>
      </c>
      <c r="F857" s="1" t="s">
        <v>1418</v>
      </c>
      <c r="G857" s="1" t="s">
        <v>626</v>
      </c>
      <c r="H857" s="1" t="s">
        <v>369</v>
      </c>
      <c r="I857" s="1" t="s">
        <v>709</v>
      </c>
      <c r="J857" s="1">
        <v>100</v>
      </c>
      <c r="K857" s="1" t="s">
        <v>717</v>
      </c>
      <c r="L857" s="1"/>
      <c r="M857" s="1"/>
      <c r="N857" s="1">
        <v>2</v>
      </c>
      <c r="O857" s="10">
        <f t="shared" si="109"/>
        <v>8.3333333328482695E-2</v>
      </c>
      <c r="P857" s="10">
        <f t="shared" si="110"/>
        <v>2.4096296296338551</v>
      </c>
      <c r="Q857" s="10">
        <f t="shared" si="111"/>
        <v>2.3262962963053724</v>
      </c>
      <c r="R857" s="10" t="str">
        <f t="shared" si="112"/>
        <v/>
      </c>
      <c r="S857" s="2" t="str">
        <f t="shared" si="113"/>
        <v>03-Apr</v>
      </c>
      <c r="T857" s="2" t="str">
        <f t="shared" si="114"/>
        <v>03-Apr</v>
      </c>
      <c r="U857" s="2" t="str">
        <f t="shared" si="107"/>
        <v>03-Apr</v>
      </c>
      <c r="V857" s="2" t="str">
        <f t="shared" si="108"/>
        <v>05-Apr</v>
      </c>
    </row>
    <row r="858" spans="1:22" x14ac:dyDescent="0.25">
      <c r="A858" s="1" t="s">
        <v>2827</v>
      </c>
      <c r="B858" s="1" t="s">
        <v>15</v>
      </c>
      <c r="C858" s="1" t="s">
        <v>748</v>
      </c>
      <c r="D858" s="1" t="s">
        <v>2828</v>
      </c>
      <c r="E858" s="4" t="s">
        <v>2829</v>
      </c>
      <c r="F858" s="1" t="s">
        <v>626</v>
      </c>
      <c r="G858" s="1" t="s">
        <v>1603</v>
      </c>
      <c r="H858" s="1" t="s">
        <v>369</v>
      </c>
      <c r="I858" s="1" t="s">
        <v>709</v>
      </c>
      <c r="J858" s="1">
        <v>100</v>
      </c>
      <c r="K858" s="1" t="s">
        <v>710</v>
      </c>
      <c r="L858" s="1"/>
      <c r="M858" s="1"/>
      <c r="N858" s="1">
        <v>3</v>
      </c>
      <c r="O858" s="10">
        <f t="shared" si="109"/>
        <v>0.125</v>
      </c>
      <c r="P858" s="10">
        <f t="shared" si="110"/>
        <v>5.7870369346346706E-5</v>
      </c>
      <c r="Q858" s="10" t="str">
        <f t="shared" si="111"/>
        <v/>
      </c>
      <c r="R858" s="10">
        <f t="shared" si="112"/>
        <v>0.12494212963065365</v>
      </c>
      <c r="S858" s="2" t="str">
        <f t="shared" si="113"/>
        <v>03-Apr</v>
      </c>
      <c r="T858" s="2" t="str">
        <f t="shared" si="114"/>
        <v>03-Apr</v>
      </c>
      <c r="U858" s="2" t="str">
        <f t="shared" si="107"/>
        <v>05-Apr</v>
      </c>
      <c r="V858" s="2" t="str">
        <f t="shared" si="108"/>
        <v>05-Apr</v>
      </c>
    </row>
    <row r="859" spans="1:22" x14ac:dyDescent="0.25">
      <c r="A859" s="1" t="s">
        <v>2830</v>
      </c>
      <c r="B859" s="1" t="s">
        <v>15</v>
      </c>
      <c r="C859" s="1" t="s">
        <v>752</v>
      </c>
      <c r="D859" s="1" t="s">
        <v>2831</v>
      </c>
      <c r="E859" s="4" t="s">
        <v>2832</v>
      </c>
      <c r="F859" s="1" t="s">
        <v>2247</v>
      </c>
      <c r="G859" s="1" t="s">
        <v>958</v>
      </c>
      <c r="H859" s="1" t="s">
        <v>374</v>
      </c>
      <c r="I859" s="1" t="s">
        <v>709</v>
      </c>
      <c r="J859" s="1">
        <v>100</v>
      </c>
      <c r="K859" s="1" t="s">
        <v>710</v>
      </c>
      <c r="L859" s="1" t="s">
        <v>754</v>
      </c>
      <c r="M859" s="1"/>
      <c r="N859" s="1">
        <v>13</v>
      </c>
      <c r="O859" s="10">
        <f t="shared" si="109"/>
        <v>0.54166666666424135</v>
      </c>
      <c r="P859" s="10">
        <f t="shared" si="110"/>
        <v>0.45913194444437977</v>
      </c>
      <c r="Q859" s="10" t="str">
        <f t="shared" si="111"/>
        <v/>
      </c>
      <c r="R859" s="10">
        <f t="shared" si="112"/>
        <v>8.2534722219861578E-2</v>
      </c>
      <c r="S859" s="2" t="str">
        <f t="shared" si="113"/>
        <v>11-Apr</v>
      </c>
      <c r="T859" s="2" t="str">
        <f t="shared" si="114"/>
        <v>11-Apr</v>
      </c>
      <c r="U859" s="2" t="str">
        <f t="shared" si="107"/>
        <v>05-Apr</v>
      </c>
      <c r="V859" s="2" t="str">
        <f t="shared" si="108"/>
        <v>06-Apr</v>
      </c>
    </row>
    <row r="860" spans="1:22" x14ac:dyDescent="0.25">
      <c r="A860" s="1" t="s">
        <v>2833</v>
      </c>
      <c r="B860" s="1" t="s">
        <v>15</v>
      </c>
      <c r="C860" s="1" t="s">
        <v>756</v>
      </c>
      <c r="D860" s="1" t="s">
        <v>2834</v>
      </c>
      <c r="E860" s="4" t="s">
        <v>2835</v>
      </c>
      <c r="F860" s="1" t="s">
        <v>958</v>
      </c>
      <c r="G860" s="1" t="s">
        <v>1167</v>
      </c>
      <c r="H860" s="1" t="s">
        <v>374</v>
      </c>
      <c r="I860" s="1" t="s">
        <v>709</v>
      </c>
      <c r="J860" s="1">
        <v>100</v>
      </c>
      <c r="K860" s="1" t="s">
        <v>710</v>
      </c>
      <c r="L860" s="1"/>
      <c r="M860" s="1"/>
      <c r="N860" s="1">
        <v>8</v>
      </c>
      <c r="O860" s="10">
        <f t="shared" si="109"/>
        <v>0.33333333333575865</v>
      </c>
      <c r="P860" s="10">
        <f t="shared" si="110"/>
        <v>0.37531250000029104</v>
      </c>
      <c r="Q860" s="10">
        <f t="shared" si="111"/>
        <v>4.1979166664532386E-2</v>
      </c>
      <c r="R860" s="10" t="str">
        <f t="shared" si="112"/>
        <v/>
      </c>
      <c r="S860" s="2" t="str">
        <f t="shared" si="113"/>
        <v>11-Apr</v>
      </c>
      <c r="T860" s="2" t="str">
        <f t="shared" si="114"/>
        <v>12-Apr</v>
      </c>
      <c r="U860" s="2" t="str">
        <f t="shared" si="107"/>
        <v>05-Apr</v>
      </c>
      <c r="V860" s="2" t="str">
        <f t="shared" si="108"/>
        <v>06-Apr</v>
      </c>
    </row>
    <row r="861" spans="1:22" x14ac:dyDescent="0.25">
      <c r="A861" s="1" t="s">
        <v>2836</v>
      </c>
      <c r="B861" s="1" t="s">
        <v>15</v>
      </c>
      <c r="C861" s="1" t="s">
        <v>761</v>
      </c>
      <c r="D861" s="1" t="s">
        <v>2837</v>
      </c>
      <c r="E861" s="4" t="s">
        <v>2838</v>
      </c>
      <c r="F861" s="1" t="s">
        <v>1167</v>
      </c>
      <c r="G861" s="1" t="s">
        <v>1705</v>
      </c>
      <c r="H861" s="1" t="s">
        <v>374</v>
      </c>
      <c r="I861" s="1" t="s">
        <v>709</v>
      </c>
      <c r="J861" s="1">
        <v>100</v>
      </c>
      <c r="K861" s="1" t="s">
        <v>717</v>
      </c>
      <c r="L861" s="1" t="s">
        <v>717</v>
      </c>
      <c r="M861" s="1" t="s">
        <v>717</v>
      </c>
      <c r="N861" s="1">
        <v>6</v>
      </c>
      <c r="O861" s="10">
        <f t="shared" si="109"/>
        <v>0.25</v>
      </c>
      <c r="P861" s="10">
        <f t="shared" si="110"/>
        <v>5.7870369346346706E-5</v>
      </c>
      <c r="Q861" s="10" t="str">
        <f t="shared" si="111"/>
        <v/>
      </c>
      <c r="R861" s="10">
        <f t="shared" si="112"/>
        <v>0.24994212963065365</v>
      </c>
      <c r="S861" s="2" t="str">
        <f t="shared" si="113"/>
        <v>12-Apr</v>
      </c>
      <c r="T861" s="2" t="str">
        <f t="shared" si="114"/>
        <v>12-Apr</v>
      </c>
      <c r="U861" s="2" t="str">
        <f t="shared" si="107"/>
        <v>05-Apr</v>
      </c>
      <c r="V861" s="2" t="str">
        <f t="shared" si="108"/>
        <v>05-Apr</v>
      </c>
    </row>
    <row r="862" spans="1:22" x14ac:dyDescent="0.25">
      <c r="A862" s="1" t="s">
        <v>2839</v>
      </c>
      <c r="B862" s="1" t="s">
        <v>15</v>
      </c>
      <c r="C862" s="1" t="s">
        <v>766</v>
      </c>
      <c r="D862" s="1" t="s">
        <v>2840</v>
      </c>
      <c r="E862" s="4" t="s">
        <v>2841</v>
      </c>
      <c r="F862" s="1" t="s">
        <v>1705</v>
      </c>
      <c r="G862" s="1" t="s">
        <v>1120</v>
      </c>
      <c r="H862" s="1" t="s">
        <v>374</v>
      </c>
      <c r="I862" s="1" t="s">
        <v>709</v>
      </c>
      <c r="J862" s="1">
        <v>100</v>
      </c>
      <c r="K862" s="1" t="s">
        <v>710</v>
      </c>
      <c r="L862" s="1"/>
      <c r="M862" s="1"/>
      <c r="N862" s="1">
        <v>3</v>
      </c>
      <c r="O862" s="10">
        <f t="shared" si="109"/>
        <v>0.125</v>
      </c>
      <c r="P862" s="10">
        <f t="shared" si="110"/>
        <v>2.9317129628907423E-2</v>
      </c>
      <c r="Q862" s="10" t="str">
        <f t="shared" si="111"/>
        <v/>
      </c>
      <c r="R862" s="10">
        <f t="shared" si="112"/>
        <v>9.5682870371092577E-2</v>
      </c>
      <c r="S862" s="2" t="str">
        <f t="shared" si="113"/>
        <v>12-Apr</v>
      </c>
      <c r="T862" s="2" t="str">
        <f t="shared" si="114"/>
        <v>12-Apr</v>
      </c>
      <c r="U862" s="2" t="str">
        <f t="shared" si="107"/>
        <v>07-Apr</v>
      </c>
      <c r="V862" s="2" t="str">
        <f t="shared" si="108"/>
        <v>07-Apr</v>
      </c>
    </row>
    <row r="863" spans="1:22" x14ac:dyDescent="0.25">
      <c r="A863" s="1" t="s">
        <v>2842</v>
      </c>
      <c r="B863" s="1" t="s">
        <v>15</v>
      </c>
      <c r="C863" s="1" t="s">
        <v>771</v>
      </c>
      <c r="D863" s="1" t="s">
        <v>2841</v>
      </c>
      <c r="E863" s="4" t="s">
        <v>2841</v>
      </c>
      <c r="F863" s="1" t="s">
        <v>1120</v>
      </c>
      <c r="G863" s="1" t="s">
        <v>1071</v>
      </c>
      <c r="H863" s="1" t="s">
        <v>374</v>
      </c>
      <c r="I863" s="1" t="s">
        <v>709</v>
      </c>
      <c r="J863" s="1">
        <v>100</v>
      </c>
      <c r="K863" s="1" t="s">
        <v>710</v>
      </c>
      <c r="L863" s="1" t="s">
        <v>775</v>
      </c>
      <c r="M863" s="1"/>
      <c r="N863" s="1">
        <v>8</v>
      </c>
      <c r="O863" s="10">
        <f t="shared" si="109"/>
        <v>0.33333333333575865</v>
      </c>
      <c r="P863" s="10">
        <f t="shared" si="110"/>
        <v>0</v>
      </c>
      <c r="Q863" s="10" t="str">
        <f t="shared" si="111"/>
        <v/>
      </c>
      <c r="R863" s="10" t="str">
        <f t="shared" si="112"/>
        <v/>
      </c>
      <c r="S863" s="2" t="str">
        <f t="shared" si="113"/>
        <v>12-Apr</v>
      </c>
      <c r="T863" s="2" t="str">
        <f t="shared" si="114"/>
        <v>12-Apr</v>
      </c>
      <c r="U863" s="2" t="str">
        <f t="shared" si="107"/>
        <v>07-Apr</v>
      </c>
      <c r="V863" s="2" t="str">
        <f t="shared" si="108"/>
        <v>07-Apr</v>
      </c>
    </row>
    <row r="864" spans="1:22" x14ac:dyDescent="0.25">
      <c r="A864" s="1" t="s">
        <v>2843</v>
      </c>
      <c r="B864" s="1" t="s">
        <v>15</v>
      </c>
      <c r="C864" s="1" t="s">
        <v>777</v>
      </c>
      <c r="D864" s="1" t="s">
        <v>2844</v>
      </c>
      <c r="E864" s="4" t="s">
        <v>2845</v>
      </c>
      <c r="F864" s="1" t="s">
        <v>1071</v>
      </c>
      <c r="G864" s="1" t="s">
        <v>1075</v>
      </c>
      <c r="H864" s="1" t="s">
        <v>374</v>
      </c>
      <c r="I864" s="1" t="s">
        <v>709</v>
      </c>
      <c r="J864" s="1">
        <v>100</v>
      </c>
      <c r="K864" s="1" t="s">
        <v>710</v>
      </c>
      <c r="L864" s="1"/>
      <c r="M864" s="1"/>
      <c r="N864" s="1">
        <v>6</v>
      </c>
      <c r="O864" s="10">
        <f t="shared" si="109"/>
        <v>0.25</v>
      </c>
      <c r="P864" s="10">
        <f t="shared" si="110"/>
        <v>2.13832175925927</v>
      </c>
      <c r="Q864" s="10">
        <f t="shared" si="111"/>
        <v>1.88832175925927</v>
      </c>
      <c r="R864" s="10" t="str">
        <f t="shared" si="112"/>
        <v/>
      </c>
      <c r="S864" s="2" t="str">
        <f t="shared" si="113"/>
        <v>12-Apr</v>
      </c>
      <c r="T864" s="2" t="str">
        <f t="shared" si="114"/>
        <v>13-Apr</v>
      </c>
      <c r="U864" s="2" t="str">
        <f t="shared" si="107"/>
        <v>07-Apr</v>
      </c>
      <c r="V864" s="2" t="str">
        <f t="shared" si="108"/>
        <v>09-Apr</v>
      </c>
    </row>
    <row r="865" spans="1:22" x14ac:dyDescent="0.25">
      <c r="A865" s="1" t="s">
        <v>2846</v>
      </c>
      <c r="B865" s="1" t="s">
        <v>15</v>
      </c>
      <c r="C865" s="1" t="s">
        <v>782</v>
      </c>
      <c r="D865" s="1" t="s">
        <v>2847</v>
      </c>
      <c r="E865" s="4" t="s">
        <v>2848</v>
      </c>
      <c r="F865" s="1" t="s">
        <v>1075</v>
      </c>
      <c r="G865" s="1" t="s">
        <v>2137</v>
      </c>
      <c r="H865" s="1" t="s">
        <v>374</v>
      </c>
      <c r="I865" s="1" t="s">
        <v>709</v>
      </c>
      <c r="J865" s="1">
        <v>100</v>
      </c>
      <c r="K865" s="1" t="s">
        <v>710</v>
      </c>
      <c r="L865" s="1"/>
      <c r="M865" s="1"/>
      <c r="N865" s="1">
        <v>8</v>
      </c>
      <c r="O865" s="10">
        <f t="shared" si="109"/>
        <v>0.33333333332848269</v>
      </c>
      <c r="P865" s="10">
        <f t="shared" si="110"/>
        <v>0.71657407407474238</v>
      </c>
      <c r="Q865" s="10">
        <f t="shared" si="111"/>
        <v>0.38324074074625969</v>
      </c>
      <c r="R865" s="10" t="str">
        <f t="shared" si="112"/>
        <v/>
      </c>
      <c r="S865" s="2" t="str">
        <f t="shared" si="113"/>
        <v>13-Apr</v>
      </c>
      <c r="T865" s="2" t="str">
        <f t="shared" si="114"/>
        <v>13-Apr</v>
      </c>
      <c r="U865" s="2" t="str">
        <f t="shared" si="107"/>
        <v>09-Apr</v>
      </c>
      <c r="V865" s="2" t="str">
        <f t="shared" si="108"/>
        <v>10-Apr</v>
      </c>
    </row>
    <row r="866" spans="1:22" x14ac:dyDescent="0.25">
      <c r="A866" s="1" t="s">
        <v>2849</v>
      </c>
      <c r="B866" s="1" t="s">
        <v>15</v>
      </c>
      <c r="C866" s="1" t="s">
        <v>787</v>
      </c>
      <c r="D866" s="1" t="s">
        <v>2850</v>
      </c>
      <c r="E866" s="4" t="s">
        <v>2851</v>
      </c>
      <c r="F866" s="1" t="s">
        <v>2137</v>
      </c>
      <c r="G866" s="1" t="s">
        <v>1083</v>
      </c>
      <c r="H866" s="1" t="s">
        <v>374</v>
      </c>
      <c r="I866" s="1" t="s">
        <v>709</v>
      </c>
      <c r="J866" s="1">
        <v>100</v>
      </c>
      <c r="K866" s="1" t="s">
        <v>717</v>
      </c>
      <c r="L866" s="1" t="s">
        <v>791</v>
      </c>
      <c r="M866" s="1"/>
      <c r="N866" s="1">
        <v>15</v>
      </c>
      <c r="O866" s="10">
        <f t="shared" si="109"/>
        <v>0.625</v>
      </c>
      <c r="P866" s="10">
        <f t="shared" si="110"/>
        <v>0.87112268518831115</v>
      </c>
      <c r="Q866" s="10">
        <f t="shared" si="111"/>
        <v>0.24612268518831115</v>
      </c>
      <c r="R866" s="10" t="str">
        <f t="shared" si="112"/>
        <v/>
      </c>
      <c r="S866" s="2" t="str">
        <f t="shared" si="113"/>
        <v>13-Apr</v>
      </c>
      <c r="T866" s="2" t="str">
        <f t="shared" si="114"/>
        <v>14-Apr</v>
      </c>
      <c r="U866" s="2" t="str">
        <f t="shared" si="107"/>
        <v>11-Apr</v>
      </c>
      <c r="V866" s="2" t="str">
        <f t="shared" si="108"/>
        <v>12-Apr</v>
      </c>
    </row>
    <row r="867" spans="1:22" x14ac:dyDescent="0.25">
      <c r="A867" s="1" t="s">
        <v>2852</v>
      </c>
      <c r="B867" s="1" t="s">
        <v>15</v>
      </c>
      <c r="C867" s="1" t="s">
        <v>793</v>
      </c>
      <c r="D867" s="1" t="s">
        <v>2853</v>
      </c>
      <c r="E867" s="4" t="s">
        <v>2854</v>
      </c>
      <c r="F867" s="1" t="s">
        <v>1083</v>
      </c>
      <c r="G867" s="1" t="s">
        <v>2270</v>
      </c>
      <c r="H867" s="1" t="s">
        <v>374</v>
      </c>
      <c r="I867" s="1" t="s">
        <v>709</v>
      </c>
      <c r="J867" s="1">
        <v>100</v>
      </c>
      <c r="K867" s="1" t="s">
        <v>710</v>
      </c>
      <c r="L867" s="1"/>
      <c r="M867" s="1"/>
      <c r="N867" s="1">
        <v>6</v>
      </c>
      <c r="O867" s="10">
        <f t="shared" si="109"/>
        <v>0.25</v>
      </c>
      <c r="P867" s="10">
        <f t="shared" si="110"/>
        <v>1.3888889225199819E-4</v>
      </c>
      <c r="Q867" s="10" t="str">
        <f t="shared" si="111"/>
        <v/>
      </c>
      <c r="R867" s="10">
        <f t="shared" si="112"/>
        <v>0.249861111107748</v>
      </c>
      <c r="S867" s="2" t="str">
        <f t="shared" si="113"/>
        <v>14-Apr</v>
      </c>
      <c r="T867" s="2" t="str">
        <f t="shared" si="114"/>
        <v>14-Apr</v>
      </c>
      <c r="U867" s="2" t="str">
        <f t="shared" si="107"/>
        <v>12-Apr</v>
      </c>
      <c r="V867" s="2" t="str">
        <f t="shared" si="108"/>
        <v>12-Apr</v>
      </c>
    </row>
    <row r="868" spans="1:22" x14ac:dyDescent="0.25">
      <c r="A868" s="1" t="s">
        <v>2855</v>
      </c>
      <c r="B868" s="1" t="s">
        <v>15</v>
      </c>
      <c r="C868" s="1" t="s">
        <v>798</v>
      </c>
      <c r="D868" s="1" t="s">
        <v>2856</v>
      </c>
      <c r="E868" s="4" t="s">
        <v>2857</v>
      </c>
      <c r="F868" s="1" t="s">
        <v>2270</v>
      </c>
      <c r="G868" s="1" t="s">
        <v>1871</v>
      </c>
      <c r="H868" s="1" t="s">
        <v>374</v>
      </c>
      <c r="I868" s="1" t="s">
        <v>709</v>
      </c>
      <c r="J868" s="1">
        <v>100</v>
      </c>
      <c r="K868" s="1" t="s">
        <v>710</v>
      </c>
      <c r="L868" s="1"/>
      <c r="M868" s="1"/>
      <c r="N868" s="1">
        <v>6</v>
      </c>
      <c r="O868" s="10">
        <f t="shared" si="109"/>
        <v>0.25</v>
      </c>
      <c r="P868" s="10">
        <f t="shared" si="110"/>
        <v>9.2592592409346253E-5</v>
      </c>
      <c r="Q868" s="10" t="str">
        <f t="shared" si="111"/>
        <v/>
      </c>
      <c r="R868" s="10">
        <f t="shared" si="112"/>
        <v>0.24990740740759065</v>
      </c>
      <c r="S868" s="2" t="str">
        <f t="shared" si="113"/>
        <v>14-Apr</v>
      </c>
      <c r="T868" s="2" t="str">
        <f t="shared" si="114"/>
        <v>14-Apr</v>
      </c>
      <c r="U868" s="2" t="str">
        <f t="shared" si="107"/>
        <v>13-Apr</v>
      </c>
      <c r="V868" s="2" t="str">
        <f t="shared" si="108"/>
        <v>13-Apr</v>
      </c>
    </row>
    <row r="869" spans="1:22" x14ac:dyDescent="0.25">
      <c r="A869" s="1" t="s">
        <v>2858</v>
      </c>
      <c r="B869" s="1" t="s">
        <v>15</v>
      </c>
      <c r="C869" s="1" t="s">
        <v>803</v>
      </c>
      <c r="D869" s="1" t="s">
        <v>2859</v>
      </c>
      <c r="E869" s="4" t="s">
        <v>2860</v>
      </c>
      <c r="F869" s="1" t="s">
        <v>1871</v>
      </c>
      <c r="G869" s="1" t="s">
        <v>2861</v>
      </c>
      <c r="H869" s="1" t="s">
        <v>374</v>
      </c>
      <c r="I869" s="1" t="s">
        <v>709</v>
      </c>
      <c r="J869" s="1">
        <v>100</v>
      </c>
      <c r="K869" s="1" t="s">
        <v>717</v>
      </c>
      <c r="L869" s="1" t="s">
        <v>806</v>
      </c>
      <c r="M869" s="1"/>
      <c r="N869" s="1">
        <v>15</v>
      </c>
      <c r="O869" s="10">
        <f t="shared" si="109"/>
        <v>0.625</v>
      </c>
      <c r="P869" s="10">
        <f t="shared" si="110"/>
        <v>0.36553240740613546</v>
      </c>
      <c r="Q869" s="10" t="str">
        <f t="shared" si="111"/>
        <v/>
      </c>
      <c r="R869" s="10">
        <f t="shared" si="112"/>
        <v>0.25946759259386454</v>
      </c>
      <c r="S869" s="2" t="str">
        <f t="shared" si="113"/>
        <v>14-Apr</v>
      </c>
      <c r="T869" s="2" t="str">
        <f t="shared" si="114"/>
        <v>15-Apr</v>
      </c>
      <c r="U869" s="2" t="str">
        <f t="shared" si="107"/>
        <v>13-Apr</v>
      </c>
      <c r="V869" s="2" t="str">
        <f t="shared" si="108"/>
        <v>13-Apr</v>
      </c>
    </row>
    <row r="870" spans="1:22" x14ac:dyDescent="0.25">
      <c r="A870" s="1" t="s">
        <v>2862</v>
      </c>
      <c r="B870" s="1" t="s">
        <v>15</v>
      </c>
      <c r="C870" s="1" t="s">
        <v>704</v>
      </c>
      <c r="D870" s="1" t="s">
        <v>2863</v>
      </c>
      <c r="E870" s="4" t="s">
        <v>2864</v>
      </c>
      <c r="F870" s="1" t="s">
        <v>2861</v>
      </c>
      <c r="G870" s="1" t="s">
        <v>2865</v>
      </c>
      <c r="H870" s="1" t="s">
        <v>374</v>
      </c>
      <c r="I870" s="1" t="s">
        <v>709</v>
      </c>
      <c r="J870" s="1">
        <v>100</v>
      </c>
      <c r="K870" s="1" t="s">
        <v>710</v>
      </c>
      <c r="L870" s="1" t="s">
        <v>711</v>
      </c>
      <c r="M870" s="1" t="s">
        <v>711</v>
      </c>
      <c r="N870" s="1">
        <v>8</v>
      </c>
      <c r="O870" s="10">
        <f t="shared" si="109"/>
        <v>0.33333333333575865</v>
      </c>
      <c r="P870" s="10">
        <f t="shared" si="110"/>
        <v>0.81267361110803904</v>
      </c>
      <c r="Q870" s="10">
        <f t="shared" si="111"/>
        <v>0.47934027777228039</v>
      </c>
      <c r="R870" s="10" t="str">
        <f t="shared" si="112"/>
        <v/>
      </c>
      <c r="S870" s="2" t="str">
        <f t="shared" si="113"/>
        <v>15-Apr</v>
      </c>
      <c r="T870" s="2" t="str">
        <f t="shared" si="114"/>
        <v>15-Apr</v>
      </c>
      <c r="U870" s="2" t="str">
        <f t="shared" si="107"/>
        <v>14-Apr</v>
      </c>
      <c r="V870" s="2" t="str">
        <f t="shared" si="108"/>
        <v>15-Apr</v>
      </c>
    </row>
    <row r="871" spans="1:22" x14ac:dyDescent="0.25">
      <c r="A871" s="1" t="s">
        <v>2866</v>
      </c>
      <c r="B871" s="1" t="s">
        <v>15</v>
      </c>
      <c r="C871" s="1" t="s">
        <v>713</v>
      </c>
      <c r="D871" s="1" t="s">
        <v>2867</v>
      </c>
      <c r="E871" s="4" t="s">
        <v>2868</v>
      </c>
      <c r="F871" s="1" t="s">
        <v>2865</v>
      </c>
      <c r="G871" s="1" t="s">
        <v>2869</v>
      </c>
      <c r="H871" s="1" t="s">
        <v>374</v>
      </c>
      <c r="I871" s="1" t="s">
        <v>709</v>
      </c>
      <c r="J871" s="1">
        <v>100</v>
      </c>
      <c r="K871" s="1" t="s">
        <v>717</v>
      </c>
      <c r="L871" s="1" t="s">
        <v>718</v>
      </c>
      <c r="M871" s="1"/>
      <c r="N871" s="1">
        <v>15</v>
      </c>
      <c r="O871" s="10">
        <f t="shared" si="109"/>
        <v>0.625</v>
      </c>
      <c r="P871" s="10">
        <f t="shared" si="110"/>
        <v>1.5600462962975143</v>
      </c>
      <c r="Q871" s="10">
        <f t="shared" si="111"/>
        <v>0.93504629629751435</v>
      </c>
      <c r="R871" s="10" t="str">
        <f t="shared" si="112"/>
        <v/>
      </c>
      <c r="S871" s="2" t="str">
        <f t="shared" si="113"/>
        <v>15-Apr</v>
      </c>
      <c r="T871" s="2" t="str">
        <f t="shared" si="114"/>
        <v>16-Apr</v>
      </c>
      <c r="U871" s="2" t="str">
        <f t="shared" si="107"/>
        <v>15-Apr</v>
      </c>
      <c r="V871" s="2" t="str">
        <f t="shared" si="108"/>
        <v>16-Apr</v>
      </c>
    </row>
    <row r="872" spans="1:22" x14ac:dyDescent="0.25">
      <c r="A872" s="1" t="s">
        <v>2870</v>
      </c>
      <c r="B872" s="1" t="s">
        <v>15</v>
      </c>
      <c r="C872" s="1" t="s">
        <v>720</v>
      </c>
      <c r="D872" s="1" t="s">
        <v>2871</v>
      </c>
      <c r="E872" s="4" t="s">
        <v>2872</v>
      </c>
      <c r="F872" s="1" t="s">
        <v>2869</v>
      </c>
      <c r="G872" s="1" t="s">
        <v>1289</v>
      </c>
      <c r="H872" s="1" t="s">
        <v>374</v>
      </c>
      <c r="I872" s="1" t="s">
        <v>709</v>
      </c>
      <c r="J872" s="1">
        <v>100</v>
      </c>
      <c r="K872" s="1" t="s">
        <v>710</v>
      </c>
      <c r="L872" s="1" t="s">
        <v>724</v>
      </c>
      <c r="M872" s="1" t="s">
        <v>724</v>
      </c>
      <c r="N872" s="1">
        <v>8</v>
      </c>
      <c r="O872" s="10">
        <f t="shared" si="109"/>
        <v>0.33333333333575865</v>
      </c>
      <c r="P872" s="10">
        <f t="shared" si="110"/>
        <v>0.77031249999708962</v>
      </c>
      <c r="Q872" s="10">
        <f t="shared" si="111"/>
        <v>0.43697916666133096</v>
      </c>
      <c r="R872" s="10" t="str">
        <f t="shared" si="112"/>
        <v/>
      </c>
      <c r="S872" s="2" t="str">
        <f t="shared" si="113"/>
        <v>16-Apr</v>
      </c>
      <c r="T872" s="2" t="str">
        <f t="shared" si="114"/>
        <v>16-Apr</v>
      </c>
      <c r="U872" s="2" t="str">
        <f t="shared" si="107"/>
        <v>17-Apr</v>
      </c>
      <c r="V872" s="2" t="str">
        <f t="shared" si="108"/>
        <v>18-Apr</v>
      </c>
    </row>
    <row r="873" spans="1:22" x14ac:dyDescent="0.25">
      <c r="A873" s="1" t="s">
        <v>2873</v>
      </c>
      <c r="B873" s="1" t="s">
        <v>15</v>
      </c>
      <c r="C873" s="1" t="s">
        <v>726</v>
      </c>
      <c r="D873" s="1" t="s">
        <v>2874</v>
      </c>
      <c r="E873" s="4" t="s">
        <v>2875</v>
      </c>
      <c r="F873" s="1" t="s">
        <v>293</v>
      </c>
      <c r="G873" s="1" t="s">
        <v>1410</v>
      </c>
      <c r="H873" s="1" t="s">
        <v>374</v>
      </c>
      <c r="I873" s="1" t="s">
        <v>709</v>
      </c>
      <c r="J873" s="1">
        <v>100</v>
      </c>
      <c r="K873" s="1" t="s">
        <v>710</v>
      </c>
      <c r="L873" s="1" t="s">
        <v>730</v>
      </c>
      <c r="M873" s="1" t="s">
        <v>730</v>
      </c>
      <c r="N873" s="1">
        <v>8</v>
      </c>
      <c r="O873" s="10">
        <f t="shared" si="109"/>
        <v>0.33333333333575865</v>
      </c>
      <c r="P873" s="10">
        <f t="shared" si="110"/>
        <v>0.33333333332848269</v>
      </c>
      <c r="Q873" s="10" t="str">
        <f t="shared" si="111"/>
        <v/>
      </c>
      <c r="R873" s="10">
        <f t="shared" si="112"/>
        <v>7.2759576141834259E-12</v>
      </c>
      <c r="S873" s="2" t="str">
        <f t="shared" si="113"/>
        <v>02-Apr</v>
      </c>
      <c r="T873" s="2" t="str">
        <f t="shared" si="114"/>
        <v>02-Apr</v>
      </c>
      <c r="U873" s="2" t="str">
        <f t="shared" si="107"/>
        <v>31-Mar</v>
      </c>
      <c r="V873" s="2" t="str">
        <f t="shared" si="108"/>
        <v>01-Apr</v>
      </c>
    </row>
    <row r="874" spans="1:22" x14ac:dyDescent="0.25">
      <c r="A874" s="1" t="s">
        <v>2876</v>
      </c>
      <c r="B874" s="1" t="s">
        <v>15</v>
      </c>
      <c r="C874" s="1" t="s">
        <v>732</v>
      </c>
      <c r="D874" s="1" t="s">
        <v>2875</v>
      </c>
      <c r="E874" s="4" t="s">
        <v>2877</v>
      </c>
      <c r="F874" s="1" t="s">
        <v>1410</v>
      </c>
      <c r="G874" s="1" t="s">
        <v>1414</v>
      </c>
      <c r="H874" s="1" t="s">
        <v>374</v>
      </c>
      <c r="I874" s="1" t="s">
        <v>709</v>
      </c>
      <c r="J874" s="1">
        <v>100</v>
      </c>
      <c r="K874" s="1" t="s">
        <v>710</v>
      </c>
      <c r="L874" s="1" t="s">
        <v>736</v>
      </c>
      <c r="M874" s="1" t="s">
        <v>736</v>
      </c>
      <c r="N874" s="1">
        <v>8</v>
      </c>
      <c r="O874" s="10">
        <f t="shared" si="109"/>
        <v>0.33333333333575865</v>
      </c>
      <c r="P874" s="10">
        <f t="shared" si="110"/>
        <v>1.1893750000017462</v>
      </c>
      <c r="Q874" s="10">
        <f t="shared" si="111"/>
        <v>0.85604166666598758</v>
      </c>
      <c r="R874" s="10" t="str">
        <f t="shared" si="112"/>
        <v/>
      </c>
      <c r="S874" s="2" t="str">
        <f t="shared" si="113"/>
        <v>02-Apr</v>
      </c>
      <c r="T874" s="2" t="str">
        <f t="shared" si="114"/>
        <v>03-Apr</v>
      </c>
      <c r="U874" s="2" t="str">
        <f t="shared" si="107"/>
        <v>01-Apr</v>
      </c>
      <c r="V874" s="2" t="str">
        <f t="shared" si="108"/>
        <v>02-Apr</v>
      </c>
    </row>
    <row r="875" spans="1:22" x14ac:dyDescent="0.25">
      <c r="A875" s="1" t="s">
        <v>2878</v>
      </c>
      <c r="B875" s="1" t="s">
        <v>15</v>
      </c>
      <c r="C875" s="1" t="s">
        <v>738</v>
      </c>
      <c r="D875" s="1" t="s">
        <v>2879</v>
      </c>
      <c r="E875" s="4" t="s">
        <v>2880</v>
      </c>
      <c r="F875" s="1" t="s">
        <v>1414</v>
      </c>
      <c r="G875" s="1" t="s">
        <v>1418</v>
      </c>
      <c r="H875" s="1" t="s">
        <v>374</v>
      </c>
      <c r="I875" s="1" t="s">
        <v>709</v>
      </c>
      <c r="J875" s="1">
        <v>100</v>
      </c>
      <c r="K875" s="1" t="s">
        <v>710</v>
      </c>
      <c r="L875" s="1" t="s">
        <v>741</v>
      </c>
      <c r="M875" s="1"/>
      <c r="N875" s="1">
        <v>6</v>
      </c>
      <c r="O875" s="10">
        <f t="shared" si="109"/>
        <v>0.25</v>
      </c>
      <c r="P875" s="10">
        <f t="shared" si="110"/>
        <v>8.101852290565148E-5</v>
      </c>
      <c r="Q875" s="10" t="str">
        <f t="shared" si="111"/>
        <v/>
      </c>
      <c r="R875" s="10">
        <f t="shared" si="112"/>
        <v>0.24991898147709435</v>
      </c>
      <c r="S875" s="2" t="str">
        <f t="shared" si="113"/>
        <v>03-Apr</v>
      </c>
      <c r="T875" s="2" t="str">
        <f t="shared" si="114"/>
        <v>03-Apr</v>
      </c>
      <c r="U875" s="2" t="str">
        <f t="shared" si="107"/>
        <v>02-Apr</v>
      </c>
      <c r="V875" s="2" t="str">
        <f t="shared" si="108"/>
        <v>02-Apr</v>
      </c>
    </row>
    <row r="876" spans="1:22" x14ac:dyDescent="0.25">
      <c r="A876" s="1" t="s">
        <v>2881</v>
      </c>
      <c r="B876" s="1" t="s">
        <v>15</v>
      </c>
      <c r="C876" s="1" t="s">
        <v>743</v>
      </c>
      <c r="D876" s="1" t="s">
        <v>2882</v>
      </c>
      <c r="E876" s="4" t="s">
        <v>2882</v>
      </c>
      <c r="F876" s="1" t="s">
        <v>1418</v>
      </c>
      <c r="G876" s="1" t="s">
        <v>626</v>
      </c>
      <c r="H876" s="1" t="s">
        <v>374</v>
      </c>
      <c r="I876" s="1" t="s">
        <v>709</v>
      </c>
      <c r="J876" s="1">
        <v>100</v>
      </c>
      <c r="K876" s="1" t="s">
        <v>717</v>
      </c>
      <c r="L876" s="1"/>
      <c r="M876" s="1"/>
      <c r="N876" s="1">
        <v>2</v>
      </c>
      <c r="O876" s="10">
        <f t="shared" si="109"/>
        <v>8.3333333328482695E-2</v>
      </c>
      <c r="P876" s="10">
        <f t="shared" si="110"/>
        <v>0</v>
      </c>
      <c r="Q876" s="10" t="str">
        <f t="shared" si="111"/>
        <v/>
      </c>
      <c r="R876" s="10" t="str">
        <f t="shared" si="112"/>
        <v/>
      </c>
      <c r="S876" s="2" t="str">
        <f t="shared" si="113"/>
        <v>03-Apr</v>
      </c>
      <c r="T876" s="2" t="str">
        <f t="shared" si="114"/>
        <v>03-Apr</v>
      </c>
      <c r="U876" s="2" t="str">
        <f t="shared" si="107"/>
        <v>03-Apr</v>
      </c>
      <c r="V876" s="2" t="str">
        <f t="shared" si="108"/>
        <v>03-Apr</v>
      </c>
    </row>
    <row r="877" spans="1:22" x14ac:dyDescent="0.25">
      <c r="A877" s="1" t="s">
        <v>2883</v>
      </c>
      <c r="B877" s="1" t="s">
        <v>15</v>
      </c>
      <c r="C877" s="1" t="s">
        <v>748</v>
      </c>
      <c r="D877" s="1" t="s">
        <v>2882</v>
      </c>
      <c r="E877" s="4" t="s">
        <v>2882</v>
      </c>
      <c r="F877" s="1" t="s">
        <v>626</v>
      </c>
      <c r="G877" s="1" t="s">
        <v>1603</v>
      </c>
      <c r="H877" s="1" t="s">
        <v>374</v>
      </c>
      <c r="I877" s="1" t="s">
        <v>709</v>
      </c>
      <c r="J877" s="1">
        <v>100</v>
      </c>
      <c r="K877" s="1" t="s">
        <v>710</v>
      </c>
      <c r="L877" s="1"/>
      <c r="M877" s="1"/>
      <c r="N877" s="1">
        <v>3</v>
      </c>
      <c r="O877" s="10">
        <f t="shared" si="109"/>
        <v>0.125</v>
      </c>
      <c r="P877" s="10">
        <f t="shared" si="110"/>
        <v>0</v>
      </c>
      <c r="Q877" s="10" t="str">
        <f t="shared" si="111"/>
        <v/>
      </c>
      <c r="R877" s="10" t="str">
        <f t="shared" si="112"/>
        <v/>
      </c>
      <c r="S877" s="2" t="str">
        <f t="shared" si="113"/>
        <v>03-Apr</v>
      </c>
      <c r="T877" s="2" t="str">
        <f t="shared" si="114"/>
        <v>03-Apr</v>
      </c>
      <c r="U877" s="2" t="str">
        <f t="shared" si="107"/>
        <v>03-Apr</v>
      </c>
      <c r="V877" s="2" t="str">
        <f t="shared" si="108"/>
        <v>03-Apr</v>
      </c>
    </row>
    <row r="878" spans="1:22" x14ac:dyDescent="0.25">
      <c r="A878" s="1" t="s">
        <v>2884</v>
      </c>
      <c r="B878" s="1" t="s">
        <v>15</v>
      </c>
      <c r="C878" s="1" t="s">
        <v>752</v>
      </c>
      <c r="D878" s="1" t="s">
        <v>2885</v>
      </c>
      <c r="E878" s="4" t="s">
        <v>2885</v>
      </c>
      <c r="F878" s="1" t="s">
        <v>2677</v>
      </c>
      <c r="G878" s="1" t="s">
        <v>2172</v>
      </c>
      <c r="H878" s="1" t="s">
        <v>258</v>
      </c>
      <c r="I878" s="1" t="s">
        <v>709</v>
      </c>
      <c r="J878" s="1">
        <v>100</v>
      </c>
      <c r="K878" s="1" t="s">
        <v>710</v>
      </c>
      <c r="L878" s="1" t="s">
        <v>754</v>
      </c>
      <c r="M878" s="1"/>
      <c r="N878" s="1">
        <v>13</v>
      </c>
      <c r="O878" s="10">
        <f t="shared" si="109"/>
        <v>0.54166666666424135</v>
      </c>
      <c r="P878" s="10">
        <f t="shared" si="110"/>
        <v>0</v>
      </c>
      <c r="Q878" s="10" t="str">
        <f t="shared" si="111"/>
        <v/>
      </c>
      <c r="R878" s="10" t="str">
        <f t="shared" si="112"/>
        <v/>
      </c>
      <c r="S878" s="2" t="str">
        <f t="shared" si="113"/>
        <v>06-Apr</v>
      </c>
      <c r="T878" s="2" t="str">
        <f t="shared" si="114"/>
        <v>07-Apr</v>
      </c>
      <c r="U878" s="2" t="str">
        <f t="shared" si="107"/>
        <v>04-Apr</v>
      </c>
      <c r="V878" s="2" t="str">
        <f t="shared" si="108"/>
        <v>04-Apr</v>
      </c>
    </row>
    <row r="879" spans="1:22" x14ac:dyDescent="0.25">
      <c r="A879" s="1" t="s">
        <v>2886</v>
      </c>
      <c r="B879" s="1" t="s">
        <v>15</v>
      </c>
      <c r="C879" s="1" t="s">
        <v>756</v>
      </c>
      <c r="D879" s="1" t="s">
        <v>2885</v>
      </c>
      <c r="E879" s="4" t="s">
        <v>2885</v>
      </c>
      <c r="F879" s="1" t="s">
        <v>2172</v>
      </c>
      <c r="G879" s="1" t="s">
        <v>2887</v>
      </c>
      <c r="H879" s="1" t="s">
        <v>258</v>
      </c>
      <c r="I879" s="1" t="s">
        <v>709</v>
      </c>
      <c r="J879" s="1">
        <v>100</v>
      </c>
      <c r="K879" s="1" t="s">
        <v>710</v>
      </c>
      <c r="L879" s="1"/>
      <c r="M879" s="1"/>
      <c r="N879" s="1">
        <v>8</v>
      </c>
      <c r="O879" s="10">
        <f t="shared" si="109"/>
        <v>0.33333333333575865</v>
      </c>
      <c r="P879" s="10">
        <f t="shared" si="110"/>
        <v>0</v>
      </c>
      <c r="Q879" s="10" t="str">
        <f t="shared" si="111"/>
        <v/>
      </c>
      <c r="R879" s="10" t="str">
        <f t="shared" si="112"/>
        <v/>
      </c>
      <c r="S879" s="2" t="str">
        <f t="shared" si="113"/>
        <v>07-Apr</v>
      </c>
      <c r="T879" s="2" t="str">
        <f t="shared" si="114"/>
        <v>07-Apr</v>
      </c>
      <c r="U879" s="2" t="str">
        <f t="shared" si="107"/>
        <v>04-Apr</v>
      </c>
      <c r="V879" s="2" t="str">
        <f t="shared" si="108"/>
        <v>04-Apr</v>
      </c>
    </row>
    <row r="880" spans="1:22" x14ac:dyDescent="0.25">
      <c r="A880" s="1" t="s">
        <v>2888</v>
      </c>
      <c r="B880" s="1" t="s">
        <v>15</v>
      </c>
      <c r="C880" s="1" t="s">
        <v>761</v>
      </c>
      <c r="D880" s="1" t="s">
        <v>2885</v>
      </c>
      <c r="E880" s="4" t="s">
        <v>2885</v>
      </c>
      <c r="F880" s="1" t="s">
        <v>2887</v>
      </c>
      <c r="G880" s="1" t="s">
        <v>1666</v>
      </c>
      <c r="H880" s="1" t="s">
        <v>258</v>
      </c>
      <c r="I880" s="1" t="s">
        <v>709</v>
      </c>
      <c r="J880" s="1">
        <v>100</v>
      </c>
      <c r="K880" s="1" t="s">
        <v>717</v>
      </c>
      <c r="L880" s="1" t="s">
        <v>717</v>
      </c>
      <c r="M880" s="1" t="s">
        <v>717</v>
      </c>
      <c r="N880" s="1">
        <v>6</v>
      </c>
      <c r="O880" s="10">
        <f t="shared" si="109"/>
        <v>0.25</v>
      </c>
      <c r="P880" s="10">
        <f t="shared" si="110"/>
        <v>0</v>
      </c>
      <c r="Q880" s="10" t="str">
        <f t="shared" si="111"/>
        <v/>
      </c>
      <c r="R880" s="10" t="str">
        <f t="shared" si="112"/>
        <v/>
      </c>
      <c r="S880" s="2" t="str">
        <f t="shared" si="113"/>
        <v>07-Apr</v>
      </c>
      <c r="T880" s="2" t="str">
        <f t="shared" si="114"/>
        <v>08-Apr</v>
      </c>
      <c r="U880" s="2" t="str">
        <f t="shared" si="107"/>
        <v>04-Apr</v>
      </c>
      <c r="V880" s="2" t="str">
        <f t="shared" si="108"/>
        <v>04-Apr</v>
      </c>
    </row>
    <row r="881" spans="1:22" x14ac:dyDescent="0.25">
      <c r="A881" s="1" t="s">
        <v>2889</v>
      </c>
      <c r="B881" s="1" t="s">
        <v>15</v>
      </c>
      <c r="C881" s="1" t="s">
        <v>766</v>
      </c>
      <c r="D881" s="1" t="s">
        <v>2890</v>
      </c>
      <c r="E881" s="4" t="s">
        <v>2891</v>
      </c>
      <c r="F881" s="1" t="s">
        <v>1666</v>
      </c>
      <c r="G881" s="1" t="s">
        <v>2892</v>
      </c>
      <c r="H881" s="1" t="s">
        <v>258</v>
      </c>
      <c r="I881" s="1" t="s">
        <v>709</v>
      </c>
      <c r="J881" s="1">
        <v>100</v>
      </c>
      <c r="K881" s="1" t="s">
        <v>710</v>
      </c>
      <c r="L881" s="1"/>
      <c r="M881" s="1"/>
      <c r="N881" s="1">
        <v>3</v>
      </c>
      <c r="O881" s="10">
        <f t="shared" si="109"/>
        <v>0.125</v>
      </c>
      <c r="P881" s="10">
        <f t="shared" si="110"/>
        <v>5.7870369346346706E-5</v>
      </c>
      <c r="Q881" s="10" t="str">
        <f t="shared" si="111"/>
        <v/>
      </c>
      <c r="R881" s="10">
        <f t="shared" si="112"/>
        <v>0.12494212963065365</v>
      </c>
      <c r="S881" s="2" t="str">
        <f t="shared" si="113"/>
        <v>08-Apr</v>
      </c>
      <c r="T881" s="2" t="str">
        <f t="shared" si="114"/>
        <v>08-Apr</v>
      </c>
      <c r="U881" s="2" t="str">
        <f t="shared" si="107"/>
        <v>04-Apr</v>
      </c>
      <c r="V881" s="2" t="str">
        <f t="shared" si="108"/>
        <v>04-Apr</v>
      </c>
    </row>
    <row r="882" spans="1:22" x14ac:dyDescent="0.25">
      <c r="A882" s="1" t="s">
        <v>2893</v>
      </c>
      <c r="B882" s="1" t="s">
        <v>15</v>
      </c>
      <c r="C882" s="1" t="s">
        <v>771</v>
      </c>
      <c r="D882" s="1" t="s">
        <v>2894</v>
      </c>
      <c r="E882" s="4" t="s">
        <v>2895</v>
      </c>
      <c r="F882" s="1" t="s">
        <v>2892</v>
      </c>
      <c r="G882" s="1" t="s">
        <v>2896</v>
      </c>
      <c r="H882" s="1" t="s">
        <v>258</v>
      </c>
      <c r="I882" s="1" t="s">
        <v>709</v>
      </c>
      <c r="J882" s="1">
        <v>100</v>
      </c>
      <c r="K882" s="1" t="s">
        <v>710</v>
      </c>
      <c r="L882" s="1" t="s">
        <v>775</v>
      </c>
      <c r="M882" s="1"/>
      <c r="N882" s="1">
        <v>8</v>
      </c>
      <c r="O882" s="10">
        <f t="shared" si="109"/>
        <v>0.33333333333575865</v>
      </c>
      <c r="P882" s="10">
        <f t="shared" si="110"/>
        <v>6.9444446125999093E-5</v>
      </c>
      <c r="Q882" s="10" t="str">
        <f t="shared" si="111"/>
        <v/>
      </c>
      <c r="R882" s="10">
        <f t="shared" si="112"/>
        <v>0.33326388888963265</v>
      </c>
      <c r="S882" s="2" t="str">
        <f t="shared" si="113"/>
        <v>08-Apr</v>
      </c>
      <c r="T882" s="2" t="str">
        <f t="shared" si="114"/>
        <v>08-Apr</v>
      </c>
      <c r="U882" s="2" t="str">
        <f t="shared" si="107"/>
        <v>04-Apr</v>
      </c>
      <c r="V882" s="2" t="str">
        <f t="shared" si="108"/>
        <v>04-Apr</v>
      </c>
    </row>
    <row r="883" spans="1:22" x14ac:dyDescent="0.25">
      <c r="A883" s="1" t="s">
        <v>2897</v>
      </c>
      <c r="B883" s="1" t="s">
        <v>15</v>
      </c>
      <c r="C883" s="1" t="s">
        <v>777</v>
      </c>
      <c r="D883" s="1" t="s">
        <v>2898</v>
      </c>
      <c r="E883" s="4" t="s">
        <v>2898</v>
      </c>
      <c r="F883" s="1" t="s">
        <v>2896</v>
      </c>
      <c r="G883" s="1" t="s">
        <v>2291</v>
      </c>
      <c r="H883" s="1" t="s">
        <v>258</v>
      </c>
      <c r="I883" s="1" t="s">
        <v>709</v>
      </c>
      <c r="J883" s="1">
        <v>100</v>
      </c>
      <c r="K883" s="1" t="s">
        <v>710</v>
      </c>
      <c r="L883" s="1"/>
      <c r="M883" s="1"/>
      <c r="N883" s="1">
        <v>6</v>
      </c>
      <c r="O883" s="10">
        <f t="shared" si="109"/>
        <v>0.25</v>
      </c>
      <c r="P883" s="10">
        <f t="shared" si="110"/>
        <v>0</v>
      </c>
      <c r="Q883" s="10" t="str">
        <f t="shared" si="111"/>
        <v/>
      </c>
      <c r="R883" s="10" t="str">
        <f t="shared" si="112"/>
        <v/>
      </c>
      <c r="S883" s="2" t="str">
        <f t="shared" si="113"/>
        <v>08-Apr</v>
      </c>
      <c r="T883" s="2" t="str">
        <f t="shared" si="114"/>
        <v>08-Apr</v>
      </c>
      <c r="U883" s="2" t="str">
        <f t="shared" si="107"/>
        <v>05-Apr</v>
      </c>
      <c r="V883" s="2" t="str">
        <f t="shared" si="108"/>
        <v>05-Apr</v>
      </c>
    </row>
    <row r="884" spans="1:22" x14ac:dyDescent="0.25">
      <c r="A884" s="1" t="s">
        <v>2899</v>
      </c>
      <c r="B884" s="1" t="s">
        <v>15</v>
      </c>
      <c r="C884" s="1" t="s">
        <v>782</v>
      </c>
      <c r="D884" s="1" t="s">
        <v>2900</v>
      </c>
      <c r="E884" s="4" t="s">
        <v>2901</v>
      </c>
      <c r="F884" s="1" t="s">
        <v>2291</v>
      </c>
      <c r="G884" s="1" t="s">
        <v>2902</v>
      </c>
      <c r="H884" s="1" t="s">
        <v>258</v>
      </c>
      <c r="I884" s="1" t="s">
        <v>709</v>
      </c>
      <c r="J884" s="1">
        <v>100</v>
      </c>
      <c r="K884" s="1" t="s">
        <v>710</v>
      </c>
      <c r="L884" s="1"/>
      <c r="M884" s="1"/>
      <c r="N884" s="1">
        <v>8</v>
      </c>
      <c r="O884" s="10">
        <f t="shared" si="109"/>
        <v>0.33333333332848269</v>
      </c>
      <c r="P884" s="10">
        <f t="shared" si="110"/>
        <v>2.1987847222262644</v>
      </c>
      <c r="Q884" s="10">
        <f t="shared" si="111"/>
        <v>1.8654513888977817</v>
      </c>
      <c r="R884" s="10" t="str">
        <f t="shared" si="112"/>
        <v/>
      </c>
      <c r="S884" s="2" t="str">
        <f t="shared" si="113"/>
        <v>08-Apr</v>
      </c>
      <c r="T884" s="2" t="str">
        <f t="shared" si="114"/>
        <v>09-Apr</v>
      </c>
      <c r="U884" s="2" t="str">
        <f t="shared" si="107"/>
        <v>05-Apr</v>
      </c>
      <c r="V884" s="2" t="str">
        <f t="shared" si="108"/>
        <v>07-Apr</v>
      </c>
    </row>
    <row r="885" spans="1:22" x14ac:dyDescent="0.25">
      <c r="A885" s="1" t="s">
        <v>2903</v>
      </c>
      <c r="B885" s="1" t="s">
        <v>15</v>
      </c>
      <c r="C885" s="1" t="s">
        <v>787</v>
      </c>
      <c r="D885" s="1" t="s">
        <v>2904</v>
      </c>
      <c r="E885" s="4" t="s">
        <v>2905</v>
      </c>
      <c r="F885" s="1" t="s">
        <v>2902</v>
      </c>
      <c r="G885" s="1" t="s">
        <v>2401</v>
      </c>
      <c r="H885" s="1" t="s">
        <v>258</v>
      </c>
      <c r="I885" s="1" t="s">
        <v>709</v>
      </c>
      <c r="J885" s="1">
        <v>100</v>
      </c>
      <c r="K885" s="1" t="s">
        <v>717</v>
      </c>
      <c r="L885" s="1" t="s">
        <v>791</v>
      </c>
      <c r="M885" s="1"/>
      <c r="N885" s="1">
        <v>15</v>
      </c>
      <c r="O885" s="10">
        <f t="shared" si="109"/>
        <v>0.625</v>
      </c>
      <c r="P885" s="10">
        <f t="shared" si="110"/>
        <v>1.5046296321088448E-3</v>
      </c>
      <c r="Q885" s="10" t="str">
        <f t="shared" si="111"/>
        <v/>
      </c>
      <c r="R885" s="10">
        <f t="shared" si="112"/>
        <v>0.62349537036789116</v>
      </c>
      <c r="S885" s="2" t="str">
        <f t="shared" si="113"/>
        <v>09-Apr</v>
      </c>
      <c r="T885" s="2" t="str">
        <f t="shared" si="114"/>
        <v>09-Apr</v>
      </c>
      <c r="U885" s="2" t="str">
        <f t="shared" si="107"/>
        <v>07-Apr</v>
      </c>
      <c r="V885" s="2" t="str">
        <f t="shared" si="108"/>
        <v>07-Apr</v>
      </c>
    </row>
    <row r="886" spans="1:22" x14ac:dyDescent="0.25">
      <c r="A886" s="1" t="s">
        <v>2906</v>
      </c>
      <c r="B886" s="1" t="s">
        <v>15</v>
      </c>
      <c r="C886" s="1" t="s">
        <v>793</v>
      </c>
      <c r="D886" s="1" t="s">
        <v>2907</v>
      </c>
      <c r="E886" s="4" t="s">
        <v>2908</v>
      </c>
      <c r="F886" s="1" t="s">
        <v>2401</v>
      </c>
      <c r="G886" s="1" t="s">
        <v>2234</v>
      </c>
      <c r="H886" s="1" t="s">
        <v>258</v>
      </c>
      <c r="I886" s="1" t="s">
        <v>709</v>
      </c>
      <c r="J886" s="1">
        <v>100</v>
      </c>
      <c r="K886" s="1" t="s">
        <v>710</v>
      </c>
      <c r="L886" s="1"/>
      <c r="M886" s="1"/>
      <c r="N886" s="1">
        <v>6</v>
      </c>
      <c r="O886" s="10">
        <f t="shared" si="109"/>
        <v>0.25</v>
      </c>
      <c r="P886" s="10">
        <f t="shared" si="110"/>
        <v>1.3773148093605414E-3</v>
      </c>
      <c r="Q886" s="10" t="str">
        <f t="shared" si="111"/>
        <v/>
      </c>
      <c r="R886" s="10">
        <f t="shared" si="112"/>
        <v>0.24862268519063946</v>
      </c>
      <c r="S886" s="2" t="str">
        <f t="shared" si="113"/>
        <v>09-Apr</v>
      </c>
      <c r="T886" s="2" t="str">
        <f t="shared" si="114"/>
        <v>09-Apr</v>
      </c>
      <c r="U886" s="2" t="str">
        <f t="shared" si="107"/>
        <v>07-Apr</v>
      </c>
      <c r="V886" s="2" t="str">
        <f t="shared" si="108"/>
        <v>07-Apr</v>
      </c>
    </row>
    <row r="887" spans="1:22" x14ac:dyDescent="0.25">
      <c r="A887" s="1" t="s">
        <v>2909</v>
      </c>
      <c r="B887" s="1" t="s">
        <v>15</v>
      </c>
      <c r="C887" s="1" t="s">
        <v>798</v>
      </c>
      <c r="D887" s="1" t="s">
        <v>2910</v>
      </c>
      <c r="E887" s="4" t="s">
        <v>2911</v>
      </c>
      <c r="F887" s="1" t="s">
        <v>2234</v>
      </c>
      <c r="G887" s="1" t="s">
        <v>1886</v>
      </c>
      <c r="H887" s="1" t="s">
        <v>258</v>
      </c>
      <c r="I887" s="1" t="s">
        <v>709</v>
      </c>
      <c r="J887" s="1">
        <v>100</v>
      </c>
      <c r="K887" s="1" t="s">
        <v>710</v>
      </c>
      <c r="L887" s="1"/>
      <c r="M887" s="1"/>
      <c r="N887" s="1">
        <v>6</v>
      </c>
      <c r="O887" s="10">
        <f t="shared" si="109"/>
        <v>0.25</v>
      </c>
      <c r="P887" s="10">
        <f t="shared" si="110"/>
        <v>1.1805555623141117E-3</v>
      </c>
      <c r="Q887" s="10" t="str">
        <f t="shared" si="111"/>
        <v/>
      </c>
      <c r="R887" s="10">
        <f t="shared" si="112"/>
        <v>0.24881944443768589</v>
      </c>
      <c r="S887" s="2" t="str">
        <f t="shared" si="113"/>
        <v>09-Apr</v>
      </c>
      <c r="T887" s="2" t="str">
        <f t="shared" si="114"/>
        <v>10-Apr</v>
      </c>
      <c r="U887" s="2" t="str">
        <f t="shared" si="107"/>
        <v>07-Apr</v>
      </c>
      <c r="V887" s="2" t="str">
        <f t="shared" si="108"/>
        <v>07-Apr</v>
      </c>
    </row>
    <row r="888" spans="1:22" x14ac:dyDescent="0.25">
      <c r="A888" s="1" t="s">
        <v>2912</v>
      </c>
      <c r="B888" s="1" t="s">
        <v>15</v>
      </c>
      <c r="C888" s="1" t="s">
        <v>803</v>
      </c>
      <c r="D888" s="1" t="s">
        <v>2913</v>
      </c>
      <c r="E888" s="4" t="s">
        <v>2914</v>
      </c>
      <c r="F888" s="1" t="s">
        <v>1886</v>
      </c>
      <c r="G888" s="1" t="s">
        <v>1894</v>
      </c>
      <c r="H888" s="1" t="s">
        <v>258</v>
      </c>
      <c r="I888" s="1" t="s">
        <v>709</v>
      </c>
      <c r="J888" s="1">
        <v>100</v>
      </c>
      <c r="K888" s="1" t="s">
        <v>717</v>
      </c>
      <c r="L888" s="1" t="s">
        <v>806</v>
      </c>
      <c r="M888" s="1"/>
      <c r="N888" s="1">
        <v>15</v>
      </c>
      <c r="O888" s="10">
        <f t="shared" si="109"/>
        <v>0.625</v>
      </c>
      <c r="P888" s="10">
        <f t="shared" si="110"/>
        <v>7.0601851621177047E-4</v>
      </c>
      <c r="Q888" s="10" t="str">
        <f t="shared" si="111"/>
        <v/>
      </c>
      <c r="R888" s="10">
        <f t="shared" si="112"/>
        <v>0.62429398148378823</v>
      </c>
      <c r="S888" s="2" t="str">
        <f t="shared" si="113"/>
        <v>10-Apr</v>
      </c>
      <c r="T888" s="2" t="str">
        <f t="shared" si="114"/>
        <v>10-Apr</v>
      </c>
      <c r="U888" s="2" t="str">
        <f t="shared" si="107"/>
        <v>07-Apr</v>
      </c>
      <c r="V888" s="2" t="str">
        <f t="shared" si="108"/>
        <v>07-Apr</v>
      </c>
    </row>
    <row r="889" spans="1:22" x14ac:dyDescent="0.25">
      <c r="A889" s="1" t="s">
        <v>2915</v>
      </c>
      <c r="B889" s="1" t="s">
        <v>15</v>
      </c>
      <c r="C889" s="1" t="s">
        <v>704</v>
      </c>
      <c r="D889" s="1" t="s">
        <v>2916</v>
      </c>
      <c r="E889" s="4" t="s">
        <v>2917</v>
      </c>
      <c r="F889" s="1" t="s">
        <v>1894</v>
      </c>
      <c r="G889" s="1" t="s">
        <v>2918</v>
      </c>
      <c r="H889" s="1" t="s">
        <v>258</v>
      </c>
      <c r="I889" s="1" t="s">
        <v>709</v>
      </c>
      <c r="J889" s="1">
        <v>100</v>
      </c>
      <c r="K889" s="1" t="s">
        <v>710</v>
      </c>
      <c r="L889" s="1" t="s">
        <v>711</v>
      </c>
      <c r="M889" s="1" t="s">
        <v>711</v>
      </c>
      <c r="N889" s="1">
        <v>8</v>
      </c>
      <c r="O889" s="10">
        <f t="shared" si="109"/>
        <v>0.33333333333575865</v>
      </c>
      <c r="P889" s="10">
        <f t="shared" si="110"/>
        <v>8.9571759257523809E-2</v>
      </c>
      <c r="Q889" s="10" t="str">
        <f t="shared" si="111"/>
        <v/>
      </c>
      <c r="R889" s="10">
        <f t="shared" si="112"/>
        <v>0.24376157407823484</v>
      </c>
      <c r="S889" s="2" t="str">
        <f t="shared" si="113"/>
        <v>10-Apr</v>
      </c>
      <c r="T889" s="2" t="str">
        <f t="shared" si="114"/>
        <v>11-Apr</v>
      </c>
      <c r="U889" s="2" t="str">
        <f t="shared" si="107"/>
        <v>08-Apr</v>
      </c>
      <c r="V889" s="2" t="str">
        <f t="shared" si="108"/>
        <v>08-Apr</v>
      </c>
    </row>
    <row r="890" spans="1:22" x14ac:dyDescent="0.25">
      <c r="A890" s="1" t="s">
        <v>2919</v>
      </c>
      <c r="B890" s="1" t="s">
        <v>15</v>
      </c>
      <c r="C890" s="1" t="s">
        <v>713</v>
      </c>
      <c r="D890" s="1" t="s">
        <v>2920</v>
      </c>
      <c r="E890" s="4" t="s">
        <v>2921</v>
      </c>
      <c r="F890" s="1" t="s">
        <v>2918</v>
      </c>
      <c r="G890" s="1" t="s">
        <v>1162</v>
      </c>
      <c r="H890" s="1" t="s">
        <v>258</v>
      </c>
      <c r="I890" s="1" t="s">
        <v>709</v>
      </c>
      <c r="J890" s="1">
        <v>100</v>
      </c>
      <c r="K890" s="1" t="s">
        <v>717</v>
      </c>
      <c r="L890" s="1" t="s">
        <v>718</v>
      </c>
      <c r="M890" s="1"/>
      <c r="N890" s="1">
        <v>15</v>
      </c>
      <c r="O890" s="10">
        <f t="shared" si="109"/>
        <v>0.625</v>
      </c>
      <c r="P890" s="10">
        <f t="shared" si="110"/>
        <v>4.6296299842651933E-5</v>
      </c>
      <c r="Q890" s="10" t="str">
        <f t="shared" si="111"/>
        <v/>
      </c>
      <c r="R890" s="10">
        <f t="shared" si="112"/>
        <v>0.62495370370015735</v>
      </c>
      <c r="S890" s="2" t="str">
        <f t="shared" si="113"/>
        <v>11-Apr</v>
      </c>
      <c r="T890" s="2" t="str">
        <f t="shared" si="114"/>
        <v>11-Apr</v>
      </c>
      <c r="U890" s="2" t="str">
        <f t="shared" si="107"/>
        <v>08-Apr</v>
      </c>
      <c r="V890" s="2" t="str">
        <f t="shared" si="108"/>
        <v>08-Apr</v>
      </c>
    </row>
    <row r="891" spans="1:22" x14ac:dyDescent="0.25">
      <c r="A891" s="1" t="s">
        <v>2922</v>
      </c>
      <c r="B891" s="1" t="s">
        <v>15</v>
      </c>
      <c r="C891" s="1" t="s">
        <v>720</v>
      </c>
      <c r="D891" s="1" t="s">
        <v>2923</v>
      </c>
      <c r="E891" s="4" t="s">
        <v>2924</v>
      </c>
      <c r="F891" s="1" t="s">
        <v>1162</v>
      </c>
      <c r="G891" s="1" t="s">
        <v>1907</v>
      </c>
      <c r="H891" s="1" t="s">
        <v>258</v>
      </c>
      <c r="I891" s="1" t="s">
        <v>709</v>
      </c>
      <c r="J891" s="1">
        <v>100</v>
      </c>
      <c r="K891" s="1" t="s">
        <v>710</v>
      </c>
      <c r="L891" s="1" t="s">
        <v>724</v>
      </c>
      <c r="M891" s="1" t="s">
        <v>724</v>
      </c>
      <c r="N891" s="1">
        <v>8</v>
      </c>
      <c r="O891" s="10">
        <f t="shared" si="109"/>
        <v>0.33333333333575865</v>
      </c>
      <c r="P891" s="10">
        <f t="shared" si="110"/>
        <v>3.2407406979473308E-4</v>
      </c>
      <c r="Q891" s="10" t="str">
        <f t="shared" si="111"/>
        <v/>
      </c>
      <c r="R891" s="10">
        <f t="shared" si="112"/>
        <v>0.33300925926596392</v>
      </c>
      <c r="S891" s="2" t="str">
        <f t="shared" si="113"/>
        <v>11-Apr</v>
      </c>
      <c r="T891" s="2" t="str">
        <f t="shared" si="114"/>
        <v>12-Apr</v>
      </c>
      <c r="U891" s="2" t="str">
        <f t="shared" si="107"/>
        <v>14-Apr</v>
      </c>
      <c r="V891" s="2" t="str">
        <f t="shared" si="108"/>
        <v>14-Apr</v>
      </c>
    </row>
    <row r="892" spans="1:22" x14ac:dyDescent="0.25">
      <c r="A892" s="1" t="s">
        <v>2925</v>
      </c>
      <c r="B892" s="1" t="s">
        <v>15</v>
      </c>
      <c r="C892" s="1" t="s">
        <v>726</v>
      </c>
      <c r="D892" s="1" t="s">
        <v>2926</v>
      </c>
      <c r="E892" s="4" t="s">
        <v>2927</v>
      </c>
      <c r="F892" s="1" t="s">
        <v>137</v>
      </c>
      <c r="G892" s="1" t="s">
        <v>921</v>
      </c>
      <c r="H892" s="1" t="s">
        <v>258</v>
      </c>
      <c r="I892" s="1" t="s">
        <v>709</v>
      </c>
      <c r="J892" s="1">
        <v>100</v>
      </c>
      <c r="K892" s="1" t="s">
        <v>710</v>
      </c>
      <c r="L892" s="1" t="s">
        <v>730</v>
      </c>
      <c r="M892" s="1" t="s">
        <v>730</v>
      </c>
      <c r="N892" s="1">
        <v>8</v>
      </c>
      <c r="O892" s="10">
        <f t="shared" si="109"/>
        <v>0.33333333333575865</v>
      </c>
      <c r="P892" s="10">
        <f t="shared" si="110"/>
        <v>2.3263888942892663E-3</v>
      </c>
      <c r="Q892" s="10" t="str">
        <f t="shared" si="111"/>
        <v/>
      </c>
      <c r="R892" s="10">
        <f t="shared" si="112"/>
        <v>0.33100694444146939</v>
      </c>
      <c r="S892" s="2" t="str">
        <f t="shared" si="113"/>
        <v>01-Apr</v>
      </c>
      <c r="T892" s="2" t="str">
        <f t="shared" si="114"/>
        <v>01-Apr</v>
      </c>
      <c r="U892" s="2" t="str">
        <f t="shared" si="107"/>
        <v>02-Apr</v>
      </c>
      <c r="V892" s="2" t="str">
        <f t="shared" si="108"/>
        <v>02-Apr</v>
      </c>
    </row>
    <row r="893" spans="1:22" x14ac:dyDescent="0.25">
      <c r="A893" s="1" t="s">
        <v>2928</v>
      </c>
      <c r="B893" s="1" t="s">
        <v>15</v>
      </c>
      <c r="C893" s="1" t="s">
        <v>732</v>
      </c>
      <c r="D893" s="1" t="s">
        <v>2926</v>
      </c>
      <c r="E893" s="4" t="s">
        <v>2929</v>
      </c>
      <c r="F893" s="1" t="s">
        <v>921</v>
      </c>
      <c r="G893" s="1" t="s">
        <v>925</v>
      </c>
      <c r="H893" s="1" t="s">
        <v>258</v>
      </c>
      <c r="I893" s="1" t="s">
        <v>709</v>
      </c>
      <c r="J893" s="1">
        <v>100</v>
      </c>
      <c r="K893" s="1" t="s">
        <v>710</v>
      </c>
      <c r="L893" s="1" t="s">
        <v>736</v>
      </c>
      <c r="M893" s="1" t="s">
        <v>736</v>
      </c>
      <c r="N893" s="1">
        <v>8</v>
      </c>
      <c r="O893" s="10">
        <f t="shared" si="109"/>
        <v>0.33333333333575865</v>
      </c>
      <c r="P893" s="10">
        <f t="shared" si="110"/>
        <v>2.534722225391306E-3</v>
      </c>
      <c r="Q893" s="10" t="str">
        <f t="shared" si="111"/>
        <v/>
      </c>
      <c r="R893" s="10">
        <f t="shared" si="112"/>
        <v>0.33079861111036735</v>
      </c>
      <c r="S893" s="2" t="str">
        <f t="shared" si="113"/>
        <v>01-Apr</v>
      </c>
      <c r="T893" s="2" t="str">
        <f t="shared" si="114"/>
        <v>02-Apr</v>
      </c>
      <c r="U893" s="2" t="str">
        <f t="shared" si="107"/>
        <v>02-Apr</v>
      </c>
      <c r="V893" s="2" t="str">
        <f t="shared" si="108"/>
        <v>02-Apr</v>
      </c>
    </row>
    <row r="894" spans="1:22" x14ac:dyDescent="0.25">
      <c r="A894" s="1" t="s">
        <v>2930</v>
      </c>
      <c r="B894" s="1" t="s">
        <v>15</v>
      </c>
      <c r="C894" s="1" t="s">
        <v>738</v>
      </c>
      <c r="D894" s="1" t="s">
        <v>2926</v>
      </c>
      <c r="E894" s="4" t="s">
        <v>2931</v>
      </c>
      <c r="F894" s="1" t="s">
        <v>925</v>
      </c>
      <c r="G894" s="1" t="s">
        <v>929</v>
      </c>
      <c r="H894" s="1" t="s">
        <v>258</v>
      </c>
      <c r="I894" s="1" t="s">
        <v>709</v>
      </c>
      <c r="J894" s="1">
        <v>100</v>
      </c>
      <c r="K894" s="1" t="s">
        <v>710</v>
      </c>
      <c r="L894" s="1" t="s">
        <v>741</v>
      </c>
      <c r="M894" s="1"/>
      <c r="N894" s="1">
        <v>6</v>
      </c>
      <c r="O894" s="10">
        <f t="shared" si="109"/>
        <v>0.25</v>
      </c>
      <c r="P894" s="10">
        <f t="shared" si="110"/>
        <v>3.3333333340124227E-3</v>
      </c>
      <c r="Q894" s="10" t="str">
        <f t="shared" si="111"/>
        <v/>
      </c>
      <c r="R894" s="10">
        <f t="shared" si="112"/>
        <v>0.24666666666598758</v>
      </c>
      <c r="S894" s="2" t="str">
        <f t="shared" si="113"/>
        <v>02-Apr</v>
      </c>
      <c r="T894" s="2" t="str">
        <f t="shared" si="114"/>
        <v>02-Apr</v>
      </c>
      <c r="U894" s="2" t="str">
        <f t="shared" si="107"/>
        <v>02-Apr</v>
      </c>
      <c r="V894" s="2" t="str">
        <f t="shared" si="108"/>
        <v>02-Apr</v>
      </c>
    </row>
    <row r="895" spans="1:22" x14ac:dyDescent="0.25">
      <c r="A895" s="1" t="s">
        <v>2932</v>
      </c>
      <c r="B895" s="1" t="s">
        <v>15</v>
      </c>
      <c r="C895" s="1" t="s">
        <v>743</v>
      </c>
      <c r="D895" s="1" t="s">
        <v>2926</v>
      </c>
      <c r="E895" s="4" t="s">
        <v>2933</v>
      </c>
      <c r="F895" s="1" t="s">
        <v>929</v>
      </c>
      <c r="G895" s="1" t="s">
        <v>293</v>
      </c>
      <c r="H895" s="1" t="s">
        <v>258</v>
      </c>
      <c r="I895" s="1" t="s">
        <v>709</v>
      </c>
      <c r="J895" s="1">
        <v>100</v>
      </c>
      <c r="K895" s="1" t="s">
        <v>717</v>
      </c>
      <c r="L895" s="1"/>
      <c r="M895" s="1"/>
      <c r="N895" s="1">
        <v>2</v>
      </c>
      <c r="O895" s="10">
        <f t="shared" si="109"/>
        <v>8.3333333328482695E-2</v>
      </c>
      <c r="P895" s="10">
        <f t="shared" si="110"/>
        <v>4.7083333338377997E-2</v>
      </c>
      <c r="Q895" s="10" t="str">
        <f t="shared" si="111"/>
        <v/>
      </c>
      <c r="R895" s="10">
        <f t="shared" si="112"/>
        <v>3.6249999990104698E-2</v>
      </c>
      <c r="S895" s="2" t="str">
        <f t="shared" si="113"/>
        <v>02-Apr</v>
      </c>
      <c r="T895" s="2" t="str">
        <f t="shared" si="114"/>
        <v>02-Apr</v>
      </c>
      <c r="U895" s="2" t="str">
        <f t="shared" si="107"/>
        <v>02-Apr</v>
      </c>
      <c r="V895" s="2" t="str">
        <f t="shared" si="108"/>
        <v>02-Apr</v>
      </c>
    </row>
    <row r="896" spans="1:22" x14ac:dyDescent="0.25">
      <c r="A896" s="1" t="s">
        <v>2934</v>
      </c>
      <c r="B896" s="1" t="s">
        <v>15</v>
      </c>
      <c r="C896" s="1" t="s">
        <v>748</v>
      </c>
      <c r="D896" s="1" t="s">
        <v>2926</v>
      </c>
      <c r="E896" s="4" t="s">
        <v>2935</v>
      </c>
      <c r="F896" s="1" t="s">
        <v>293</v>
      </c>
      <c r="G896" s="1" t="s">
        <v>759</v>
      </c>
      <c r="H896" s="1" t="s">
        <v>258</v>
      </c>
      <c r="I896" s="1" t="s">
        <v>709</v>
      </c>
      <c r="J896" s="1">
        <v>100</v>
      </c>
      <c r="K896" s="1" t="s">
        <v>710</v>
      </c>
      <c r="L896" s="1"/>
      <c r="M896" s="1"/>
      <c r="N896" s="1">
        <v>3</v>
      </c>
      <c r="O896" s="10">
        <f t="shared" si="109"/>
        <v>0.125</v>
      </c>
      <c r="P896" s="10">
        <f t="shared" si="110"/>
        <v>3.5995370417367667E-3</v>
      </c>
      <c r="Q896" s="10" t="str">
        <f t="shared" si="111"/>
        <v/>
      </c>
      <c r="R896" s="10">
        <f t="shared" si="112"/>
        <v>0.12140046295826323</v>
      </c>
      <c r="S896" s="2" t="str">
        <f t="shared" si="113"/>
        <v>02-Apr</v>
      </c>
      <c r="T896" s="2" t="str">
        <f t="shared" si="114"/>
        <v>02-Apr</v>
      </c>
      <c r="U896" s="2" t="str">
        <f t="shared" si="107"/>
        <v>02-Apr</v>
      </c>
      <c r="V896" s="2" t="str">
        <f t="shared" si="108"/>
        <v>02-Apr</v>
      </c>
    </row>
    <row r="897" spans="1:22" x14ac:dyDescent="0.25">
      <c r="A897" s="1" t="s">
        <v>2936</v>
      </c>
      <c r="B897" s="1" t="s">
        <v>15</v>
      </c>
      <c r="C897" s="1" t="s">
        <v>752</v>
      </c>
      <c r="D897" s="1" t="s">
        <v>2937</v>
      </c>
      <c r="E897" s="4" t="s">
        <v>2937</v>
      </c>
      <c r="F897" s="1" t="s">
        <v>993</v>
      </c>
      <c r="G897" s="1" t="s">
        <v>1106</v>
      </c>
      <c r="H897" s="1" t="s">
        <v>263</v>
      </c>
      <c r="I897" s="1" t="s">
        <v>709</v>
      </c>
      <c r="J897" s="1">
        <v>100</v>
      </c>
      <c r="K897" s="1" t="s">
        <v>710</v>
      </c>
      <c r="L897" s="1" t="s">
        <v>754</v>
      </c>
      <c r="M897" s="1"/>
      <c r="N897" s="1">
        <v>26</v>
      </c>
      <c r="O897" s="10">
        <f t="shared" si="109"/>
        <v>1.0833333333357587</v>
      </c>
      <c r="P897" s="10">
        <f t="shared" si="110"/>
        <v>0</v>
      </c>
      <c r="Q897" s="10" t="str">
        <f t="shared" si="111"/>
        <v/>
      </c>
      <c r="R897" s="10" t="str">
        <f t="shared" si="112"/>
        <v/>
      </c>
      <c r="S897" s="2" t="str">
        <f t="shared" si="113"/>
        <v>09-Apr</v>
      </c>
      <c r="T897" s="2" t="str">
        <f t="shared" si="114"/>
        <v>11-Apr</v>
      </c>
      <c r="U897" s="2" t="str">
        <f t="shared" si="107"/>
        <v>05-Apr</v>
      </c>
      <c r="V897" s="2" t="str">
        <f t="shared" si="108"/>
        <v>05-Apr</v>
      </c>
    </row>
    <row r="898" spans="1:22" x14ac:dyDescent="0.25">
      <c r="A898" s="1" t="s">
        <v>2938</v>
      </c>
      <c r="B898" s="1" t="s">
        <v>15</v>
      </c>
      <c r="C898" s="1" t="s">
        <v>756</v>
      </c>
      <c r="D898" s="1" t="s">
        <v>2937</v>
      </c>
      <c r="E898" s="4" t="s">
        <v>2937</v>
      </c>
      <c r="F898" s="1" t="s">
        <v>1106</v>
      </c>
      <c r="G898" s="1" t="s">
        <v>1645</v>
      </c>
      <c r="H898" s="1" t="s">
        <v>263</v>
      </c>
      <c r="I898" s="1" t="s">
        <v>709</v>
      </c>
      <c r="J898" s="1">
        <v>100</v>
      </c>
      <c r="K898" s="1" t="s">
        <v>710</v>
      </c>
      <c r="L898" s="1"/>
      <c r="M898" s="1"/>
      <c r="N898" s="1">
        <v>8</v>
      </c>
      <c r="O898" s="10">
        <f t="shared" si="109"/>
        <v>0.33333333332848269</v>
      </c>
      <c r="P898" s="10">
        <f t="shared" si="110"/>
        <v>0</v>
      </c>
      <c r="Q898" s="10" t="str">
        <f t="shared" si="111"/>
        <v/>
      </c>
      <c r="R898" s="10" t="str">
        <f t="shared" si="112"/>
        <v/>
      </c>
      <c r="S898" s="2" t="str">
        <f t="shared" si="113"/>
        <v>11-Apr</v>
      </c>
      <c r="T898" s="2" t="str">
        <f t="shared" si="114"/>
        <v>11-Apr</v>
      </c>
      <c r="U898" s="2" t="str">
        <f t="shared" si="107"/>
        <v>05-Apr</v>
      </c>
      <c r="V898" s="2" t="str">
        <f t="shared" si="108"/>
        <v>05-Apr</v>
      </c>
    </row>
    <row r="899" spans="1:22" x14ac:dyDescent="0.25">
      <c r="A899" s="1" t="s">
        <v>2939</v>
      </c>
      <c r="B899" s="1" t="s">
        <v>15</v>
      </c>
      <c r="C899" s="1" t="s">
        <v>761</v>
      </c>
      <c r="D899" s="1" t="s">
        <v>2937</v>
      </c>
      <c r="E899" s="4" t="s">
        <v>2937</v>
      </c>
      <c r="F899" s="1" t="s">
        <v>1645</v>
      </c>
      <c r="G899" s="1" t="s">
        <v>911</v>
      </c>
      <c r="H899" s="1" t="s">
        <v>263</v>
      </c>
      <c r="I899" s="1" t="s">
        <v>709</v>
      </c>
      <c r="J899" s="1">
        <v>100</v>
      </c>
      <c r="K899" s="1" t="s">
        <v>717</v>
      </c>
      <c r="L899" s="1" t="s">
        <v>717</v>
      </c>
      <c r="M899" s="1" t="s">
        <v>717</v>
      </c>
      <c r="N899" s="1">
        <v>6</v>
      </c>
      <c r="O899" s="10">
        <f t="shared" si="109"/>
        <v>0.25</v>
      </c>
      <c r="P899" s="10">
        <f t="shared" si="110"/>
        <v>0</v>
      </c>
      <c r="Q899" s="10" t="str">
        <f t="shared" si="111"/>
        <v/>
      </c>
      <c r="R899" s="10" t="str">
        <f t="shared" si="112"/>
        <v/>
      </c>
      <c r="S899" s="2" t="str">
        <f t="shared" si="113"/>
        <v>11-Apr</v>
      </c>
      <c r="T899" s="2" t="str">
        <f t="shared" si="114"/>
        <v>11-Apr</v>
      </c>
      <c r="U899" s="2" t="str">
        <f t="shared" ref="U899:U962" si="115">CONCATENATE(LEFT(D899,2),"-",_xlfn.XLOOKUP(MID(D899,4,2),$AB$2:$AB$7,$AC$2:$AC$7," Date check",0,1))</f>
        <v>05-Apr</v>
      </c>
      <c r="V899" s="2" t="str">
        <f t="shared" ref="V899:V962" si="116">CONCATENATE(LEFT(E899,2),"-",_xlfn.XLOOKUP(MID(E899,4,2),$AB$2:$AB$7,$AC$2:$AC$7," Date check",0,1))</f>
        <v>05-Apr</v>
      </c>
    </row>
    <row r="900" spans="1:22" x14ac:dyDescent="0.25">
      <c r="A900" s="1" t="s">
        <v>2940</v>
      </c>
      <c r="B900" s="1" t="s">
        <v>15</v>
      </c>
      <c r="C900" s="1" t="s">
        <v>766</v>
      </c>
      <c r="D900" s="1" t="s">
        <v>2937</v>
      </c>
      <c r="E900" s="4" t="s">
        <v>2937</v>
      </c>
      <c r="F900" s="1" t="s">
        <v>911</v>
      </c>
      <c r="G900" s="1" t="s">
        <v>2425</v>
      </c>
      <c r="H900" s="1" t="s">
        <v>263</v>
      </c>
      <c r="I900" s="1" t="s">
        <v>709</v>
      </c>
      <c r="J900" s="1">
        <v>100</v>
      </c>
      <c r="K900" s="1" t="s">
        <v>710</v>
      </c>
      <c r="L900" s="1"/>
      <c r="M900" s="1"/>
      <c r="N900" s="1">
        <v>3</v>
      </c>
      <c r="O900" s="10">
        <f t="shared" ref="O900:O963" si="117">G900-F900</f>
        <v>0.125</v>
      </c>
      <c r="P900" s="10">
        <f t="shared" ref="P900:P963" si="118">IF(NOT(ISBLANK(E900)),E900-D900,"")</f>
        <v>0</v>
      </c>
      <c r="Q900" s="10" t="str">
        <f t="shared" ref="Q900:Q963" si="119">IF(AND(P900&gt;O900,P900&lt;&gt;0),P900-O900,"")</f>
        <v/>
      </c>
      <c r="R900" s="10" t="str">
        <f t="shared" ref="R900:R963" si="120">IF(AND(O900&gt;P900,P900&lt;&gt;0),O900-P900,"")</f>
        <v/>
      </c>
      <c r="S900" s="2" t="str">
        <f t="shared" si="113"/>
        <v>11-Apr</v>
      </c>
      <c r="T900" s="2" t="str">
        <f t="shared" si="114"/>
        <v>11-Apr</v>
      </c>
      <c r="U900" s="2" t="str">
        <f t="shared" si="115"/>
        <v>05-Apr</v>
      </c>
      <c r="V900" s="2" t="str">
        <f t="shared" si="116"/>
        <v>05-Apr</v>
      </c>
    </row>
    <row r="901" spans="1:22" x14ac:dyDescent="0.25">
      <c r="A901" s="1" t="s">
        <v>2941</v>
      </c>
      <c r="B901" s="1" t="s">
        <v>15</v>
      </c>
      <c r="C901" s="1" t="s">
        <v>771</v>
      </c>
      <c r="D901" s="1" t="s">
        <v>2937</v>
      </c>
      <c r="E901" s="4" t="s">
        <v>2942</v>
      </c>
      <c r="F901" s="1" t="s">
        <v>2425</v>
      </c>
      <c r="G901" s="1" t="s">
        <v>1164</v>
      </c>
      <c r="H901" s="1" t="s">
        <v>263</v>
      </c>
      <c r="I901" s="1" t="s">
        <v>709</v>
      </c>
      <c r="J901" s="1">
        <v>100</v>
      </c>
      <c r="K901" s="1" t="s">
        <v>710</v>
      </c>
      <c r="L901" s="1" t="s">
        <v>775</v>
      </c>
      <c r="M901" s="1"/>
      <c r="N901" s="1">
        <v>8</v>
      </c>
      <c r="O901" s="10">
        <f t="shared" si="117"/>
        <v>0.33333333333575865</v>
      </c>
      <c r="P901" s="10">
        <f t="shared" si="118"/>
        <v>0.13820601851330139</v>
      </c>
      <c r="Q901" s="10" t="str">
        <f t="shared" si="119"/>
        <v/>
      </c>
      <c r="R901" s="10">
        <f t="shared" si="120"/>
        <v>0.19512731482245727</v>
      </c>
      <c r="S901" s="2" t="str">
        <f t="shared" si="113"/>
        <v>11-Apr</v>
      </c>
      <c r="T901" s="2" t="str">
        <f t="shared" si="114"/>
        <v>12-Apr</v>
      </c>
      <c r="U901" s="2" t="str">
        <f t="shared" si="115"/>
        <v>05-Apr</v>
      </c>
      <c r="V901" s="2" t="str">
        <f t="shared" si="116"/>
        <v>05-Apr</v>
      </c>
    </row>
    <row r="902" spans="1:22" x14ac:dyDescent="0.25">
      <c r="A902" s="1" t="s">
        <v>2943</v>
      </c>
      <c r="B902" s="1" t="s">
        <v>15</v>
      </c>
      <c r="C902" s="1" t="s">
        <v>777</v>
      </c>
      <c r="D902" s="1" t="s">
        <v>2937</v>
      </c>
      <c r="E902" s="4" t="s">
        <v>2937</v>
      </c>
      <c r="F902" s="1" t="s">
        <v>1164</v>
      </c>
      <c r="G902" s="1" t="s">
        <v>1911</v>
      </c>
      <c r="H902" s="1" t="s">
        <v>263</v>
      </c>
      <c r="I902" s="1" t="s">
        <v>709</v>
      </c>
      <c r="J902" s="1">
        <v>100</v>
      </c>
      <c r="K902" s="1" t="s">
        <v>710</v>
      </c>
      <c r="L902" s="1"/>
      <c r="M902" s="1"/>
      <c r="N902" s="1">
        <v>6</v>
      </c>
      <c r="O902" s="10">
        <f t="shared" si="117"/>
        <v>0.25</v>
      </c>
      <c r="P902" s="10">
        <f t="shared" si="118"/>
        <v>0</v>
      </c>
      <c r="Q902" s="10" t="str">
        <f t="shared" si="119"/>
        <v/>
      </c>
      <c r="R902" s="10" t="str">
        <f t="shared" si="120"/>
        <v/>
      </c>
      <c r="S902" s="2" t="str">
        <f t="shared" si="113"/>
        <v>12-Apr</v>
      </c>
      <c r="T902" s="2" t="str">
        <f t="shared" si="114"/>
        <v>12-Apr</v>
      </c>
      <c r="U902" s="2" t="str">
        <f t="shared" si="115"/>
        <v>05-Apr</v>
      </c>
      <c r="V902" s="2" t="str">
        <f t="shared" si="116"/>
        <v>05-Apr</v>
      </c>
    </row>
    <row r="903" spans="1:22" x14ac:dyDescent="0.25">
      <c r="A903" s="1" t="s">
        <v>2944</v>
      </c>
      <c r="B903" s="1" t="s">
        <v>15</v>
      </c>
      <c r="C903" s="1" t="s">
        <v>782</v>
      </c>
      <c r="D903" s="1" t="s">
        <v>2937</v>
      </c>
      <c r="E903" s="4" t="s">
        <v>2937</v>
      </c>
      <c r="F903" s="1" t="s">
        <v>1911</v>
      </c>
      <c r="G903" s="1" t="s">
        <v>1067</v>
      </c>
      <c r="H903" s="1" t="s">
        <v>263</v>
      </c>
      <c r="I903" s="1" t="s">
        <v>709</v>
      </c>
      <c r="J903" s="1">
        <v>100</v>
      </c>
      <c r="K903" s="1" t="s">
        <v>710</v>
      </c>
      <c r="L903" s="1"/>
      <c r="M903" s="1"/>
      <c r="N903" s="1">
        <v>8</v>
      </c>
      <c r="O903" s="10">
        <f t="shared" si="117"/>
        <v>0.33333333333575865</v>
      </c>
      <c r="P903" s="10">
        <f t="shared" si="118"/>
        <v>0</v>
      </c>
      <c r="Q903" s="10" t="str">
        <f t="shared" si="119"/>
        <v/>
      </c>
      <c r="R903" s="10" t="str">
        <f t="shared" si="120"/>
        <v/>
      </c>
      <c r="S903" s="2" t="str">
        <f t="shared" ref="S903:S966" si="121">CONCATENATE(LEFT(F903,2),"-",_xlfn.XLOOKUP(MID(F903,4,2),$AB$2:$AB$7,$AC$2:$AC$7," Date check",0,1))</f>
        <v>12-Apr</v>
      </c>
      <c r="T903" s="2" t="str">
        <f t="shared" ref="T903:T966" si="122">CONCATENATE(LEFT(G903,2),"-",_xlfn.XLOOKUP(MID(G903,4,2),$AB$2:$AB$7,$AC$2:$AC$7," Date check",0,1))</f>
        <v>12-Apr</v>
      </c>
      <c r="U903" s="2" t="str">
        <f t="shared" si="115"/>
        <v>05-Apr</v>
      </c>
      <c r="V903" s="2" t="str">
        <f t="shared" si="116"/>
        <v>05-Apr</v>
      </c>
    </row>
    <row r="904" spans="1:22" x14ac:dyDescent="0.25">
      <c r="A904" s="1" t="s">
        <v>2945</v>
      </c>
      <c r="B904" s="1" t="s">
        <v>15</v>
      </c>
      <c r="C904" s="1" t="s">
        <v>787</v>
      </c>
      <c r="D904" s="1" t="s">
        <v>2946</v>
      </c>
      <c r="E904" s="4" t="s">
        <v>2947</v>
      </c>
      <c r="F904" s="1" t="s">
        <v>1067</v>
      </c>
      <c r="G904" s="1" t="s">
        <v>1976</v>
      </c>
      <c r="H904" s="1" t="s">
        <v>263</v>
      </c>
      <c r="I904" s="1" t="s">
        <v>709</v>
      </c>
      <c r="J904" s="1">
        <v>100</v>
      </c>
      <c r="K904" s="1" t="s">
        <v>717</v>
      </c>
      <c r="L904" s="1" t="s">
        <v>791</v>
      </c>
      <c r="M904" s="1"/>
      <c r="N904" s="1">
        <v>15</v>
      </c>
      <c r="O904" s="10">
        <f t="shared" si="117"/>
        <v>0.625</v>
      </c>
      <c r="P904" s="10">
        <f t="shared" si="118"/>
        <v>2.2262268518534256</v>
      </c>
      <c r="Q904" s="10">
        <f t="shared" si="119"/>
        <v>1.6012268518534256</v>
      </c>
      <c r="R904" s="10" t="str">
        <f t="shared" si="120"/>
        <v/>
      </c>
      <c r="S904" s="2" t="str">
        <f t="shared" si="121"/>
        <v>12-Apr</v>
      </c>
      <c r="T904" s="2" t="str">
        <f t="shared" si="122"/>
        <v>13-Apr</v>
      </c>
      <c r="U904" s="2" t="str">
        <f t="shared" si="115"/>
        <v>05-Apr</v>
      </c>
      <c r="V904" s="2" t="str">
        <f t="shared" si="116"/>
        <v>07-Apr</v>
      </c>
    </row>
    <row r="905" spans="1:22" x14ac:dyDescent="0.25">
      <c r="A905" s="1" t="s">
        <v>2948</v>
      </c>
      <c r="B905" s="1" t="s">
        <v>15</v>
      </c>
      <c r="C905" s="1" t="s">
        <v>793</v>
      </c>
      <c r="D905" s="1" t="s">
        <v>2949</v>
      </c>
      <c r="E905" s="4" t="s">
        <v>2950</v>
      </c>
      <c r="F905" s="1" t="s">
        <v>1976</v>
      </c>
      <c r="G905" s="1" t="s">
        <v>1814</v>
      </c>
      <c r="H905" s="1" t="s">
        <v>263</v>
      </c>
      <c r="I905" s="1" t="s">
        <v>709</v>
      </c>
      <c r="J905" s="1">
        <v>100</v>
      </c>
      <c r="K905" s="1" t="s">
        <v>710</v>
      </c>
      <c r="L905" s="1"/>
      <c r="M905" s="1"/>
      <c r="N905" s="1">
        <v>6</v>
      </c>
      <c r="O905" s="10">
        <f t="shared" si="117"/>
        <v>0.25</v>
      </c>
      <c r="P905" s="10">
        <f t="shared" si="118"/>
        <v>1.3135763888931251</v>
      </c>
      <c r="Q905" s="10">
        <f t="shared" si="119"/>
        <v>1.0635763888931251</v>
      </c>
      <c r="R905" s="10" t="str">
        <f t="shared" si="120"/>
        <v/>
      </c>
      <c r="S905" s="2" t="str">
        <f t="shared" si="121"/>
        <v>13-Apr</v>
      </c>
      <c r="T905" s="2" t="str">
        <f t="shared" si="122"/>
        <v>13-Apr</v>
      </c>
      <c r="U905" s="2" t="str">
        <f t="shared" si="115"/>
        <v>10-Apr</v>
      </c>
      <c r="V905" s="2" t="str">
        <f t="shared" si="116"/>
        <v>11-Apr</v>
      </c>
    </row>
    <row r="906" spans="1:22" x14ac:dyDescent="0.25">
      <c r="A906" s="1" t="s">
        <v>2951</v>
      </c>
      <c r="B906" s="1" t="s">
        <v>15</v>
      </c>
      <c r="C906" s="1" t="s">
        <v>798</v>
      </c>
      <c r="D906" s="1" t="s">
        <v>2952</v>
      </c>
      <c r="E906" s="4" t="s">
        <v>2953</v>
      </c>
      <c r="F906" s="1" t="s">
        <v>1814</v>
      </c>
      <c r="G906" s="1" t="s">
        <v>1079</v>
      </c>
      <c r="H906" s="1" t="s">
        <v>263</v>
      </c>
      <c r="I906" s="1" t="s">
        <v>709</v>
      </c>
      <c r="J906" s="1">
        <v>100</v>
      </c>
      <c r="K906" s="1" t="s">
        <v>710</v>
      </c>
      <c r="L906" s="1"/>
      <c r="M906" s="1"/>
      <c r="N906" s="1">
        <v>6</v>
      </c>
      <c r="O906" s="10">
        <f t="shared" si="117"/>
        <v>0.25</v>
      </c>
      <c r="P906" s="10">
        <f t="shared" si="118"/>
        <v>6.9444446125999093E-5</v>
      </c>
      <c r="Q906" s="10" t="str">
        <f t="shared" si="119"/>
        <v/>
      </c>
      <c r="R906" s="10">
        <f t="shared" si="120"/>
        <v>0.249930555553874</v>
      </c>
      <c r="S906" s="2" t="str">
        <f t="shared" si="121"/>
        <v>13-Apr</v>
      </c>
      <c r="T906" s="2" t="str">
        <f t="shared" si="122"/>
        <v>13-Apr</v>
      </c>
      <c r="U906" s="2" t="str">
        <f t="shared" si="115"/>
        <v>11-Apr</v>
      </c>
      <c r="V906" s="2" t="str">
        <f t="shared" si="116"/>
        <v>11-Apr</v>
      </c>
    </row>
    <row r="907" spans="1:22" x14ac:dyDescent="0.25">
      <c r="A907" s="1" t="s">
        <v>2954</v>
      </c>
      <c r="B907" s="1" t="s">
        <v>15</v>
      </c>
      <c r="C907" s="1" t="s">
        <v>803</v>
      </c>
      <c r="D907" s="1" t="s">
        <v>2955</v>
      </c>
      <c r="E907" s="4" t="s">
        <v>2956</v>
      </c>
      <c r="F907" s="1" t="s">
        <v>1079</v>
      </c>
      <c r="G907" s="1" t="s">
        <v>2957</v>
      </c>
      <c r="H907" s="1" t="s">
        <v>263</v>
      </c>
      <c r="I907" s="1" t="s">
        <v>709</v>
      </c>
      <c r="J907" s="1">
        <v>100</v>
      </c>
      <c r="K907" s="1" t="s">
        <v>717</v>
      </c>
      <c r="L907" s="1" t="s">
        <v>806</v>
      </c>
      <c r="M907" s="1"/>
      <c r="N907" s="1">
        <v>15</v>
      </c>
      <c r="O907" s="10">
        <f t="shared" si="117"/>
        <v>0.625</v>
      </c>
      <c r="P907" s="10">
        <f t="shared" si="118"/>
        <v>0.38746527778130258</v>
      </c>
      <c r="Q907" s="10" t="str">
        <f t="shared" si="119"/>
        <v/>
      </c>
      <c r="R907" s="10">
        <f t="shared" si="120"/>
        <v>0.23753472221869742</v>
      </c>
      <c r="S907" s="2" t="str">
        <f t="shared" si="121"/>
        <v>13-Apr</v>
      </c>
      <c r="T907" s="2" t="str">
        <f t="shared" si="122"/>
        <v>14-Apr</v>
      </c>
      <c r="U907" s="2" t="str">
        <f t="shared" si="115"/>
        <v>12-Apr</v>
      </c>
      <c r="V907" s="2" t="str">
        <f t="shared" si="116"/>
        <v>12-Apr</v>
      </c>
    </row>
    <row r="908" spans="1:22" x14ac:dyDescent="0.25">
      <c r="A908" s="1" t="s">
        <v>2958</v>
      </c>
      <c r="B908" s="1" t="s">
        <v>15</v>
      </c>
      <c r="C908" s="1" t="s">
        <v>704</v>
      </c>
      <c r="D908" s="1" t="s">
        <v>2959</v>
      </c>
      <c r="E908" s="4" t="s">
        <v>2960</v>
      </c>
      <c r="F908" s="1" t="s">
        <v>2957</v>
      </c>
      <c r="G908" s="1" t="s">
        <v>1087</v>
      </c>
      <c r="H908" s="1" t="s">
        <v>263</v>
      </c>
      <c r="I908" s="1" t="s">
        <v>709</v>
      </c>
      <c r="J908" s="1">
        <v>100</v>
      </c>
      <c r="K908" s="1" t="s">
        <v>710</v>
      </c>
      <c r="L908" s="1" t="s">
        <v>711</v>
      </c>
      <c r="M908" s="1" t="s">
        <v>711</v>
      </c>
      <c r="N908" s="1">
        <v>8</v>
      </c>
      <c r="O908" s="10">
        <f t="shared" si="117"/>
        <v>0.33333333332848269</v>
      </c>
      <c r="P908" s="10">
        <f t="shared" si="118"/>
        <v>0.15327546296612127</v>
      </c>
      <c r="Q908" s="10" t="str">
        <f t="shared" si="119"/>
        <v/>
      </c>
      <c r="R908" s="10">
        <f t="shared" si="120"/>
        <v>0.18005787036236143</v>
      </c>
      <c r="S908" s="2" t="str">
        <f t="shared" si="121"/>
        <v>14-Apr</v>
      </c>
      <c r="T908" s="2" t="str">
        <f t="shared" si="122"/>
        <v>14-Apr</v>
      </c>
      <c r="U908" s="2" t="str">
        <f t="shared" si="115"/>
        <v>13-Apr</v>
      </c>
      <c r="V908" s="2" t="str">
        <f t="shared" si="116"/>
        <v>13-Apr</v>
      </c>
    </row>
    <row r="909" spans="1:22" x14ac:dyDescent="0.25">
      <c r="A909" s="1" t="s">
        <v>2961</v>
      </c>
      <c r="B909" s="1" t="s">
        <v>15</v>
      </c>
      <c r="C909" s="1" t="s">
        <v>713</v>
      </c>
      <c r="D909" s="1" t="s">
        <v>2962</v>
      </c>
      <c r="E909" s="4" t="s">
        <v>2963</v>
      </c>
      <c r="F909" s="1" t="s">
        <v>1087</v>
      </c>
      <c r="G909" s="1" t="s">
        <v>2964</v>
      </c>
      <c r="H909" s="1" t="s">
        <v>263</v>
      </c>
      <c r="I909" s="1" t="s">
        <v>709</v>
      </c>
      <c r="J909" s="1">
        <v>100</v>
      </c>
      <c r="K909" s="1" t="s">
        <v>717</v>
      </c>
      <c r="L909" s="1" t="s">
        <v>718</v>
      </c>
      <c r="M909" s="1"/>
      <c r="N909" s="1">
        <v>15</v>
      </c>
      <c r="O909" s="10">
        <f t="shared" si="117"/>
        <v>0.625</v>
      </c>
      <c r="P909" s="10">
        <f t="shared" si="118"/>
        <v>0.48905092592030996</v>
      </c>
      <c r="Q909" s="10" t="str">
        <f t="shared" si="119"/>
        <v/>
      </c>
      <c r="R909" s="10">
        <f t="shared" si="120"/>
        <v>0.13594907407969004</v>
      </c>
      <c r="S909" s="2" t="str">
        <f t="shared" si="121"/>
        <v>14-Apr</v>
      </c>
      <c r="T909" s="2" t="str">
        <f t="shared" si="122"/>
        <v>15-Apr</v>
      </c>
      <c r="U909" s="2" t="str">
        <f t="shared" si="115"/>
        <v>13-Apr</v>
      </c>
      <c r="V909" s="2" t="str">
        <f t="shared" si="116"/>
        <v>13-Apr</v>
      </c>
    </row>
    <row r="910" spans="1:22" x14ac:dyDescent="0.25">
      <c r="A910" s="1" t="s">
        <v>2965</v>
      </c>
      <c r="B910" s="1" t="s">
        <v>15</v>
      </c>
      <c r="C910" s="1" t="s">
        <v>720</v>
      </c>
      <c r="D910" s="1" t="s">
        <v>2966</v>
      </c>
      <c r="E910" s="4" t="s">
        <v>2967</v>
      </c>
      <c r="F910" s="1" t="s">
        <v>2964</v>
      </c>
      <c r="G910" s="1" t="s">
        <v>2968</v>
      </c>
      <c r="H910" s="1" t="s">
        <v>263</v>
      </c>
      <c r="I910" s="1" t="s">
        <v>709</v>
      </c>
      <c r="J910" s="1">
        <v>100</v>
      </c>
      <c r="K910" s="1" t="s">
        <v>710</v>
      </c>
      <c r="L910" s="1" t="s">
        <v>724</v>
      </c>
      <c r="M910" s="1" t="s">
        <v>724</v>
      </c>
      <c r="N910" s="1">
        <v>8</v>
      </c>
      <c r="O910" s="10">
        <f t="shared" si="117"/>
        <v>0.33333333333575865</v>
      </c>
      <c r="P910" s="10">
        <f t="shared" si="118"/>
        <v>5.7870369346346706E-5</v>
      </c>
      <c r="Q910" s="10" t="str">
        <f t="shared" si="119"/>
        <v/>
      </c>
      <c r="R910" s="10">
        <f t="shared" si="120"/>
        <v>0.33327546296641231</v>
      </c>
      <c r="S910" s="2" t="str">
        <f t="shared" si="121"/>
        <v>15-Apr</v>
      </c>
      <c r="T910" s="2" t="str">
        <f t="shared" si="122"/>
        <v>15-Apr</v>
      </c>
      <c r="U910" s="2" t="str">
        <f t="shared" si="115"/>
        <v>18-Apr</v>
      </c>
      <c r="V910" s="2" t="str">
        <f t="shared" si="116"/>
        <v>18-Apr</v>
      </c>
    </row>
    <row r="911" spans="1:22" x14ac:dyDescent="0.25">
      <c r="A911" s="1" t="s">
        <v>2969</v>
      </c>
      <c r="B911" s="1" t="s">
        <v>15</v>
      </c>
      <c r="C911" s="1" t="s">
        <v>726</v>
      </c>
      <c r="D911" s="1" t="s">
        <v>2970</v>
      </c>
      <c r="E911" s="4" t="s">
        <v>2971</v>
      </c>
      <c r="F911" s="1" t="s">
        <v>137</v>
      </c>
      <c r="G911" s="1" t="s">
        <v>921</v>
      </c>
      <c r="H911" s="1" t="s">
        <v>263</v>
      </c>
      <c r="I911" s="1" t="s">
        <v>709</v>
      </c>
      <c r="J911" s="1">
        <v>100</v>
      </c>
      <c r="K911" s="1" t="s">
        <v>710</v>
      </c>
      <c r="L911" s="1" t="s">
        <v>730</v>
      </c>
      <c r="M911" s="1" t="s">
        <v>730</v>
      </c>
      <c r="N911" s="1">
        <v>8</v>
      </c>
      <c r="O911" s="10">
        <f t="shared" si="117"/>
        <v>0.33333333333575865</v>
      </c>
      <c r="P911" s="10">
        <f t="shared" si="118"/>
        <v>8.1018515629693866E-5</v>
      </c>
      <c r="Q911" s="10" t="str">
        <f t="shared" si="119"/>
        <v/>
      </c>
      <c r="R911" s="10">
        <f t="shared" si="120"/>
        <v>0.33325231482012896</v>
      </c>
      <c r="S911" s="2" t="str">
        <f t="shared" si="121"/>
        <v>01-Apr</v>
      </c>
      <c r="T911" s="2" t="str">
        <f t="shared" si="122"/>
        <v>01-Apr</v>
      </c>
      <c r="U911" s="2" t="str">
        <f t="shared" si="115"/>
        <v>02-Apr</v>
      </c>
      <c r="V911" s="2" t="str">
        <f t="shared" si="116"/>
        <v>02-Apr</v>
      </c>
    </row>
    <row r="912" spans="1:22" x14ac:dyDescent="0.25">
      <c r="A912" s="1" t="s">
        <v>2972</v>
      </c>
      <c r="B912" s="1" t="s">
        <v>15</v>
      </c>
      <c r="C912" s="1" t="s">
        <v>732</v>
      </c>
      <c r="D912" s="1" t="s">
        <v>2973</v>
      </c>
      <c r="E912" s="4" t="s">
        <v>2973</v>
      </c>
      <c r="F912" s="1" t="s">
        <v>921</v>
      </c>
      <c r="G912" s="1" t="s">
        <v>925</v>
      </c>
      <c r="H912" s="1" t="s">
        <v>263</v>
      </c>
      <c r="I912" s="1" t="s">
        <v>709</v>
      </c>
      <c r="J912" s="1">
        <v>100</v>
      </c>
      <c r="K912" s="1" t="s">
        <v>710</v>
      </c>
      <c r="L912" s="1" t="s">
        <v>736</v>
      </c>
      <c r="M912" s="1" t="s">
        <v>736</v>
      </c>
      <c r="N912" s="1">
        <v>8</v>
      </c>
      <c r="O912" s="10">
        <f t="shared" si="117"/>
        <v>0.33333333333575865</v>
      </c>
      <c r="P912" s="10">
        <f t="shared" si="118"/>
        <v>0</v>
      </c>
      <c r="Q912" s="10" t="str">
        <f t="shared" si="119"/>
        <v/>
      </c>
      <c r="R912" s="10" t="str">
        <f t="shared" si="120"/>
        <v/>
      </c>
      <c r="S912" s="2" t="str">
        <f t="shared" si="121"/>
        <v>01-Apr</v>
      </c>
      <c r="T912" s="2" t="str">
        <f t="shared" si="122"/>
        <v>02-Apr</v>
      </c>
      <c r="U912" s="2" t="str">
        <f t="shared" si="115"/>
        <v>02-Apr</v>
      </c>
      <c r="V912" s="2" t="str">
        <f t="shared" si="116"/>
        <v>02-Apr</v>
      </c>
    </row>
    <row r="913" spans="1:22" x14ac:dyDescent="0.25">
      <c r="A913" s="1" t="s">
        <v>2974</v>
      </c>
      <c r="B913" s="1" t="s">
        <v>15</v>
      </c>
      <c r="C913" s="1" t="s">
        <v>738</v>
      </c>
      <c r="D913" s="1" t="s">
        <v>2975</v>
      </c>
      <c r="E913" s="4" t="s">
        <v>2976</v>
      </c>
      <c r="F913" s="1" t="s">
        <v>1539</v>
      </c>
      <c r="G913" s="1" t="s">
        <v>1543</v>
      </c>
      <c r="H913" s="1" t="s">
        <v>263</v>
      </c>
      <c r="I913" s="1" t="s">
        <v>709</v>
      </c>
      <c r="J913" s="1">
        <v>100</v>
      </c>
      <c r="K913" s="1" t="s">
        <v>710</v>
      </c>
      <c r="L913" s="1" t="s">
        <v>741</v>
      </c>
      <c r="M913" s="1"/>
      <c r="N913" s="1">
        <v>6</v>
      </c>
      <c r="O913" s="10">
        <f t="shared" si="117"/>
        <v>0.25</v>
      </c>
      <c r="P913" s="10">
        <f t="shared" si="118"/>
        <v>8.1018515629693866E-5</v>
      </c>
      <c r="Q913" s="10" t="str">
        <f t="shared" si="119"/>
        <v/>
      </c>
      <c r="R913" s="10">
        <f t="shared" si="120"/>
        <v>0.24991898148437031</v>
      </c>
      <c r="S913" s="2" t="str">
        <f t="shared" si="121"/>
        <v>04-Apr</v>
      </c>
      <c r="T913" s="2" t="str">
        <f t="shared" si="122"/>
        <v>04-Apr</v>
      </c>
      <c r="U913" s="2" t="str">
        <f t="shared" si="115"/>
        <v>02-Apr</v>
      </c>
      <c r="V913" s="2" t="str">
        <f t="shared" si="116"/>
        <v>02-Apr</v>
      </c>
    </row>
    <row r="914" spans="1:22" x14ac:dyDescent="0.25">
      <c r="A914" s="1" t="s">
        <v>2977</v>
      </c>
      <c r="B914" s="1" t="s">
        <v>15</v>
      </c>
      <c r="C914" s="1" t="s">
        <v>743</v>
      </c>
      <c r="D914" s="1" t="s">
        <v>2978</v>
      </c>
      <c r="E914" s="4" t="s">
        <v>2979</v>
      </c>
      <c r="F914" s="1" t="s">
        <v>1543</v>
      </c>
      <c r="G914" s="1" t="s">
        <v>2046</v>
      </c>
      <c r="H914" s="1" t="s">
        <v>263</v>
      </c>
      <c r="I914" s="1" t="s">
        <v>709</v>
      </c>
      <c r="J914" s="1">
        <v>100</v>
      </c>
      <c r="K914" s="1" t="s">
        <v>717</v>
      </c>
      <c r="L914" s="1"/>
      <c r="M914" s="1"/>
      <c r="N914" s="1">
        <v>2</v>
      </c>
      <c r="O914" s="10">
        <f t="shared" si="117"/>
        <v>8.3333333328482695E-2</v>
      </c>
      <c r="P914" s="10">
        <f t="shared" si="118"/>
        <v>4.6296299842651933E-5</v>
      </c>
      <c r="Q914" s="10" t="str">
        <f t="shared" si="119"/>
        <v/>
      </c>
      <c r="R914" s="10">
        <f t="shared" si="120"/>
        <v>8.3287037028640043E-2</v>
      </c>
      <c r="S914" s="2" t="str">
        <f t="shared" si="121"/>
        <v>04-Apr</v>
      </c>
      <c r="T914" s="2" t="str">
        <f t="shared" si="122"/>
        <v>04-Apr</v>
      </c>
      <c r="U914" s="2" t="str">
        <f t="shared" si="115"/>
        <v>02-Apr</v>
      </c>
      <c r="V914" s="2" t="str">
        <f t="shared" si="116"/>
        <v>02-Apr</v>
      </c>
    </row>
    <row r="915" spans="1:22" x14ac:dyDescent="0.25">
      <c r="A915" s="1" t="s">
        <v>2980</v>
      </c>
      <c r="B915" s="1" t="s">
        <v>15</v>
      </c>
      <c r="C915" s="1" t="s">
        <v>748</v>
      </c>
      <c r="D915" s="1" t="s">
        <v>2981</v>
      </c>
      <c r="E915" s="4" t="s">
        <v>2981</v>
      </c>
      <c r="F915" s="1" t="s">
        <v>2046</v>
      </c>
      <c r="G915" s="1" t="s">
        <v>2050</v>
      </c>
      <c r="H915" s="1" t="s">
        <v>263</v>
      </c>
      <c r="I915" s="1" t="s">
        <v>709</v>
      </c>
      <c r="J915" s="1">
        <v>100</v>
      </c>
      <c r="K915" s="1" t="s">
        <v>710</v>
      </c>
      <c r="L915" s="1"/>
      <c r="M915" s="1"/>
      <c r="N915" s="1">
        <v>3</v>
      </c>
      <c r="O915" s="10">
        <f t="shared" si="117"/>
        <v>0.125</v>
      </c>
      <c r="P915" s="10">
        <f t="shared" si="118"/>
        <v>0</v>
      </c>
      <c r="Q915" s="10" t="str">
        <f t="shared" si="119"/>
        <v/>
      </c>
      <c r="R915" s="10" t="str">
        <f t="shared" si="120"/>
        <v/>
      </c>
      <c r="S915" s="2" t="str">
        <f t="shared" si="121"/>
        <v>04-Apr</v>
      </c>
      <c r="T915" s="2" t="str">
        <f t="shared" si="122"/>
        <v>04-Apr</v>
      </c>
      <c r="U915" s="2" t="str">
        <f t="shared" si="115"/>
        <v>03-Apr</v>
      </c>
      <c r="V915" s="2" t="str">
        <f t="shared" si="116"/>
        <v>03-Apr</v>
      </c>
    </row>
    <row r="916" spans="1:22" x14ac:dyDescent="0.25">
      <c r="A916" s="1" t="s">
        <v>2982</v>
      </c>
      <c r="B916" s="1" t="s">
        <v>15</v>
      </c>
      <c r="C916" s="1" t="s">
        <v>752</v>
      </c>
      <c r="D916" s="1" t="s">
        <v>2983</v>
      </c>
      <c r="E916" s="4" t="s">
        <v>2984</v>
      </c>
      <c r="F916" s="1" t="s">
        <v>1106</v>
      </c>
      <c r="G916" s="1" t="s">
        <v>1160</v>
      </c>
      <c r="H916" s="1" t="s">
        <v>268</v>
      </c>
      <c r="I916" s="1" t="s">
        <v>709</v>
      </c>
      <c r="J916" s="1">
        <v>100</v>
      </c>
      <c r="K916" s="1" t="s">
        <v>710</v>
      </c>
      <c r="L916" s="1" t="s">
        <v>754</v>
      </c>
      <c r="M916" s="1"/>
      <c r="N916" s="1">
        <v>13</v>
      </c>
      <c r="O916" s="10">
        <f t="shared" si="117"/>
        <v>0.54166666666424135</v>
      </c>
      <c r="P916" s="10">
        <f t="shared" si="118"/>
        <v>0.85894675925374031</v>
      </c>
      <c r="Q916" s="10">
        <f t="shared" si="119"/>
        <v>0.31728009258949896</v>
      </c>
      <c r="R916" s="10" t="str">
        <f t="shared" si="120"/>
        <v/>
      </c>
      <c r="S916" s="2" t="str">
        <f t="shared" si="121"/>
        <v>11-Apr</v>
      </c>
      <c r="T916" s="2" t="str">
        <f t="shared" si="122"/>
        <v>11-Apr</v>
      </c>
      <c r="U916" s="2" t="str">
        <f t="shared" si="115"/>
        <v>03-Apr</v>
      </c>
      <c r="V916" s="2" t="str">
        <f t="shared" si="116"/>
        <v>04-Apr</v>
      </c>
    </row>
    <row r="917" spans="1:22" x14ac:dyDescent="0.25">
      <c r="A917" s="1" t="s">
        <v>2985</v>
      </c>
      <c r="B917" s="1" t="s">
        <v>15</v>
      </c>
      <c r="C917" s="1" t="s">
        <v>756</v>
      </c>
      <c r="D917" s="1" t="s">
        <v>2986</v>
      </c>
      <c r="E917" s="4" t="s">
        <v>2987</v>
      </c>
      <c r="F917" s="1" t="s">
        <v>1160</v>
      </c>
      <c r="G917" s="1" t="s">
        <v>2069</v>
      </c>
      <c r="H917" s="1" t="s">
        <v>268</v>
      </c>
      <c r="I917" s="1" t="s">
        <v>709</v>
      </c>
      <c r="J917" s="1">
        <v>100</v>
      </c>
      <c r="K917" s="1" t="s">
        <v>710</v>
      </c>
      <c r="L917" s="1"/>
      <c r="M917" s="1"/>
      <c r="N917" s="1">
        <v>8</v>
      </c>
      <c r="O917" s="10">
        <f t="shared" si="117"/>
        <v>0.33333333333575865</v>
      </c>
      <c r="P917" s="10">
        <f t="shared" si="118"/>
        <v>5.7870369346346706E-5</v>
      </c>
      <c r="Q917" s="10" t="str">
        <f t="shared" si="119"/>
        <v/>
      </c>
      <c r="R917" s="10">
        <f t="shared" si="120"/>
        <v>0.33327546296641231</v>
      </c>
      <c r="S917" s="2" t="str">
        <f t="shared" si="121"/>
        <v>11-Apr</v>
      </c>
      <c r="T917" s="2" t="str">
        <f t="shared" si="122"/>
        <v>11-Apr</v>
      </c>
      <c r="U917" s="2" t="str">
        <f t="shared" si="115"/>
        <v>04-Apr</v>
      </c>
      <c r="V917" s="2" t="str">
        <f t="shared" si="116"/>
        <v>04-Apr</v>
      </c>
    </row>
    <row r="918" spans="1:22" x14ac:dyDescent="0.25">
      <c r="A918" s="1" t="s">
        <v>2988</v>
      </c>
      <c r="B918" s="1" t="s">
        <v>15</v>
      </c>
      <c r="C918" s="1" t="s">
        <v>761</v>
      </c>
      <c r="D918" s="1" t="s">
        <v>2989</v>
      </c>
      <c r="E918" s="4" t="s">
        <v>2990</v>
      </c>
      <c r="F918" s="1" t="s">
        <v>2069</v>
      </c>
      <c r="G918" s="1" t="s">
        <v>1907</v>
      </c>
      <c r="H918" s="1" t="s">
        <v>268</v>
      </c>
      <c r="I918" s="1" t="s">
        <v>709</v>
      </c>
      <c r="J918" s="1">
        <v>100</v>
      </c>
      <c r="K918" s="1" t="s">
        <v>717</v>
      </c>
      <c r="L918" s="1" t="s">
        <v>717</v>
      </c>
      <c r="M918" s="1" t="s">
        <v>717</v>
      </c>
      <c r="N918" s="1">
        <v>6</v>
      </c>
      <c r="O918" s="10">
        <f t="shared" si="117"/>
        <v>0.25</v>
      </c>
      <c r="P918" s="10">
        <f t="shared" si="118"/>
        <v>8.101852290565148E-5</v>
      </c>
      <c r="Q918" s="10" t="str">
        <f t="shared" si="119"/>
        <v/>
      </c>
      <c r="R918" s="10">
        <f t="shared" si="120"/>
        <v>0.24991898147709435</v>
      </c>
      <c r="S918" s="2" t="str">
        <f t="shared" si="121"/>
        <v>11-Apr</v>
      </c>
      <c r="T918" s="2" t="str">
        <f t="shared" si="122"/>
        <v>12-Apr</v>
      </c>
      <c r="U918" s="2" t="str">
        <f t="shared" si="115"/>
        <v>04-Apr</v>
      </c>
      <c r="V918" s="2" t="str">
        <f t="shared" si="116"/>
        <v>04-Apr</v>
      </c>
    </row>
    <row r="919" spans="1:22" x14ac:dyDescent="0.25">
      <c r="A919" s="1" t="s">
        <v>2991</v>
      </c>
      <c r="B919" s="1" t="s">
        <v>15</v>
      </c>
      <c r="C919" s="1" t="s">
        <v>766</v>
      </c>
      <c r="D919" s="1" t="s">
        <v>2992</v>
      </c>
      <c r="E919" s="4" t="s">
        <v>2993</v>
      </c>
      <c r="F919" s="1" t="s">
        <v>1907</v>
      </c>
      <c r="G919" s="1" t="s">
        <v>1911</v>
      </c>
      <c r="H919" s="1" t="s">
        <v>268</v>
      </c>
      <c r="I919" s="1" t="s">
        <v>709</v>
      </c>
      <c r="J919" s="1">
        <v>100</v>
      </c>
      <c r="K919" s="1" t="s">
        <v>710</v>
      </c>
      <c r="L919" s="1"/>
      <c r="M919" s="1"/>
      <c r="N919" s="1">
        <v>4</v>
      </c>
      <c r="O919" s="10">
        <f t="shared" si="117"/>
        <v>0.16666666666424135</v>
      </c>
      <c r="P919" s="10">
        <f t="shared" si="118"/>
        <v>5.7870369346346706E-5</v>
      </c>
      <c r="Q919" s="10" t="str">
        <f t="shared" si="119"/>
        <v/>
      </c>
      <c r="R919" s="10">
        <f t="shared" si="120"/>
        <v>0.166608796294895</v>
      </c>
      <c r="S919" s="2" t="str">
        <f t="shared" si="121"/>
        <v>12-Apr</v>
      </c>
      <c r="T919" s="2" t="str">
        <f t="shared" si="122"/>
        <v>12-Apr</v>
      </c>
      <c r="U919" s="2" t="str">
        <f t="shared" si="115"/>
        <v>04-Apr</v>
      </c>
      <c r="V919" s="2" t="str">
        <f t="shared" si="116"/>
        <v>04-Apr</v>
      </c>
    </row>
    <row r="920" spans="1:22" x14ac:dyDescent="0.25">
      <c r="A920" s="1" t="s">
        <v>2994</v>
      </c>
      <c r="B920" s="1" t="s">
        <v>15</v>
      </c>
      <c r="C920" s="1" t="s">
        <v>771</v>
      </c>
      <c r="D920" s="1" t="s">
        <v>2995</v>
      </c>
      <c r="E920" s="4" t="s">
        <v>2996</v>
      </c>
      <c r="F920" s="1" t="s">
        <v>1911</v>
      </c>
      <c r="G920" s="1" t="s">
        <v>1067</v>
      </c>
      <c r="H920" s="1" t="s">
        <v>268</v>
      </c>
      <c r="I920" s="1" t="s">
        <v>709</v>
      </c>
      <c r="J920" s="1">
        <v>100</v>
      </c>
      <c r="K920" s="1" t="s">
        <v>710</v>
      </c>
      <c r="L920" s="1" t="s">
        <v>775</v>
      </c>
      <c r="M920" s="1"/>
      <c r="N920" s="1">
        <v>8</v>
      </c>
      <c r="O920" s="10">
        <f t="shared" si="117"/>
        <v>0.33333333333575865</v>
      </c>
      <c r="P920" s="10">
        <f t="shared" si="118"/>
        <v>0.49425925925606862</v>
      </c>
      <c r="Q920" s="10">
        <f t="shared" si="119"/>
        <v>0.16092592592030996</v>
      </c>
      <c r="R920" s="10" t="str">
        <f t="shared" si="120"/>
        <v/>
      </c>
      <c r="S920" s="2" t="str">
        <f t="shared" si="121"/>
        <v>12-Apr</v>
      </c>
      <c r="T920" s="2" t="str">
        <f t="shared" si="122"/>
        <v>12-Apr</v>
      </c>
      <c r="U920" s="2" t="str">
        <f t="shared" si="115"/>
        <v>04-Apr</v>
      </c>
      <c r="V920" s="2" t="str">
        <f t="shared" si="116"/>
        <v>05-Apr</v>
      </c>
    </row>
    <row r="921" spans="1:22" x14ac:dyDescent="0.25">
      <c r="A921" s="1" t="s">
        <v>2997</v>
      </c>
      <c r="B921" s="1" t="s">
        <v>15</v>
      </c>
      <c r="C921" s="1" t="s">
        <v>777</v>
      </c>
      <c r="D921" s="1" t="s">
        <v>2998</v>
      </c>
      <c r="E921" s="4" t="s">
        <v>2998</v>
      </c>
      <c r="F921" s="1" t="s">
        <v>1067</v>
      </c>
      <c r="G921" s="1" t="s">
        <v>1071</v>
      </c>
      <c r="H921" s="1" t="s">
        <v>268</v>
      </c>
      <c r="I921" s="1" t="s">
        <v>709</v>
      </c>
      <c r="J921" s="1">
        <v>100</v>
      </c>
      <c r="K921" s="1" t="s">
        <v>710</v>
      </c>
      <c r="L921" s="1"/>
      <c r="M921" s="1"/>
      <c r="N921" s="1">
        <v>6</v>
      </c>
      <c r="O921" s="10">
        <f t="shared" si="117"/>
        <v>0.25</v>
      </c>
      <c r="P921" s="10">
        <f t="shared" si="118"/>
        <v>0</v>
      </c>
      <c r="Q921" s="10" t="str">
        <f t="shared" si="119"/>
        <v/>
      </c>
      <c r="R921" s="10" t="str">
        <f t="shared" si="120"/>
        <v/>
      </c>
      <c r="S921" s="2" t="str">
        <f t="shared" si="121"/>
        <v>12-Apr</v>
      </c>
      <c r="T921" s="2" t="str">
        <f t="shared" si="122"/>
        <v>12-Apr</v>
      </c>
      <c r="U921" s="2" t="str">
        <f t="shared" si="115"/>
        <v>05-Apr</v>
      </c>
      <c r="V921" s="2" t="str">
        <f t="shared" si="116"/>
        <v>05-Apr</v>
      </c>
    </row>
    <row r="922" spans="1:22" x14ac:dyDescent="0.25">
      <c r="A922" s="1" t="s">
        <v>2999</v>
      </c>
      <c r="B922" s="1" t="s">
        <v>15</v>
      </c>
      <c r="C922" s="1" t="s">
        <v>782</v>
      </c>
      <c r="D922" s="1" t="s">
        <v>3000</v>
      </c>
      <c r="E922" s="4" t="s">
        <v>3001</v>
      </c>
      <c r="F922" s="1" t="s">
        <v>1071</v>
      </c>
      <c r="G922" s="1" t="s">
        <v>1021</v>
      </c>
      <c r="H922" s="1" t="s">
        <v>268</v>
      </c>
      <c r="I922" s="1" t="s">
        <v>709</v>
      </c>
      <c r="J922" s="1">
        <v>100</v>
      </c>
      <c r="K922" s="1" t="s">
        <v>710</v>
      </c>
      <c r="L922" s="1"/>
      <c r="M922" s="1"/>
      <c r="N922" s="1">
        <v>8</v>
      </c>
      <c r="O922" s="10">
        <f t="shared" si="117"/>
        <v>0.33333333332848269</v>
      </c>
      <c r="P922" s="10">
        <f t="shared" si="118"/>
        <v>3.1631944446417037E-2</v>
      </c>
      <c r="Q922" s="10" t="str">
        <f t="shared" si="119"/>
        <v/>
      </c>
      <c r="R922" s="10">
        <f t="shared" si="120"/>
        <v>0.30170138888206566</v>
      </c>
      <c r="S922" s="2" t="str">
        <f t="shared" si="121"/>
        <v>12-Apr</v>
      </c>
      <c r="T922" s="2" t="str">
        <f t="shared" si="122"/>
        <v>13-Apr</v>
      </c>
      <c r="U922" s="2" t="str">
        <f t="shared" si="115"/>
        <v>05-Apr</v>
      </c>
      <c r="V922" s="2" t="str">
        <f t="shared" si="116"/>
        <v>05-Apr</v>
      </c>
    </row>
    <row r="923" spans="1:22" x14ac:dyDescent="0.25">
      <c r="A923" s="1" t="s">
        <v>3002</v>
      </c>
      <c r="B923" s="1" t="s">
        <v>15</v>
      </c>
      <c r="C923" s="1" t="s">
        <v>787</v>
      </c>
      <c r="D923" s="1" t="s">
        <v>3003</v>
      </c>
      <c r="E923" s="4" t="s">
        <v>3004</v>
      </c>
      <c r="F923" s="1" t="s">
        <v>1021</v>
      </c>
      <c r="G923" s="1" t="s">
        <v>1982</v>
      </c>
      <c r="H923" s="1" t="s">
        <v>268</v>
      </c>
      <c r="I923" s="1" t="s">
        <v>709</v>
      </c>
      <c r="J923" s="1">
        <v>100</v>
      </c>
      <c r="K923" s="1" t="s">
        <v>717</v>
      </c>
      <c r="L923" s="1" t="s">
        <v>791</v>
      </c>
      <c r="M923" s="1"/>
      <c r="N923" s="1">
        <v>15</v>
      </c>
      <c r="O923" s="10">
        <f t="shared" si="117"/>
        <v>0.625</v>
      </c>
      <c r="P923" s="10">
        <f t="shared" si="118"/>
        <v>0.99653935185051523</v>
      </c>
      <c r="Q923" s="10">
        <f t="shared" si="119"/>
        <v>0.37153935185051523</v>
      </c>
      <c r="R923" s="10" t="str">
        <f t="shared" si="120"/>
        <v/>
      </c>
      <c r="S923" s="2" t="str">
        <f t="shared" si="121"/>
        <v>13-Apr</v>
      </c>
      <c r="T923" s="2" t="str">
        <f t="shared" si="122"/>
        <v>13-Apr</v>
      </c>
      <c r="U923" s="2" t="str">
        <f t="shared" si="115"/>
        <v>05-Apr</v>
      </c>
      <c r="V923" s="2" t="str">
        <f t="shared" si="116"/>
        <v>06-Apr</v>
      </c>
    </row>
    <row r="924" spans="1:22" x14ac:dyDescent="0.25">
      <c r="A924" s="1" t="s">
        <v>3005</v>
      </c>
      <c r="B924" s="1" t="s">
        <v>15</v>
      </c>
      <c r="C924" s="1" t="s">
        <v>793</v>
      </c>
      <c r="D924" s="1" t="s">
        <v>3006</v>
      </c>
      <c r="E924" s="4" t="s">
        <v>3007</v>
      </c>
      <c r="F924" s="1" t="s">
        <v>1982</v>
      </c>
      <c r="G924" s="1" t="s">
        <v>1083</v>
      </c>
      <c r="H924" s="1" t="s">
        <v>268</v>
      </c>
      <c r="I924" s="1" t="s">
        <v>709</v>
      </c>
      <c r="J924" s="1">
        <v>100</v>
      </c>
      <c r="K924" s="1" t="s">
        <v>710</v>
      </c>
      <c r="L924" s="1"/>
      <c r="M924" s="1"/>
      <c r="N924" s="1">
        <v>6</v>
      </c>
      <c r="O924" s="10">
        <f t="shared" si="117"/>
        <v>0.25</v>
      </c>
      <c r="P924" s="10">
        <f t="shared" si="118"/>
        <v>8.1018515629693866E-5</v>
      </c>
      <c r="Q924" s="10" t="str">
        <f t="shared" si="119"/>
        <v/>
      </c>
      <c r="R924" s="10">
        <f t="shared" si="120"/>
        <v>0.24991898148437031</v>
      </c>
      <c r="S924" s="2" t="str">
        <f t="shared" si="121"/>
        <v>13-Apr</v>
      </c>
      <c r="T924" s="2" t="str">
        <f t="shared" si="122"/>
        <v>14-Apr</v>
      </c>
      <c r="U924" s="2" t="str">
        <f t="shared" si="115"/>
        <v>06-Apr</v>
      </c>
      <c r="V924" s="2" t="str">
        <f t="shared" si="116"/>
        <v>06-Apr</v>
      </c>
    </row>
    <row r="925" spans="1:22" x14ac:dyDescent="0.25">
      <c r="A925" s="1" t="s">
        <v>3008</v>
      </c>
      <c r="B925" s="1" t="s">
        <v>15</v>
      </c>
      <c r="C925" s="1" t="s">
        <v>798</v>
      </c>
      <c r="D925" s="1" t="s">
        <v>3009</v>
      </c>
      <c r="E925" s="4" t="s">
        <v>3010</v>
      </c>
      <c r="F925" s="1" t="s">
        <v>1083</v>
      </c>
      <c r="G925" s="1" t="s">
        <v>2270</v>
      </c>
      <c r="H925" s="1" t="s">
        <v>268</v>
      </c>
      <c r="I925" s="1" t="s">
        <v>709</v>
      </c>
      <c r="J925" s="1">
        <v>100</v>
      </c>
      <c r="K925" s="1" t="s">
        <v>710</v>
      </c>
      <c r="L925" s="1"/>
      <c r="M925" s="1"/>
      <c r="N925" s="1">
        <v>6</v>
      </c>
      <c r="O925" s="10">
        <f t="shared" si="117"/>
        <v>0.25</v>
      </c>
      <c r="P925" s="10">
        <f t="shared" si="118"/>
        <v>0.99940972222248092</v>
      </c>
      <c r="Q925" s="10">
        <f t="shared" si="119"/>
        <v>0.74940972222248092</v>
      </c>
      <c r="R925" s="10" t="str">
        <f t="shared" si="120"/>
        <v/>
      </c>
      <c r="S925" s="2" t="str">
        <f t="shared" si="121"/>
        <v>14-Apr</v>
      </c>
      <c r="T925" s="2" t="str">
        <f t="shared" si="122"/>
        <v>14-Apr</v>
      </c>
      <c r="U925" s="2" t="str">
        <f t="shared" si="115"/>
        <v>07-Apr</v>
      </c>
      <c r="V925" s="2" t="str">
        <f t="shared" si="116"/>
        <v>08-Apr</v>
      </c>
    </row>
    <row r="926" spans="1:22" x14ac:dyDescent="0.25">
      <c r="A926" s="1" t="s">
        <v>3011</v>
      </c>
      <c r="B926" s="1" t="s">
        <v>15</v>
      </c>
      <c r="C926" s="1" t="s">
        <v>803</v>
      </c>
      <c r="D926" s="1" t="s">
        <v>3012</v>
      </c>
      <c r="E926" s="4" t="s">
        <v>3012</v>
      </c>
      <c r="F926" s="1" t="s">
        <v>2270</v>
      </c>
      <c r="G926" s="1" t="s">
        <v>3013</v>
      </c>
      <c r="H926" s="1" t="s">
        <v>268</v>
      </c>
      <c r="I926" s="1" t="s">
        <v>709</v>
      </c>
      <c r="J926" s="1">
        <v>100</v>
      </c>
      <c r="K926" s="1" t="s">
        <v>717</v>
      </c>
      <c r="L926" s="1" t="s">
        <v>806</v>
      </c>
      <c r="M926" s="1"/>
      <c r="N926" s="1">
        <v>15</v>
      </c>
      <c r="O926" s="10">
        <f t="shared" si="117"/>
        <v>0.625</v>
      </c>
      <c r="P926" s="10">
        <f t="shared" si="118"/>
        <v>0</v>
      </c>
      <c r="Q926" s="10" t="str">
        <f t="shared" si="119"/>
        <v/>
      </c>
      <c r="R926" s="10" t="str">
        <f t="shared" si="120"/>
        <v/>
      </c>
      <c r="S926" s="2" t="str">
        <f t="shared" si="121"/>
        <v>14-Apr</v>
      </c>
      <c r="T926" s="2" t="str">
        <f t="shared" si="122"/>
        <v>14-Apr</v>
      </c>
      <c r="U926" s="2" t="str">
        <f t="shared" si="115"/>
        <v>09-Apr</v>
      </c>
      <c r="V926" s="2" t="str">
        <f t="shared" si="116"/>
        <v>09-Apr</v>
      </c>
    </row>
    <row r="927" spans="1:22" x14ac:dyDescent="0.25">
      <c r="A927" s="1" t="s">
        <v>3014</v>
      </c>
      <c r="B927" s="1" t="s">
        <v>15</v>
      </c>
      <c r="C927" s="1" t="s">
        <v>704</v>
      </c>
      <c r="D927" s="1" t="s">
        <v>3012</v>
      </c>
      <c r="E927" s="4" t="s">
        <v>3012</v>
      </c>
      <c r="F927" s="1" t="s">
        <v>3013</v>
      </c>
      <c r="G927" s="1" t="s">
        <v>3015</v>
      </c>
      <c r="H927" s="1" t="s">
        <v>268</v>
      </c>
      <c r="I927" s="1" t="s">
        <v>709</v>
      </c>
      <c r="J927" s="1">
        <v>100</v>
      </c>
      <c r="K927" s="1" t="s">
        <v>710</v>
      </c>
      <c r="L927" s="1" t="s">
        <v>711</v>
      </c>
      <c r="M927" s="1" t="s">
        <v>711</v>
      </c>
      <c r="N927" s="1">
        <v>8</v>
      </c>
      <c r="O927" s="10">
        <f t="shared" si="117"/>
        <v>0.33333333333575865</v>
      </c>
      <c r="P927" s="10">
        <f t="shared" si="118"/>
        <v>0</v>
      </c>
      <c r="Q927" s="10" t="str">
        <f t="shared" si="119"/>
        <v/>
      </c>
      <c r="R927" s="10" t="str">
        <f t="shared" si="120"/>
        <v/>
      </c>
      <c r="S927" s="2" t="str">
        <f t="shared" si="121"/>
        <v>14-Apr</v>
      </c>
      <c r="T927" s="2" t="str">
        <f t="shared" si="122"/>
        <v>15-Apr</v>
      </c>
      <c r="U927" s="2" t="str">
        <f t="shared" si="115"/>
        <v>09-Apr</v>
      </c>
      <c r="V927" s="2" t="str">
        <f t="shared" si="116"/>
        <v>09-Apr</v>
      </c>
    </row>
    <row r="928" spans="1:22" x14ac:dyDescent="0.25">
      <c r="A928" s="1" t="s">
        <v>3016</v>
      </c>
      <c r="B928" s="1" t="s">
        <v>15</v>
      </c>
      <c r="C928" s="1" t="s">
        <v>713</v>
      </c>
      <c r="D928" s="1" t="s">
        <v>3017</v>
      </c>
      <c r="E928" s="4" t="s">
        <v>3018</v>
      </c>
      <c r="F928" s="1" t="s">
        <v>3015</v>
      </c>
      <c r="G928" s="1" t="s">
        <v>3019</v>
      </c>
      <c r="H928" s="1" t="s">
        <v>268</v>
      </c>
      <c r="I928" s="1" t="s">
        <v>709</v>
      </c>
      <c r="J928" s="1">
        <v>100</v>
      </c>
      <c r="K928" s="1" t="s">
        <v>717</v>
      </c>
      <c r="L928" s="1" t="s">
        <v>718</v>
      </c>
      <c r="M928" s="1"/>
      <c r="N928" s="1">
        <v>15</v>
      </c>
      <c r="O928" s="10">
        <f t="shared" si="117"/>
        <v>0.625</v>
      </c>
      <c r="P928" s="10">
        <f t="shared" si="118"/>
        <v>0.12461805555358296</v>
      </c>
      <c r="Q928" s="10" t="str">
        <f t="shared" si="119"/>
        <v/>
      </c>
      <c r="R928" s="10">
        <f t="shared" si="120"/>
        <v>0.50038194444641704</v>
      </c>
      <c r="S928" s="2" t="str">
        <f t="shared" si="121"/>
        <v>15-Apr</v>
      </c>
      <c r="T928" s="2" t="str">
        <f t="shared" si="122"/>
        <v>15-Apr</v>
      </c>
      <c r="U928" s="2" t="str">
        <f t="shared" si="115"/>
        <v>09-Apr</v>
      </c>
      <c r="V928" s="2" t="str">
        <f t="shared" si="116"/>
        <v>09-Apr</v>
      </c>
    </row>
    <row r="929" spans="1:22" x14ac:dyDescent="0.25">
      <c r="A929" s="1" t="s">
        <v>3020</v>
      </c>
      <c r="B929" s="1" t="s">
        <v>15</v>
      </c>
      <c r="C929" s="1" t="s">
        <v>720</v>
      </c>
      <c r="D929" s="1" t="s">
        <v>3021</v>
      </c>
      <c r="E929" s="4" t="s">
        <v>3022</v>
      </c>
      <c r="F929" s="1" t="s">
        <v>3019</v>
      </c>
      <c r="G929" s="1" t="s">
        <v>1285</v>
      </c>
      <c r="H929" s="1" t="s">
        <v>268</v>
      </c>
      <c r="I929" s="1" t="s">
        <v>709</v>
      </c>
      <c r="J929" s="1">
        <v>100</v>
      </c>
      <c r="K929" s="1" t="s">
        <v>710</v>
      </c>
      <c r="L929" s="1" t="s">
        <v>724</v>
      </c>
      <c r="M929" s="1" t="s">
        <v>724</v>
      </c>
      <c r="N929" s="1">
        <v>8</v>
      </c>
      <c r="O929" s="10">
        <f t="shared" si="117"/>
        <v>0.33333333333575865</v>
      </c>
      <c r="P929" s="10">
        <f t="shared" si="118"/>
        <v>4.6296292566694319E-5</v>
      </c>
      <c r="Q929" s="10" t="str">
        <f t="shared" si="119"/>
        <v/>
      </c>
      <c r="R929" s="10">
        <f t="shared" si="120"/>
        <v>0.33328703704319196</v>
      </c>
      <c r="S929" s="2" t="str">
        <f t="shared" si="121"/>
        <v>15-Apr</v>
      </c>
      <c r="T929" s="2" t="str">
        <f t="shared" si="122"/>
        <v>16-Apr</v>
      </c>
      <c r="U929" s="2" t="str">
        <f t="shared" si="115"/>
        <v>18-Apr</v>
      </c>
      <c r="V929" s="2" t="str">
        <f t="shared" si="116"/>
        <v>18-Apr</v>
      </c>
    </row>
    <row r="930" spans="1:22" x14ac:dyDescent="0.25">
      <c r="A930" s="1" t="s">
        <v>3023</v>
      </c>
      <c r="B930" s="1" t="s">
        <v>15</v>
      </c>
      <c r="C930" s="1" t="s">
        <v>726</v>
      </c>
      <c r="D930" s="1" t="s">
        <v>3024</v>
      </c>
      <c r="E930" s="4" t="s">
        <v>3024</v>
      </c>
      <c r="F930" s="1" t="s">
        <v>137</v>
      </c>
      <c r="G930" s="1" t="s">
        <v>921</v>
      </c>
      <c r="H930" s="1" t="s">
        <v>268</v>
      </c>
      <c r="I930" s="1" t="s">
        <v>709</v>
      </c>
      <c r="J930" s="1">
        <v>100</v>
      </c>
      <c r="K930" s="1" t="s">
        <v>710</v>
      </c>
      <c r="L930" s="1" t="s">
        <v>730</v>
      </c>
      <c r="M930" s="1" t="s">
        <v>730</v>
      </c>
      <c r="N930" s="1">
        <v>8</v>
      </c>
      <c r="O930" s="10">
        <f t="shared" si="117"/>
        <v>0.33333333333575865</v>
      </c>
      <c r="P930" s="10">
        <f t="shared" si="118"/>
        <v>0</v>
      </c>
      <c r="Q930" s="10" t="str">
        <f t="shared" si="119"/>
        <v/>
      </c>
      <c r="R930" s="10" t="str">
        <f t="shared" si="120"/>
        <v/>
      </c>
      <c r="S930" s="2" t="str">
        <f t="shared" si="121"/>
        <v>01-Apr</v>
      </c>
      <c r="T930" s="2" t="str">
        <f t="shared" si="122"/>
        <v>01-Apr</v>
      </c>
      <c r="U930" s="2" t="str">
        <f t="shared" si="115"/>
        <v>02-Apr</v>
      </c>
      <c r="V930" s="2" t="str">
        <f t="shared" si="116"/>
        <v>02-Apr</v>
      </c>
    </row>
    <row r="931" spans="1:22" x14ac:dyDescent="0.25">
      <c r="A931" s="1" t="s">
        <v>3025</v>
      </c>
      <c r="B931" s="1" t="s">
        <v>15</v>
      </c>
      <c r="C931" s="1" t="s">
        <v>732</v>
      </c>
      <c r="D931" s="1" t="s">
        <v>3026</v>
      </c>
      <c r="E931" s="4" t="s">
        <v>3026</v>
      </c>
      <c r="F931" s="1" t="s">
        <v>921</v>
      </c>
      <c r="G931" s="1" t="s">
        <v>925</v>
      </c>
      <c r="H931" s="1" t="s">
        <v>268</v>
      </c>
      <c r="I931" s="1" t="s">
        <v>709</v>
      </c>
      <c r="J931" s="1">
        <v>100</v>
      </c>
      <c r="K931" s="1" t="s">
        <v>710</v>
      </c>
      <c r="L931" s="1" t="s">
        <v>736</v>
      </c>
      <c r="M931" s="1" t="s">
        <v>736</v>
      </c>
      <c r="N931" s="1">
        <v>8</v>
      </c>
      <c r="O931" s="10">
        <f t="shared" si="117"/>
        <v>0.33333333333575865</v>
      </c>
      <c r="P931" s="10">
        <f t="shared" si="118"/>
        <v>0</v>
      </c>
      <c r="Q931" s="10" t="str">
        <f t="shared" si="119"/>
        <v/>
      </c>
      <c r="R931" s="10" t="str">
        <f t="shared" si="120"/>
        <v/>
      </c>
      <c r="S931" s="2" t="str">
        <f t="shared" si="121"/>
        <v>01-Apr</v>
      </c>
      <c r="T931" s="2" t="str">
        <f t="shared" si="122"/>
        <v>02-Apr</v>
      </c>
      <c r="U931" s="2" t="str">
        <f t="shared" si="115"/>
        <v>02-Apr</v>
      </c>
      <c r="V931" s="2" t="str">
        <f t="shared" si="116"/>
        <v>02-Apr</v>
      </c>
    </row>
    <row r="932" spans="1:22" x14ac:dyDescent="0.25">
      <c r="A932" s="1" t="s">
        <v>3027</v>
      </c>
      <c r="B932" s="1" t="s">
        <v>15</v>
      </c>
      <c r="C932" s="1" t="s">
        <v>738</v>
      </c>
      <c r="D932" s="1" t="s">
        <v>3028</v>
      </c>
      <c r="E932" s="4" t="s">
        <v>3029</v>
      </c>
      <c r="F932" s="1" t="s">
        <v>2278</v>
      </c>
      <c r="G932" s="1" t="s">
        <v>785</v>
      </c>
      <c r="H932" s="1" t="s">
        <v>268</v>
      </c>
      <c r="I932" s="1" t="s">
        <v>709</v>
      </c>
      <c r="J932" s="1">
        <v>100</v>
      </c>
      <c r="K932" s="1" t="s">
        <v>710</v>
      </c>
      <c r="L932" s="1" t="s">
        <v>741</v>
      </c>
      <c r="M932" s="1"/>
      <c r="N932" s="1">
        <v>6</v>
      </c>
      <c r="O932" s="10">
        <f t="shared" si="117"/>
        <v>0.25</v>
      </c>
      <c r="P932" s="10">
        <f t="shared" si="118"/>
        <v>6.9444446125999093E-5</v>
      </c>
      <c r="Q932" s="10" t="str">
        <f t="shared" si="119"/>
        <v/>
      </c>
      <c r="R932" s="10">
        <f t="shared" si="120"/>
        <v>0.249930555553874</v>
      </c>
      <c r="S932" s="2" t="str">
        <f t="shared" si="121"/>
        <v>03-Apr</v>
      </c>
      <c r="T932" s="2" t="str">
        <f t="shared" si="122"/>
        <v>04-Apr</v>
      </c>
      <c r="U932" s="2" t="str">
        <f t="shared" si="115"/>
        <v>02-Apr</v>
      </c>
      <c r="V932" s="2" t="str">
        <f t="shared" si="116"/>
        <v>02-Apr</v>
      </c>
    </row>
    <row r="933" spans="1:22" x14ac:dyDescent="0.25">
      <c r="A933" s="1" t="s">
        <v>3030</v>
      </c>
      <c r="B933" s="1" t="s">
        <v>15</v>
      </c>
      <c r="C933" s="1" t="s">
        <v>743</v>
      </c>
      <c r="D933" s="1" t="s">
        <v>3031</v>
      </c>
      <c r="E933" s="4" t="s">
        <v>3032</v>
      </c>
      <c r="F933" s="1" t="s">
        <v>785</v>
      </c>
      <c r="G933" s="1" t="s">
        <v>3033</v>
      </c>
      <c r="H933" s="1" t="s">
        <v>268</v>
      </c>
      <c r="I933" s="1" t="s">
        <v>709</v>
      </c>
      <c r="J933" s="1">
        <v>100</v>
      </c>
      <c r="K933" s="1" t="s">
        <v>717</v>
      </c>
      <c r="L933" s="1"/>
      <c r="M933" s="1"/>
      <c r="N933" s="1">
        <v>2</v>
      </c>
      <c r="O933" s="10">
        <f t="shared" si="117"/>
        <v>8.3333333328482695E-2</v>
      </c>
      <c r="P933" s="10">
        <f t="shared" si="118"/>
        <v>4.6296299842651933E-5</v>
      </c>
      <c r="Q933" s="10" t="str">
        <f t="shared" si="119"/>
        <v/>
      </c>
      <c r="R933" s="10">
        <f t="shared" si="120"/>
        <v>8.3287037028640043E-2</v>
      </c>
      <c r="S933" s="2" t="str">
        <f t="shared" si="121"/>
        <v>04-Apr</v>
      </c>
      <c r="T933" s="2" t="str">
        <f t="shared" si="122"/>
        <v>04-Apr</v>
      </c>
      <c r="U933" s="2" t="str">
        <f t="shared" si="115"/>
        <v>02-Apr</v>
      </c>
      <c r="V933" s="2" t="str">
        <f t="shared" si="116"/>
        <v>02-Apr</v>
      </c>
    </row>
    <row r="934" spans="1:22" x14ac:dyDescent="0.25">
      <c r="A934" s="1" t="s">
        <v>3034</v>
      </c>
      <c r="B934" s="1" t="s">
        <v>15</v>
      </c>
      <c r="C934" s="1" t="s">
        <v>748</v>
      </c>
      <c r="D934" s="1" t="s">
        <v>3035</v>
      </c>
      <c r="E934" s="4" t="s">
        <v>3035</v>
      </c>
      <c r="F934" s="1" t="s">
        <v>3033</v>
      </c>
      <c r="G934" s="1" t="s">
        <v>1430</v>
      </c>
      <c r="H934" s="1" t="s">
        <v>268</v>
      </c>
      <c r="I934" s="1" t="s">
        <v>709</v>
      </c>
      <c r="J934" s="1">
        <v>100</v>
      </c>
      <c r="K934" s="1" t="s">
        <v>710</v>
      </c>
      <c r="L934" s="1"/>
      <c r="M934" s="1"/>
      <c r="N934" s="1">
        <v>3</v>
      </c>
      <c r="O934" s="10">
        <f t="shared" si="117"/>
        <v>0.125</v>
      </c>
      <c r="P934" s="10">
        <f t="shared" si="118"/>
        <v>0</v>
      </c>
      <c r="Q934" s="10" t="str">
        <f t="shared" si="119"/>
        <v/>
      </c>
      <c r="R934" s="10" t="str">
        <f t="shared" si="120"/>
        <v/>
      </c>
      <c r="S934" s="2" t="str">
        <f t="shared" si="121"/>
        <v>04-Apr</v>
      </c>
      <c r="T934" s="2" t="str">
        <f t="shared" si="122"/>
        <v>04-Apr</v>
      </c>
      <c r="U934" s="2" t="str">
        <f t="shared" si="115"/>
        <v>03-Apr</v>
      </c>
      <c r="V934" s="2" t="str">
        <f t="shared" si="116"/>
        <v>03-Apr</v>
      </c>
    </row>
    <row r="935" spans="1:22" x14ac:dyDescent="0.25">
      <c r="A935" s="1" t="s">
        <v>3036</v>
      </c>
      <c r="B935" s="1" t="s">
        <v>15</v>
      </c>
      <c r="C935" s="1" t="s">
        <v>752</v>
      </c>
      <c r="D935" s="1" t="s">
        <v>3037</v>
      </c>
      <c r="E935" s="4" t="s">
        <v>3038</v>
      </c>
      <c r="F935" s="1" t="s">
        <v>1160</v>
      </c>
      <c r="G935" s="1" t="s">
        <v>961</v>
      </c>
      <c r="H935" s="1" t="s">
        <v>273</v>
      </c>
      <c r="I935" s="1" t="s">
        <v>709</v>
      </c>
      <c r="J935" s="1">
        <v>100</v>
      </c>
      <c r="K935" s="1" t="s">
        <v>710</v>
      </c>
      <c r="L935" s="1" t="s">
        <v>754</v>
      </c>
      <c r="M935" s="1"/>
      <c r="N935" s="1">
        <v>13</v>
      </c>
      <c r="O935" s="10">
        <f t="shared" si="117"/>
        <v>0.54166666666424135</v>
      </c>
      <c r="P935" s="10">
        <f t="shared" si="118"/>
        <v>0.85951388888497604</v>
      </c>
      <c r="Q935" s="10">
        <f t="shared" si="119"/>
        <v>0.31784722222073469</v>
      </c>
      <c r="R935" s="10" t="str">
        <f t="shared" si="120"/>
        <v/>
      </c>
      <c r="S935" s="2" t="str">
        <f t="shared" si="121"/>
        <v>11-Apr</v>
      </c>
      <c r="T935" s="2" t="str">
        <f t="shared" si="122"/>
        <v>12-Apr</v>
      </c>
      <c r="U935" s="2" t="str">
        <f t="shared" si="115"/>
        <v>03-Apr</v>
      </c>
      <c r="V935" s="2" t="str">
        <f t="shared" si="116"/>
        <v>04-Apr</v>
      </c>
    </row>
    <row r="936" spans="1:22" x14ac:dyDescent="0.25">
      <c r="A936" s="1" t="s">
        <v>3039</v>
      </c>
      <c r="B936" s="1" t="s">
        <v>15</v>
      </c>
      <c r="C936" s="1" t="s">
        <v>756</v>
      </c>
      <c r="D936" s="1" t="s">
        <v>3040</v>
      </c>
      <c r="E936" s="4" t="s">
        <v>3041</v>
      </c>
      <c r="F936" s="1" t="s">
        <v>961</v>
      </c>
      <c r="G936" s="1" t="s">
        <v>1705</v>
      </c>
      <c r="H936" s="1" t="s">
        <v>273</v>
      </c>
      <c r="I936" s="1" t="s">
        <v>709</v>
      </c>
      <c r="J936" s="1">
        <v>100</v>
      </c>
      <c r="K936" s="1" t="s">
        <v>710</v>
      </c>
      <c r="L936" s="1"/>
      <c r="M936" s="1"/>
      <c r="N936" s="1">
        <v>8</v>
      </c>
      <c r="O936" s="10">
        <f t="shared" si="117"/>
        <v>0.33333333333575865</v>
      </c>
      <c r="P936" s="10">
        <f t="shared" si="118"/>
        <v>5.787037662230432E-5</v>
      </c>
      <c r="Q936" s="10" t="str">
        <f t="shared" si="119"/>
        <v/>
      </c>
      <c r="R936" s="10">
        <f t="shared" si="120"/>
        <v>0.33327546295913635</v>
      </c>
      <c r="S936" s="2" t="str">
        <f t="shared" si="121"/>
        <v>12-Apr</v>
      </c>
      <c r="T936" s="2" t="str">
        <f t="shared" si="122"/>
        <v>12-Apr</v>
      </c>
      <c r="U936" s="2" t="str">
        <f t="shared" si="115"/>
        <v>04-Apr</v>
      </c>
      <c r="V936" s="2" t="str">
        <f t="shared" si="116"/>
        <v>04-Apr</v>
      </c>
    </row>
    <row r="937" spans="1:22" x14ac:dyDescent="0.25">
      <c r="A937" s="1" t="s">
        <v>3042</v>
      </c>
      <c r="B937" s="1" t="s">
        <v>15</v>
      </c>
      <c r="C937" s="1" t="s">
        <v>761</v>
      </c>
      <c r="D937" s="1" t="s">
        <v>3043</v>
      </c>
      <c r="E937" s="4" t="s">
        <v>3044</v>
      </c>
      <c r="F937" s="1" t="s">
        <v>1705</v>
      </c>
      <c r="G937" s="1" t="s">
        <v>1857</v>
      </c>
      <c r="H937" s="1" t="s">
        <v>273</v>
      </c>
      <c r="I937" s="1" t="s">
        <v>709</v>
      </c>
      <c r="J937" s="1">
        <v>100</v>
      </c>
      <c r="K937" s="1" t="s">
        <v>717</v>
      </c>
      <c r="L937" s="1" t="s">
        <v>717</v>
      </c>
      <c r="M937" s="1" t="s">
        <v>717</v>
      </c>
      <c r="N937" s="1">
        <v>6</v>
      </c>
      <c r="O937" s="10">
        <f t="shared" si="117"/>
        <v>0.25</v>
      </c>
      <c r="P937" s="10">
        <f t="shared" si="118"/>
        <v>4.6296292566694319E-5</v>
      </c>
      <c r="Q937" s="10" t="str">
        <f t="shared" si="119"/>
        <v/>
      </c>
      <c r="R937" s="10">
        <f t="shared" si="120"/>
        <v>0.24995370370743331</v>
      </c>
      <c r="S937" s="2" t="str">
        <f t="shared" si="121"/>
        <v>12-Apr</v>
      </c>
      <c r="T937" s="2" t="str">
        <f t="shared" si="122"/>
        <v>12-Apr</v>
      </c>
      <c r="U937" s="2" t="str">
        <f t="shared" si="115"/>
        <v>04-Apr</v>
      </c>
      <c r="V937" s="2" t="str">
        <f t="shared" si="116"/>
        <v>04-Apr</v>
      </c>
    </row>
    <row r="938" spans="1:22" x14ac:dyDescent="0.25">
      <c r="A938" s="1" t="s">
        <v>3045</v>
      </c>
      <c r="B938" s="1" t="s">
        <v>15</v>
      </c>
      <c r="C938" s="1" t="s">
        <v>766</v>
      </c>
      <c r="D938" s="1" t="s">
        <v>3046</v>
      </c>
      <c r="E938" s="4" t="s">
        <v>3047</v>
      </c>
      <c r="F938" s="1" t="s">
        <v>1857</v>
      </c>
      <c r="G938" s="1" t="s">
        <v>1919</v>
      </c>
      <c r="H938" s="1" t="s">
        <v>273</v>
      </c>
      <c r="I938" s="1" t="s">
        <v>709</v>
      </c>
      <c r="J938" s="1">
        <v>100</v>
      </c>
      <c r="K938" s="1" t="s">
        <v>710</v>
      </c>
      <c r="L938" s="1"/>
      <c r="M938" s="1"/>
      <c r="N938" s="1">
        <v>3</v>
      </c>
      <c r="O938" s="10">
        <f t="shared" si="117"/>
        <v>0.125</v>
      </c>
      <c r="P938" s="10">
        <f t="shared" si="118"/>
        <v>4.6296299842651933E-5</v>
      </c>
      <c r="Q938" s="10" t="str">
        <f t="shared" si="119"/>
        <v/>
      </c>
      <c r="R938" s="10">
        <f t="shared" si="120"/>
        <v>0.12495370370015735</v>
      </c>
      <c r="S938" s="2" t="str">
        <f t="shared" si="121"/>
        <v>12-Apr</v>
      </c>
      <c r="T938" s="2" t="str">
        <f t="shared" si="122"/>
        <v>12-Apr</v>
      </c>
      <c r="U938" s="2" t="str">
        <f t="shared" si="115"/>
        <v>04-Apr</v>
      </c>
      <c r="V938" s="2" t="str">
        <f t="shared" si="116"/>
        <v>04-Apr</v>
      </c>
    </row>
    <row r="939" spans="1:22" x14ac:dyDescent="0.25">
      <c r="A939" s="1" t="s">
        <v>3048</v>
      </c>
      <c r="B939" s="1" t="s">
        <v>15</v>
      </c>
      <c r="C939" s="1" t="s">
        <v>771</v>
      </c>
      <c r="D939" s="1" t="s">
        <v>3049</v>
      </c>
      <c r="E939" s="4" t="s">
        <v>3050</v>
      </c>
      <c r="F939" s="1" t="s">
        <v>1919</v>
      </c>
      <c r="G939" s="1" t="s">
        <v>1075</v>
      </c>
      <c r="H939" s="1" t="s">
        <v>273</v>
      </c>
      <c r="I939" s="1" t="s">
        <v>709</v>
      </c>
      <c r="J939" s="1">
        <v>100</v>
      </c>
      <c r="K939" s="1" t="s">
        <v>710</v>
      </c>
      <c r="L939" s="1" t="s">
        <v>775</v>
      </c>
      <c r="M939" s="1"/>
      <c r="N939" s="1">
        <v>8</v>
      </c>
      <c r="O939" s="10">
        <f t="shared" si="117"/>
        <v>0.33333333333575865</v>
      </c>
      <c r="P939" s="10">
        <f t="shared" si="118"/>
        <v>8.1018515629693866E-5</v>
      </c>
      <c r="Q939" s="10" t="str">
        <f t="shared" si="119"/>
        <v/>
      </c>
      <c r="R939" s="10">
        <f t="shared" si="120"/>
        <v>0.33325231482012896</v>
      </c>
      <c r="S939" s="2" t="str">
        <f t="shared" si="121"/>
        <v>12-Apr</v>
      </c>
      <c r="T939" s="2" t="str">
        <f t="shared" si="122"/>
        <v>13-Apr</v>
      </c>
      <c r="U939" s="2" t="str">
        <f t="shared" si="115"/>
        <v>04-Apr</v>
      </c>
      <c r="V939" s="2" t="str">
        <f t="shared" si="116"/>
        <v>04-Apr</v>
      </c>
    </row>
    <row r="940" spans="1:22" x14ac:dyDescent="0.25">
      <c r="A940" s="1" t="s">
        <v>3051</v>
      </c>
      <c r="B940" s="1" t="s">
        <v>15</v>
      </c>
      <c r="C940" s="1" t="s">
        <v>777</v>
      </c>
      <c r="D940" s="1" t="s">
        <v>3052</v>
      </c>
      <c r="E940" s="4" t="s">
        <v>3053</v>
      </c>
      <c r="F940" s="1" t="s">
        <v>1075</v>
      </c>
      <c r="G940" s="1" t="s">
        <v>1221</v>
      </c>
      <c r="H940" s="1" t="s">
        <v>273</v>
      </c>
      <c r="I940" s="1" t="s">
        <v>709</v>
      </c>
      <c r="J940" s="1">
        <v>100</v>
      </c>
      <c r="K940" s="1" t="s">
        <v>710</v>
      </c>
      <c r="L940" s="1"/>
      <c r="M940" s="1"/>
      <c r="N940" s="1">
        <v>6</v>
      </c>
      <c r="O940" s="10">
        <f t="shared" si="117"/>
        <v>0.25</v>
      </c>
      <c r="P940" s="10">
        <f t="shared" si="118"/>
        <v>5.7870369346346706E-5</v>
      </c>
      <c r="Q940" s="10" t="str">
        <f t="shared" si="119"/>
        <v/>
      </c>
      <c r="R940" s="10">
        <f t="shared" si="120"/>
        <v>0.24994212963065365</v>
      </c>
      <c r="S940" s="2" t="str">
        <f t="shared" si="121"/>
        <v>13-Apr</v>
      </c>
      <c r="T940" s="2" t="str">
        <f t="shared" si="122"/>
        <v>13-Apr</v>
      </c>
      <c r="U940" s="2" t="str">
        <f t="shared" si="115"/>
        <v>05-Apr</v>
      </c>
      <c r="V940" s="2" t="str">
        <f t="shared" si="116"/>
        <v>05-Apr</v>
      </c>
    </row>
    <row r="941" spans="1:22" x14ac:dyDescent="0.25">
      <c r="A941" s="1" t="s">
        <v>3054</v>
      </c>
      <c r="B941" s="1" t="s">
        <v>15</v>
      </c>
      <c r="C941" s="1" t="s">
        <v>782</v>
      </c>
      <c r="D941" s="1" t="s">
        <v>3055</v>
      </c>
      <c r="E941" s="4" t="s">
        <v>3056</v>
      </c>
      <c r="F941" s="1" t="s">
        <v>1221</v>
      </c>
      <c r="G941" s="1" t="s">
        <v>1179</v>
      </c>
      <c r="H941" s="1" t="s">
        <v>273</v>
      </c>
      <c r="I941" s="1" t="s">
        <v>709</v>
      </c>
      <c r="J941" s="1">
        <v>100</v>
      </c>
      <c r="K941" s="1" t="s">
        <v>710</v>
      </c>
      <c r="L941" s="1"/>
      <c r="M941" s="1"/>
      <c r="N941" s="1">
        <v>8</v>
      </c>
      <c r="O941" s="10">
        <f t="shared" si="117"/>
        <v>0.33333333332848269</v>
      </c>
      <c r="P941" s="10">
        <f t="shared" si="118"/>
        <v>0.66099537037371192</v>
      </c>
      <c r="Q941" s="10">
        <f t="shared" si="119"/>
        <v>0.32766203704522923</v>
      </c>
      <c r="R941" s="10" t="str">
        <f t="shared" si="120"/>
        <v/>
      </c>
      <c r="S941" s="2" t="str">
        <f t="shared" si="121"/>
        <v>13-Apr</v>
      </c>
      <c r="T941" s="2" t="str">
        <f t="shared" si="122"/>
        <v>13-Apr</v>
      </c>
      <c r="U941" s="2" t="str">
        <f t="shared" si="115"/>
        <v>05-Apr</v>
      </c>
      <c r="V941" s="2" t="str">
        <f t="shared" si="116"/>
        <v>06-Apr</v>
      </c>
    </row>
    <row r="942" spans="1:22" x14ac:dyDescent="0.25">
      <c r="A942" s="1" t="s">
        <v>3057</v>
      </c>
      <c r="B942" s="1" t="s">
        <v>15</v>
      </c>
      <c r="C942" s="1" t="s">
        <v>787</v>
      </c>
      <c r="D942" s="1" t="s">
        <v>3058</v>
      </c>
      <c r="E942" s="4" t="s">
        <v>3059</v>
      </c>
      <c r="F942" s="1" t="s">
        <v>1179</v>
      </c>
      <c r="G942" s="1" t="s">
        <v>2270</v>
      </c>
      <c r="H942" s="1" t="s">
        <v>273</v>
      </c>
      <c r="I942" s="1" t="s">
        <v>709</v>
      </c>
      <c r="J942" s="1">
        <v>100</v>
      </c>
      <c r="K942" s="1" t="s">
        <v>717</v>
      </c>
      <c r="L942" s="1" t="s">
        <v>791</v>
      </c>
      <c r="M942" s="1"/>
      <c r="N942" s="1">
        <v>15</v>
      </c>
      <c r="O942" s="10">
        <f t="shared" si="117"/>
        <v>0.625</v>
      </c>
      <c r="P942" s="10">
        <f t="shared" si="118"/>
        <v>0.36603009259124519</v>
      </c>
      <c r="Q942" s="10" t="str">
        <f t="shared" si="119"/>
        <v/>
      </c>
      <c r="R942" s="10">
        <f t="shared" si="120"/>
        <v>0.25896990740875481</v>
      </c>
      <c r="S942" s="2" t="str">
        <f t="shared" si="121"/>
        <v>13-Apr</v>
      </c>
      <c r="T942" s="2" t="str">
        <f t="shared" si="122"/>
        <v>14-Apr</v>
      </c>
      <c r="U942" s="2" t="str">
        <f t="shared" si="115"/>
        <v>06-Apr</v>
      </c>
      <c r="V942" s="2" t="str">
        <f t="shared" si="116"/>
        <v>06-Apr</v>
      </c>
    </row>
    <row r="943" spans="1:22" x14ac:dyDescent="0.25">
      <c r="A943" s="1" t="s">
        <v>3060</v>
      </c>
      <c r="B943" s="1" t="s">
        <v>15</v>
      </c>
      <c r="C943" s="1" t="s">
        <v>793</v>
      </c>
      <c r="D943" s="1" t="s">
        <v>3061</v>
      </c>
      <c r="E943" s="4" t="s">
        <v>3062</v>
      </c>
      <c r="F943" s="1" t="s">
        <v>2270</v>
      </c>
      <c r="G943" s="1" t="s">
        <v>1871</v>
      </c>
      <c r="H943" s="1" t="s">
        <v>273</v>
      </c>
      <c r="I943" s="1" t="s">
        <v>709</v>
      </c>
      <c r="J943" s="1">
        <v>100</v>
      </c>
      <c r="K943" s="1" t="s">
        <v>710</v>
      </c>
      <c r="L943" s="1"/>
      <c r="M943" s="1"/>
      <c r="N943" s="1">
        <v>6</v>
      </c>
      <c r="O943" s="10">
        <f t="shared" si="117"/>
        <v>0.25</v>
      </c>
      <c r="P943" s="10">
        <f t="shared" si="118"/>
        <v>5.7870369346346706E-5</v>
      </c>
      <c r="Q943" s="10" t="str">
        <f t="shared" si="119"/>
        <v/>
      </c>
      <c r="R943" s="10">
        <f t="shared" si="120"/>
        <v>0.24994212963065365</v>
      </c>
      <c r="S943" s="2" t="str">
        <f t="shared" si="121"/>
        <v>14-Apr</v>
      </c>
      <c r="T943" s="2" t="str">
        <f t="shared" si="122"/>
        <v>14-Apr</v>
      </c>
      <c r="U943" s="2" t="str">
        <f t="shared" si="115"/>
        <v>06-Apr</v>
      </c>
      <c r="V943" s="2" t="str">
        <f t="shared" si="116"/>
        <v>06-Apr</v>
      </c>
    </row>
    <row r="944" spans="1:22" x14ac:dyDescent="0.25">
      <c r="A944" s="1" t="s">
        <v>3063</v>
      </c>
      <c r="B944" s="1" t="s">
        <v>15</v>
      </c>
      <c r="C944" s="1" t="s">
        <v>798</v>
      </c>
      <c r="D944" s="1" t="s">
        <v>3064</v>
      </c>
      <c r="E944" s="4" t="s">
        <v>3065</v>
      </c>
      <c r="F944" s="1" t="s">
        <v>1871</v>
      </c>
      <c r="G944" s="1" t="s">
        <v>1191</v>
      </c>
      <c r="H944" s="1" t="s">
        <v>273</v>
      </c>
      <c r="I944" s="1" t="s">
        <v>709</v>
      </c>
      <c r="J944" s="1">
        <v>100</v>
      </c>
      <c r="K944" s="1" t="s">
        <v>710</v>
      </c>
      <c r="L944" s="1"/>
      <c r="M944" s="1"/>
      <c r="N944" s="1">
        <v>6</v>
      </c>
      <c r="O944" s="10">
        <f t="shared" si="117"/>
        <v>0.25</v>
      </c>
      <c r="P944" s="10">
        <f t="shared" si="118"/>
        <v>1.8518518481869251E-4</v>
      </c>
      <c r="Q944" s="10" t="str">
        <f t="shared" si="119"/>
        <v/>
      </c>
      <c r="R944" s="10">
        <f t="shared" si="120"/>
        <v>0.24981481481518131</v>
      </c>
      <c r="S944" s="2" t="str">
        <f t="shared" si="121"/>
        <v>14-Apr</v>
      </c>
      <c r="T944" s="2" t="str">
        <f t="shared" si="122"/>
        <v>14-Apr</v>
      </c>
      <c r="U944" s="2" t="str">
        <f t="shared" si="115"/>
        <v>07-Apr</v>
      </c>
      <c r="V944" s="2" t="str">
        <f t="shared" si="116"/>
        <v>07-Apr</v>
      </c>
    </row>
    <row r="945" spans="1:22" x14ac:dyDescent="0.25">
      <c r="A945" s="1" t="s">
        <v>3066</v>
      </c>
      <c r="B945" s="1" t="s">
        <v>15</v>
      </c>
      <c r="C945" s="1" t="s">
        <v>803</v>
      </c>
      <c r="D945" s="1" t="s">
        <v>3067</v>
      </c>
      <c r="E945" s="4" t="s">
        <v>3068</v>
      </c>
      <c r="F945" s="1" t="s">
        <v>1191</v>
      </c>
      <c r="G945" s="1" t="s">
        <v>3069</v>
      </c>
      <c r="H945" s="1" t="s">
        <v>273</v>
      </c>
      <c r="I945" s="1" t="s">
        <v>709</v>
      </c>
      <c r="J945" s="1">
        <v>100</v>
      </c>
      <c r="K945" s="1" t="s">
        <v>717</v>
      </c>
      <c r="L945" s="1" t="s">
        <v>806</v>
      </c>
      <c r="M945" s="1"/>
      <c r="N945" s="1">
        <v>15</v>
      </c>
      <c r="O945" s="10">
        <f t="shared" si="117"/>
        <v>0.625</v>
      </c>
      <c r="P945" s="10">
        <f t="shared" si="118"/>
        <v>1.1574073869269341E-4</v>
      </c>
      <c r="Q945" s="10" t="str">
        <f t="shared" si="119"/>
        <v/>
      </c>
      <c r="R945" s="10">
        <f t="shared" si="120"/>
        <v>0.62488425926130731</v>
      </c>
      <c r="S945" s="2" t="str">
        <f t="shared" si="121"/>
        <v>14-Apr</v>
      </c>
      <c r="T945" s="2" t="str">
        <f t="shared" si="122"/>
        <v>15-Apr</v>
      </c>
      <c r="U945" s="2" t="str">
        <f t="shared" si="115"/>
        <v>09-Apr</v>
      </c>
      <c r="V945" s="2" t="str">
        <f t="shared" si="116"/>
        <v>09-Apr</v>
      </c>
    </row>
    <row r="946" spans="1:22" x14ac:dyDescent="0.25">
      <c r="A946" s="1" t="s">
        <v>3070</v>
      </c>
      <c r="B946" s="1" t="s">
        <v>15</v>
      </c>
      <c r="C946" s="1" t="s">
        <v>704</v>
      </c>
      <c r="D946" s="1" t="s">
        <v>3067</v>
      </c>
      <c r="E946" s="4" t="s">
        <v>3068</v>
      </c>
      <c r="F946" s="1" t="s">
        <v>3069</v>
      </c>
      <c r="G946" s="1" t="s">
        <v>1198</v>
      </c>
      <c r="H946" s="1" t="s">
        <v>273</v>
      </c>
      <c r="I946" s="1" t="s">
        <v>709</v>
      </c>
      <c r="J946" s="1">
        <v>100</v>
      </c>
      <c r="K946" s="1" t="s">
        <v>710</v>
      </c>
      <c r="L946" s="1" t="s">
        <v>711</v>
      </c>
      <c r="M946" s="1" t="s">
        <v>711</v>
      </c>
      <c r="N946" s="1">
        <v>8</v>
      </c>
      <c r="O946" s="10">
        <f t="shared" si="117"/>
        <v>0.33333333333575865</v>
      </c>
      <c r="P946" s="10">
        <f t="shared" si="118"/>
        <v>1.1574073869269341E-4</v>
      </c>
      <c r="Q946" s="10" t="str">
        <f t="shared" si="119"/>
        <v/>
      </c>
      <c r="R946" s="10">
        <f t="shared" si="120"/>
        <v>0.33321759259706596</v>
      </c>
      <c r="S946" s="2" t="str">
        <f t="shared" si="121"/>
        <v>15-Apr</v>
      </c>
      <c r="T946" s="2" t="str">
        <f t="shared" si="122"/>
        <v>15-Apr</v>
      </c>
      <c r="U946" s="2" t="str">
        <f t="shared" si="115"/>
        <v>09-Apr</v>
      </c>
      <c r="V946" s="2" t="str">
        <f t="shared" si="116"/>
        <v>09-Apr</v>
      </c>
    </row>
    <row r="947" spans="1:22" x14ac:dyDescent="0.25">
      <c r="A947" s="1" t="s">
        <v>3071</v>
      </c>
      <c r="B947" s="1" t="s">
        <v>15</v>
      </c>
      <c r="C947" s="1" t="s">
        <v>713</v>
      </c>
      <c r="D947" s="1" t="s">
        <v>3067</v>
      </c>
      <c r="E947" s="4" t="s">
        <v>3072</v>
      </c>
      <c r="F947" s="1" t="s">
        <v>1198</v>
      </c>
      <c r="G947" s="1" t="s">
        <v>3073</v>
      </c>
      <c r="H947" s="1" t="s">
        <v>273</v>
      </c>
      <c r="I947" s="1" t="s">
        <v>709</v>
      </c>
      <c r="J947" s="1">
        <v>100</v>
      </c>
      <c r="K947" s="1" t="s">
        <v>717</v>
      </c>
      <c r="L947" s="1" t="s">
        <v>718</v>
      </c>
      <c r="M947" s="1"/>
      <c r="N947" s="1">
        <v>15</v>
      </c>
      <c r="O947" s="10">
        <f t="shared" si="117"/>
        <v>0.625</v>
      </c>
      <c r="P947" s="10">
        <f t="shared" si="118"/>
        <v>0.124930555553874</v>
      </c>
      <c r="Q947" s="10" t="str">
        <f t="shared" si="119"/>
        <v/>
      </c>
      <c r="R947" s="10">
        <f t="shared" si="120"/>
        <v>0.500069444446126</v>
      </c>
      <c r="S947" s="2" t="str">
        <f t="shared" si="121"/>
        <v>15-Apr</v>
      </c>
      <c r="T947" s="2" t="str">
        <f t="shared" si="122"/>
        <v>16-Apr</v>
      </c>
      <c r="U947" s="2" t="str">
        <f t="shared" si="115"/>
        <v>09-Apr</v>
      </c>
      <c r="V947" s="2" t="str">
        <f t="shared" si="116"/>
        <v>09-Apr</v>
      </c>
    </row>
    <row r="948" spans="1:22" x14ac:dyDescent="0.25">
      <c r="A948" s="1" t="s">
        <v>3074</v>
      </c>
      <c r="B948" s="1" t="s">
        <v>15</v>
      </c>
      <c r="C948" s="1" t="s">
        <v>720</v>
      </c>
      <c r="D948" s="1" t="s">
        <v>3075</v>
      </c>
      <c r="E948" s="4" t="s">
        <v>3076</v>
      </c>
      <c r="F948" s="1" t="s">
        <v>3073</v>
      </c>
      <c r="G948" s="1" t="s">
        <v>3077</v>
      </c>
      <c r="H948" s="1" t="s">
        <v>273</v>
      </c>
      <c r="I948" s="1" t="s">
        <v>709</v>
      </c>
      <c r="J948" s="1">
        <v>100</v>
      </c>
      <c r="K948" s="1" t="s">
        <v>710</v>
      </c>
      <c r="L948" s="1" t="s">
        <v>724</v>
      </c>
      <c r="M948" s="1" t="s">
        <v>724</v>
      </c>
      <c r="N948" s="1">
        <v>8</v>
      </c>
      <c r="O948" s="10">
        <f t="shared" si="117"/>
        <v>0.33333333333575865</v>
      </c>
      <c r="P948" s="10">
        <f t="shared" si="118"/>
        <v>4.6296299842651933E-5</v>
      </c>
      <c r="Q948" s="10" t="str">
        <f t="shared" si="119"/>
        <v/>
      </c>
      <c r="R948" s="10">
        <f t="shared" si="120"/>
        <v>0.333287037035916</v>
      </c>
      <c r="S948" s="2" t="str">
        <f t="shared" si="121"/>
        <v>16-Apr</v>
      </c>
      <c r="T948" s="2" t="str">
        <f t="shared" si="122"/>
        <v>16-Apr</v>
      </c>
      <c r="U948" s="2" t="str">
        <f t="shared" si="115"/>
        <v>18-Apr</v>
      </c>
      <c r="V948" s="2" t="str">
        <f t="shared" si="116"/>
        <v>18-Apr</v>
      </c>
    </row>
    <row r="949" spans="1:22" x14ac:dyDescent="0.25">
      <c r="A949" s="1" t="s">
        <v>3078</v>
      </c>
      <c r="B949" s="1" t="s">
        <v>15</v>
      </c>
      <c r="C949" s="1" t="s">
        <v>726</v>
      </c>
      <c r="D949" s="1" t="s">
        <v>3079</v>
      </c>
      <c r="E949" s="4" t="s">
        <v>3079</v>
      </c>
      <c r="F949" s="1" t="s">
        <v>137</v>
      </c>
      <c r="G949" s="1" t="s">
        <v>921</v>
      </c>
      <c r="H949" s="1" t="s">
        <v>273</v>
      </c>
      <c r="I949" s="1" t="s">
        <v>709</v>
      </c>
      <c r="J949" s="1">
        <v>100</v>
      </c>
      <c r="K949" s="1" t="s">
        <v>710</v>
      </c>
      <c r="L949" s="1" t="s">
        <v>730</v>
      </c>
      <c r="M949" s="1" t="s">
        <v>730</v>
      </c>
      <c r="N949" s="1">
        <v>8</v>
      </c>
      <c r="O949" s="10">
        <f t="shared" si="117"/>
        <v>0.33333333333575865</v>
      </c>
      <c r="P949" s="10">
        <f t="shared" si="118"/>
        <v>0</v>
      </c>
      <c r="Q949" s="10" t="str">
        <f t="shared" si="119"/>
        <v/>
      </c>
      <c r="R949" s="10" t="str">
        <f t="shared" si="120"/>
        <v/>
      </c>
      <c r="S949" s="2" t="str">
        <f t="shared" si="121"/>
        <v>01-Apr</v>
      </c>
      <c r="T949" s="2" t="str">
        <f t="shared" si="122"/>
        <v>01-Apr</v>
      </c>
      <c r="U949" s="2" t="str">
        <f t="shared" si="115"/>
        <v>02-Apr</v>
      </c>
      <c r="V949" s="2" t="str">
        <f t="shared" si="116"/>
        <v>02-Apr</v>
      </c>
    </row>
    <row r="950" spans="1:22" x14ac:dyDescent="0.25">
      <c r="A950" s="1" t="s">
        <v>3080</v>
      </c>
      <c r="B950" s="1" t="s">
        <v>15</v>
      </c>
      <c r="C950" s="1" t="s">
        <v>732</v>
      </c>
      <c r="D950" s="1" t="s">
        <v>3081</v>
      </c>
      <c r="E950" s="4" t="s">
        <v>3081</v>
      </c>
      <c r="F950" s="1" t="s">
        <v>921</v>
      </c>
      <c r="G950" s="1" t="s">
        <v>925</v>
      </c>
      <c r="H950" s="1" t="s">
        <v>273</v>
      </c>
      <c r="I950" s="1" t="s">
        <v>709</v>
      </c>
      <c r="J950" s="1">
        <v>100</v>
      </c>
      <c r="K950" s="1" t="s">
        <v>710</v>
      </c>
      <c r="L950" s="1" t="s">
        <v>736</v>
      </c>
      <c r="M950" s="1" t="s">
        <v>736</v>
      </c>
      <c r="N950" s="1">
        <v>8</v>
      </c>
      <c r="O950" s="10">
        <f t="shared" si="117"/>
        <v>0.33333333333575865</v>
      </c>
      <c r="P950" s="10">
        <f t="shared" si="118"/>
        <v>0</v>
      </c>
      <c r="Q950" s="10" t="str">
        <f t="shared" si="119"/>
        <v/>
      </c>
      <c r="R950" s="10" t="str">
        <f t="shared" si="120"/>
        <v/>
      </c>
      <c r="S950" s="2" t="str">
        <f t="shared" si="121"/>
        <v>01-Apr</v>
      </c>
      <c r="T950" s="2" t="str">
        <f t="shared" si="122"/>
        <v>02-Apr</v>
      </c>
      <c r="U950" s="2" t="str">
        <f t="shared" si="115"/>
        <v>02-Apr</v>
      </c>
      <c r="V950" s="2" t="str">
        <f t="shared" si="116"/>
        <v>02-Apr</v>
      </c>
    </row>
    <row r="951" spans="1:22" x14ac:dyDescent="0.25">
      <c r="A951" s="1" t="s">
        <v>3082</v>
      </c>
      <c r="B951" s="1" t="s">
        <v>15</v>
      </c>
      <c r="C951" s="1" t="s">
        <v>738</v>
      </c>
      <c r="D951" s="1" t="s">
        <v>3083</v>
      </c>
      <c r="E951" s="4" t="s">
        <v>3084</v>
      </c>
      <c r="F951" s="1" t="s">
        <v>785</v>
      </c>
      <c r="G951" s="1" t="s">
        <v>1539</v>
      </c>
      <c r="H951" s="1" t="s">
        <v>273</v>
      </c>
      <c r="I951" s="1" t="s">
        <v>709</v>
      </c>
      <c r="J951" s="1">
        <v>100</v>
      </c>
      <c r="K951" s="1" t="s">
        <v>710</v>
      </c>
      <c r="L951" s="1" t="s">
        <v>741</v>
      </c>
      <c r="M951" s="1"/>
      <c r="N951" s="1">
        <v>6</v>
      </c>
      <c r="O951" s="10">
        <f t="shared" si="117"/>
        <v>0.25</v>
      </c>
      <c r="P951" s="10">
        <f t="shared" si="118"/>
        <v>0.74832175925985212</v>
      </c>
      <c r="Q951" s="10">
        <f t="shared" si="119"/>
        <v>0.49832175925985212</v>
      </c>
      <c r="R951" s="10" t="str">
        <f t="shared" si="120"/>
        <v/>
      </c>
      <c r="S951" s="2" t="str">
        <f t="shared" si="121"/>
        <v>04-Apr</v>
      </c>
      <c r="T951" s="2" t="str">
        <f t="shared" si="122"/>
        <v>04-Apr</v>
      </c>
      <c r="U951" s="2" t="str">
        <f t="shared" si="115"/>
        <v>02-Apr</v>
      </c>
      <c r="V951" s="2" t="str">
        <f t="shared" si="116"/>
        <v>03-Apr</v>
      </c>
    </row>
    <row r="952" spans="1:22" x14ac:dyDescent="0.25">
      <c r="A952" s="1" t="s">
        <v>3085</v>
      </c>
      <c r="B952" s="1" t="s">
        <v>15</v>
      </c>
      <c r="C952" s="1" t="s">
        <v>743</v>
      </c>
      <c r="D952" s="1" t="s">
        <v>3086</v>
      </c>
      <c r="E952" s="4" t="s">
        <v>3087</v>
      </c>
      <c r="F952" s="1" t="s">
        <v>1539</v>
      </c>
      <c r="G952" s="1" t="s">
        <v>2042</v>
      </c>
      <c r="H952" s="1" t="s">
        <v>273</v>
      </c>
      <c r="I952" s="1" t="s">
        <v>709</v>
      </c>
      <c r="J952" s="1">
        <v>100</v>
      </c>
      <c r="K952" s="1" t="s">
        <v>717</v>
      </c>
      <c r="L952" s="1"/>
      <c r="M952" s="1"/>
      <c r="N952" s="1">
        <v>2</v>
      </c>
      <c r="O952" s="10">
        <f t="shared" si="117"/>
        <v>8.3333333328482695E-2</v>
      </c>
      <c r="P952" s="10">
        <f t="shared" si="118"/>
        <v>5.7870369346346706E-5</v>
      </c>
      <c r="Q952" s="10" t="str">
        <f t="shared" si="119"/>
        <v/>
      </c>
      <c r="R952" s="10">
        <f t="shared" si="120"/>
        <v>8.3275462959136348E-2</v>
      </c>
      <c r="S952" s="2" t="str">
        <f t="shared" si="121"/>
        <v>04-Apr</v>
      </c>
      <c r="T952" s="2" t="str">
        <f t="shared" si="122"/>
        <v>04-Apr</v>
      </c>
      <c r="U952" s="2" t="str">
        <f t="shared" si="115"/>
        <v>02-Apr</v>
      </c>
      <c r="V952" s="2" t="str">
        <f t="shared" si="116"/>
        <v>02-Apr</v>
      </c>
    </row>
    <row r="953" spans="1:22" x14ac:dyDescent="0.25">
      <c r="A953" s="1" t="s">
        <v>3088</v>
      </c>
      <c r="B953" s="1" t="s">
        <v>15</v>
      </c>
      <c r="C953" s="1" t="s">
        <v>748</v>
      </c>
      <c r="D953" s="1" t="s">
        <v>3089</v>
      </c>
      <c r="E953" s="4" t="s">
        <v>3090</v>
      </c>
      <c r="F953" s="1" t="s">
        <v>2042</v>
      </c>
      <c r="G953" s="1" t="s">
        <v>3091</v>
      </c>
      <c r="H953" s="1" t="s">
        <v>273</v>
      </c>
      <c r="I953" s="1" t="s">
        <v>709</v>
      </c>
      <c r="J953" s="1">
        <v>100</v>
      </c>
      <c r="K953" s="1" t="s">
        <v>710</v>
      </c>
      <c r="L953" s="1"/>
      <c r="M953" s="1"/>
      <c r="N953" s="1">
        <v>3</v>
      </c>
      <c r="O953" s="10">
        <f t="shared" si="117"/>
        <v>0.125</v>
      </c>
      <c r="P953" s="10">
        <f t="shared" si="118"/>
        <v>1.0416666918899864E-4</v>
      </c>
      <c r="Q953" s="10" t="str">
        <f t="shared" si="119"/>
        <v/>
      </c>
      <c r="R953" s="10">
        <f t="shared" si="120"/>
        <v>0.124895833330811</v>
      </c>
      <c r="S953" s="2" t="str">
        <f t="shared" si="121"/>
        <v>04-Apr</v>
      </c>
      <c r="T953" s="2" t="str">
        <f t="shared" si="122"/>
        <v>04-Apr</v>
      </c>
      <c r="U953" s="2" t="str">
        <f t="shared" si="115"/>
        <v>03-Apr</v>
      </c>
      <c r="V953" s="2" t="str">
        <f t="shared" si="116"/>
        <v>03-Apr</v>
      </c>
    </row>
    <row r="954" spans="1:22" x14ac:dyDescent="0.25">
      <c r="A954" s="1" t="s">
        <v>3092</v>
      </c>
      <c r="B954" s="1" t="s">
        <v>15</v>
      </c>
      <c r="C954" s="1" t="s">
        <v>752</v>
      </c>
      <c r="D954" s="1" t="s">
        <v>3093</v>
      </c>
      <c r="E954" s="4" t="s">
        <v>3094</v>
      </c>
      <c r="F954" s="1" t="s">
        <v>961</v>
      </c>
      <c r="G954" s="1" t="s">
        <v>1176</v>
      </c>
      <c r="H954" s="1" t="s">
        <v>278</v>
      </c>
      <c r="I954" s="1" t="s">
        <v>709</v>
      </c>
      <c r="J954" s="1">
        <v>100</v>
      </c>
      <c r="K954" s="1" t="s">
        <v>710</v>
      </c>
      <c r="L954" s="1" t="s">
        <v>754</v>
      </c>
      <c r="M954" s="1"/>
      <c r="N954" s="1">
        <v>24</v>
      </c>
      <c r="O954" s="10">
        <f t="shared" si="117"/>
        <v>1</v>
      </c>
      <c r="P954" s="10">
        <f t="shared" si="118"/>
        <v>4.856446759258688</v>
      </c>
      <c r="Q954" s="10">
        <f t="shared" si="119"/>
        <v>3.856446759258688</v>
      </c>
      <c r="R954" s="10" t="str">
        <f t="shared" si="120"/>
        <v/>
      </c>
      <c r="S954" s="2" t="str">
        <f t="shared" si="121"/>
        <v>12-Apr</v>
      </c>
      <c r="T954" s="2" t="str">
        <f t="shared" si="122"/>
        <v>13-Apr</v>
      </c>
      <c r="U954" s="2" t="str">
        <f t="shared" si="115"/>
        <v>09-Apr</v>
      </c>
      <c r="V954" s="2" t="str">
        <f t="shared" si="116"/>
        <v>14-Apr</v>
      </c>
    </row>
    <row r="955" spans="1:22" x14ac:dyDescent="0.25">
      <c r="A955" s="1" t="s">
        <v>3095</v>
      </c>
      <c r="B955" s="1" t="s">
        <v>15</v>
      </c>
      <c r="C955" s="1" t="s">
        <v>756</v>
      </c>
      <c r="D955" s="1" t="s">
        <v>3096</v>
      </c>
      <c r="E955" s="4" t="s">
        <v>3097</v>
      </c>
      <c r="F955" s="1" t="s">
        <v>1176</v>
      </c>
      <c r="G955" s="1" t="s">
        <v>1127</v>
      </c>
      <c r="H955" s="1" t="s">
        <v>278</v>
      </c>
      <c r="I955" s="1" t="s">
        <v>709</v>
      </c>
      <c r="J955" s="1">
        <v>100</v>
      </c>
      <c r="K955" s="1" t="s">
        <v>710</v>
      </c>
      <c r="L955" s="1"/>
      <c r="M955" s="1"/>
      <c r="N955" s="1">
        <v>8</v>
      </c>
      <c r="O955" s="10">
        <f t="shared" si="117"/>
        <v>0.33333333333575865</v>
      </c>
      <c r="P955" s="10">
        <f t="shared" si="118"/>
        <v>1.6203703853534535E-4</v>
      </c>
      <c r="Q955" s="10" t="str">
        <f t="shared" si="119"/>
        <v/>
      </c>
      <c r="R955" s="10">
        <f t="shared" si="120"/>
        <v>0.33317129629722331</v>
      </c>
      <c r="S955" s="2" t="str">
        <f t="shared" si="121"/>
        <v>13-Apr</v>
      </c>
      <c r="T955" s="2" t="str">
        <f t="shared" si="122"/>
        <v>13-Apr</v>
      </c>
      <c r="U955" s="2" t="str">
        <f t="shared" si="115"/>
        <v>14-Apr</v>
      </c>
      <c r="V955" s="2" t="str">
        <f t="shared" si="116"/>
        <v>14-Apr</v>
      </c>
    </row>
    <row r="956" spans="1:22" x14ac:dyDescent="0.25">
      <c r="A956" s="1" t="s">
        <v>3098</v>
      </c>
      <c r="B956" s="1" t="s">
        <v>15</v>
      </c>
      <c r="C956" s="1" t="s">
        <v>761</v>
      </c>
      <c r="D956" s="1" t="s">
        <v>3096</v>
      </c>
      <c r="E956" s="4" t="s">
        <v>3099</v>
      </c>
      <c r="F956" s="1" t="s">
        <v>1127</v>
      </c>
      <c r="G956" s="1" t="s">
        <v>1131</v>
      </c>
      <c r="H956" s="1" t="s">
        <v>278</v>
      </c>
      <c r="I956" s="1" t="s">
        <v>709</v>
      </c>
      <c r="J956" s="1">
        <v>100</v>
      </c>
      <c r="K956" s="1" t="s">
        <v>717</v>
      </c>
      <c r="L956" s="1" t="s">
        <v>717</v>
      </c>
      <c r="M956" s="1" t="s">
        <v>717</v>
      </c>
      <c r="N956" s="1">
        <v>6</v>
      </c>
      <c r="O956" s="10">
        <f t="shared" si="117"/>
        <v>0.25</v>
      </c>
      <c r="P956" s="10">
        <f t="shared" si="118"/>
        <v>2.6620370044838637E-4</v>
      </c>
      <c r="Q956" s="10" t="str">
        <f t="shared" si="119"/>
        <v/>
      </c>
      <c r="R956" s="10">
        <f t="shared" si="120"/>
        <v>0.24973379629955161</v>
      </c>
      <c r="S956" s="2" t="str">
        <f t="shared" si="121"/>
        <v>13-Apr</v>
      </c>
      <c r="T956" s="2" t="str">
        <f t="shared" si="122"/>
        <v>13-Apr</v>
      </c>
      <c r="U956" s="2" t="str">
        <f t="shared" si="115"/>
        <v>14-Apr</v>
      </c>
      <c r="V956" s="2" t="str">
        <f t="shared" si="116"/>
        <v>14-Apr</v>
      </c>
    </row>
    <row r="957" spans="1:22" x14ac:dyDescent="0.25">
      <c r="A957" s="1" t="s">
        <v>3100</v>
      </c>
      <c r="B957" s="1" t="s">
        <v>15</v>
      </c>
      <c r="C957" s="1" t="s">
        <v>766</v>
      </c>
      <c r="D957" s="1" t="s">
        <v>3101</v>
      </c>
      <c r="E957" s="4" t="s">
        <v>3102</v>
      </c>
      <c r="F957" s="1" t="s">
        <v>1131</v>
      </c>
      <c r="G957" s="1" t="s">
        <v>2796</v>
      </c>
      <c r="H957" s="1" t="s">
        <v>278</v>
      </c>
      <c r="I957" s="1" t="s">
        <v>709</v>
      </c>
      <c r="J957" s="1">
        <v>100</v>
      </c>
      <c r="K957" s="1" t="s">
        <v>710</v>
      </c>
      <c r="L957" s="1"/>
      <c r="M957" s="1"/>
      <c r="N957" s="1">
        <v>3</v>
      </c>
      <c r="O957" s="10">
        <f t="shared" si="117"/>
        <v>0.125</v>
      </c>
      <c r="P957" s="10">
        <f t="shared" si="118"/>
        <v>5.7870369346346706E-5</v>
      </c>
      <c r="Q957" s="10" t="str">
        <f t="shared" si="119"/>
        <v/>
      </c>
      <c r="R957" s="10">
        <f t="shared" si="120"/>
        <v>0.12494212963065365</v>
      </c>
      <c r="S957" s="2" t="str">
        <f t="shared" si="121"/>
        <v>13-Apr</v>
      </c>
      <c r="T957" s="2" t="str">
        <f t="shared" si="122"/>
        <v>13-Apr</v>
      </c>
      <c r="U957" s="2" t="str">
        <f t="shared" si="115"/>
        <v>14-Apr</v>
      </c>
      <c r="V957" s="2" t="str">
        <f t="shared" si="116"/>
        <v>14-Apr</v>
      </c>
    </row>
    <row r="958" spans="1:22" x14ac:dyDescent="0.25">
      <c r="A958" s="1" t="s">
        <v>3103</v>
      </c>
      <c r="B958" s="1" t="s">
        <v>15</v>
      </c>
      <c r="C958" s="1" t="s">
        <v>771</v>
      </c>
      <c r="D958" s="1" t="s">
        <v>3104</v>
      </c>
      <c r="E958" s="4" t="s">
        <v>3105</v>
      </c>
      <c r="F958" s="1" t="s">
        <v>2796</v>
      </c>
      <c r="G958" s="1" t="s">
        <v>2147</v>
      </c>
      <c r="H958" s="1" t="s">
        <v>278</v>
      </c>
      <c r="I958" s="1" t="s">
        <v>709</v>
      </c>
      <c r="J958" s="1">
        <v>100</v>
      </c>
      <c r="K958" s="1" t="s">
        <v>710</v>
      </c>
      <c r="L958" s="1" t="s">
        <v>775</v>
      </c>
      <c r="M958" s="1"/>
      <c r="N958" s="1">
        <v>8</v>
      </c>
      <c r="O958" s="10">
        <f t="shared" si="117"/>
        <v>0.33333333333575865</v>
      </c>
      <c r="P958" s="10">
        <f t="shared" si="118"/>
        <v>5.7870369346346706E-5</v>
      </c>
      <c r="Q958" s="10" t="str">
        <f t="shared" si="119"/>
        <v/>
      </c>
      <c r="R958" s="10">
        <f t="shared" si="120"/>
        <v>0.33327546296641231</v>
      </c>
      <c r="S958" s="2" t="str">
        <f t="shared" si="121"/>
        <v>13-Apr</v>
      </c>
      <c r="T958" s="2" t="str">
        <f t="shared" si="122"/>
        <v>14-Apr</v>
      </c>
      <c r="U958" s="2" t="str">
        <f t="shared" si="115"/>
        <v>14-Apr</v>
      </c>
      <c r="V958" s="2" t="str">
        <f t="shared" si="116"/>
        <v>14-Apr</v>
      </c>
    </row>
    <row r="959" spans="1:22" x14ac:dyDescent="0.25">
      <c r="A959" s="1" t="s">
        <v>3106</v>
      </c>
      <c r="B959" s="1" t="s">
        <v>15</v>
      </c>
      <c r="C959" s="1" t="s">
        <v>777</v>
      </c>
      <c r="D959" s="1" t="s">
        <v>3107</v>
      </c>
      <c r="E959" s="4" t="s">
        <v>3108</v>
      </c>
      <c r="F959" s="1" t="s">
        <v>2147</v>
      </c>
      <c r="G959" s="1" t="s">
        <v>2957</v>
      </c>
      <c r="H959" s="1" t="s">
        <v>278</v>
      </c>
      <c r="I959" s="1" t="s">
        <v>709</v>
      </c>
      <c r="J959" s="1">
        <v>100</v>
      </c>
      <c r="K959" s="1" t="s">
        <v>710</v>
      </c>
      <c r="L959" s="1"/>
      <c r="M959" s="1"/>
      <c r="N959" s="1">
        <v>6</v>
      </c>
      <c r="O959" s="10">
        <f t="shared" si="117"/>
        <v>0.25</v>
      </c>
      <c r="P959" s="10">
        <f t="shared" si="118"/>
        <v>1.3888888497604057E-4</v>
      </c>
      <c r="Q959" s="10" t="str">
        <f t="shared" si="119"/>
        <v/>
      </c>
      <c r="R959" s="10">
        <f t="shared" si="120"/>
        <v>0.24986111111502396</v>
      </c>
      <c r="S959" s="2" t="str">
        <f t="shared" si="121"/>
        <v>14-Apr</v>
      </c>
      <c r="T959" s="2" t="str">
        <f t="shared" si="122"/>
        <v>14-Apr</v>
      </c>
      <c r="U959" s="2" t="str">
        <f t="shared" si="115"/>
        <v>15-Apr</v>
      </c>
      <c r="V959" s="2" t="str">
        <f t="shared" si="116"/>
        <v>15-Apr</v>
      </c>
    </row>
    <row r="960" spans="1:22" x14ac:dyDescent="0.25">
      <c r="A960" s="1" t="s">
        <v>3109</v>
      </c>
      <c r="B960" s="1" t="s">
        <v>15</v>
      </c>
      <c r="C960" s="1" t="s">
        <v>782</v>
      </c>
      <c r="D960" s="1" t="s">
        <v>3110</v>
      </c>
      <c r="E960" s="4" t="s">
        <v>3111</v>
      </c>
      <c r="F960" s="1" t="s">
        <v>2957</v>
      </c>
      <c r="G960" s="1" t="s">
        <v>1087</v>
      </c>
      <c r="H960" s="1" t="s">
        <v>278</v>
      </c>
      <c r="I960" s="1" t="s">
        <v>709</v>
      </c>
      <c r="J960" s="1">
        <v>100</v>
      </c>
      <c r="K960" s="1" t="s">
        <v>710</v>
      </c>
      <c r="L960" s="1"/>
      <c r="M960" s="1"/>
      <c r="N960" s="1">
        <v>8</v>
      </c>
      <c r="O960" s="10">
        <f t="shared" si="117"/>
        <v>0.33333333332848269</v>
      </c>
      <c r="P960" s="10">
        <f t="shared" si="118"/>
        <v>1.7750115740782348</v>
      </c>
      <c r="Q960" s="10">
        <f t="shared" si="119"/>
        <v>1.4416782407497521</v>
      </c>
      <c r="R960" s="10" t="str">
        <f t="shared" si="120"/>
        <v/>
      </c>
      <c r="S960" s="2" t="str">
        <f t="shared" si="121"/>
        <v>14-Apr</v>
      </c>
      <c r="T960" s="2" t="str">
        <f t="shared" si="122"/>
        <v>14-Apr</v>
      </c>
      <c r="U960" s="2" t="str">
        <f t="shared" si="115"/>
        <v>16-Apr</v>
      </c>
      <c r="V960" s="2" t="str">
        <f t="shared" si="116"/>
        <v>18-Apr</v>
      </c>
    </row>
    <row r="961" spans="1:22" x14ac:dyDescent="0.25">
      <c r="A961" s="1" t="s">
        <v>3112</v>
      </c>
      <c r="B961" s="1" t="s">
        <v>15</v>
      </c>
      <c r="C961" s="1" t="s">
        <v>787</v>
      </c>
      <c r="D961" s="1" t="s">
        <v>3113</v>
      </c>
      <c r="E961" s="4" t="s">
        <v>3114</v>
      </c>
      <c r="F961" s="1" t="s">
        <v>1087</v>
      </c>
      <c r="G961" s="1" t="s">
        <v>2964</v>
      </c>
      <c r="H961" s="1" t="s">
        <v>278</v>
      </c>
      <c r="I961" s="1" t="s">
        <v>709</v>
      </c>
      <c r="J961" s="1">
        <v>100</v>
      </c>
      <c r="K961" s="1" t="s">
        <v>717</v>
      </c>
      <c r="L961" s="1" t="s">
        <v>791</v>
      </c>
      <c r="M961" s="1"/>
      <c r="N961" s="1">
        <v>15</v>
      </c>
      <c r="O961" s="10">
        <f t="shared" si="117"/>
        <v>0.625</v>
      </c>
      <c r="P961" s="10">
        <f t="shared" si="118"/>
        <v>0.75233796296379296</v>
      </c>
      <c r="Q961" s="10">
        <f t="shared" si="119"/>
        <v>0.12733796296379296</v>
      </c>
      <c r="R961" s="10" t="str">
        <f t="shared" si="120"/>
        <v/>
      </c>
      <c r="S961" s="2" t="str">
        <f t="shared" si="121"/>
        <v>14-Apr</v>
      </c>
      <c r="T961" s="2" t="str">
        <f t="shared" si="122"/>
        <v>15-Apr</v>
      </c>
      <c r="U961" s="2" t="str">
        <f t="shared" si="115"/>
        <v>17-Apr</v>
      </c>
      <c r="V961" s="2" t="str">
        <f t="shared" si="116"/>
        <v>18-Apr</v>
      </c>
    </row>
    <row r="962" spans="1:22" x14ac:dyDescent="0.25">
      <c r="A962" s="1" t="s">
        <v>3115</v>
      </c>
      <c r="B962" s="1" t="s">
        <v>15</v>
      </c>
      <c r="C962" s="1" t="s">
        <v>793</v>
      </c>
      <c r="D962" s="1" t="s">
        <v>3116</v>
      </c>
      <c r="E962" s="4" t="s">
        <v>3117</v>
      </c>
      <c r="F962" s="1" t="s">
        <v>2964</v>
      </c>
      <c r="G962" s="1" t="s">
        <v>1146</v>
      </c>
      <c r="H962" s="1" t="s">
        <v>278</v>
      </c>
      <c r="I962" s="1" t="s">
        <v>709</v>
      </c>
      <c r="J962" s="1">
        <v>100</v>
      </c>
      <c r="K962" s="1" t="s">
        <v>710</v>
      </c>
      <c r="L962" s="1"/>
      <c r="M962" s="1"/>
      <c r="N962" s="1">
        <v>6</v>
      </c>
      <c r="O962" s="10">
        <f t="shared" si="117"/>
        <v>0.25</v>
      </c>
      <c r="P962" s="10">
        <f t="shared" si="118"/>
        <v>9.2592592409346253E-5</v>
      </c>
      <c r="Q962" s="10" t="str">
        <f t="shared" si="119"/>
        <v/>
      </c>
      <c r="R962" s="10">
        <f t="shared" si="120"/>
        <v>0.24990740740759065</v>
      </c>
      <c r="S962" s="2" t="str">
        <f t="shared" si="121"/>
        <v>15-Apr</v>
      </c>
      <c r="T962" s="2" t="str">
        <f t="shared" si="122"/>
        <v>15-Apr</v>
      </c>
      <c r="U962" s="2" t="str">
        <f t="shared" si="115"/>
        <v>19-Apr</v>
      </c>
      <c r="V962" s="2" t="str">
        <f t="shared" si="116"/>
        <v>19-Apr</v>
      </c>
    </row>
    <row r="963" spans="1:22" x14ac:dyDescent="0.25">
      <c r="A963" s="1" t="s">
        <v>3118</v>
      </c>
      <c r="B963" s="1" t="s">
        <v>15</v>
      </c>
      <c r="C963" s="1" t="s">
        <v>798</v>
      </c>
      <c r="D963" s="1" t="s">
        <v>3119</v>
      </c>
      <c r="E963" s="4" t="s">
        <v>853</v>
      </c>
      <c r="F963" s="1" t="s">
        <v>1146</v>
      </c>
      <c r="G963" s="1" t="s">
        <v>3120</v>
      </c>
      <c r="H963" s="1" t="s">
        <v>278</v>
      </c>
      <c r="I963" s="1" t="s">
        <v>709</v>
      </c>
      <c r="J963" s="1">
        <v>100</v>
      </c>
      <c r="K963" s="1" t="s">
        <v>710</v>
      </c>
      <c r="L963" s="1"/>
      <c r="M963" s="1"/>
      <c r="N963" s="1">
        <v>6</v>
      </c>
      <c r="O963" s="10">
        <f t="shared" si="117"/>
        <v>0.25</v>
      </c>
      <c r="P963" s="10">
        <f t="shared" si="118"/>
        <v>1.1201388888948713</v>
      </c>
      <c r="Q963" s="10">
        <f t="shared" si="119"/>
        <v>0.87013888889487134</v>
      </c>
      <c r="R963" s="10" t="str">
        <f t="shared" si="120"/>
        <v/>
      </c>
      <c r="S963" s="2" t="str">
        <f t="shared" si="121"/>
        <v>15-Apr</v>
      </c>
      <c r="T963" s="2" t="str">
        <f t="shared" si="122"/>
        <v>15-Apr</v>
      </c>
      <c r="U963" s="2" t="str">
        <f t="shared" ref="U963:U1026" si="123">CONCATENATE(LEFT(D963,2),"-",_xlfn.XLOOKUP(MID(D963,4,2),$AB$2:$AB$7,$AC$2:$AC$7," Date check",0,1))</f>
        <v>19-Apr</v>
      </c>
      <c r="V963" s="2" t="str">
        <f t="shared" ref="V963:V1026" si="124">CONCATENATE(LEFT(E963,2),"-",_xlfn.XLOOKUP(MID(E963,4,2),$AB$2:$AB$7,$AC$2:$AC$7," Date check",0,1))</f>
        <v>20-Apr</v>
      </c>
    </row>
    <row r="964" spans="1:22" x14ac:dyDescent="0.25">
      <c r="A964" s="1" t="s">
        <v>3121</v>
      </c>
      <c r="B964" s="1" t="s">
        <v>15</v>
      </c>
      <c r="C964" s="1" t="s">
        <v>803</v>
      </c>
      <c r="D964" s="1" t="s">
        <v>853</v>
      </c>
      <c r="E964" s="4" t="s">
        <v>853</v>
      </c>
      <c r="F964" s="1" t="s">
        <v>3120</v>
      </c>
      <c r="G964" s="1" t="s">
        <v>3122</v>
      </c>
      <c r="H964" s="1" t="s">
        <v>278</v>
      </c>
      <c r="I964" s="1" t="s">
        <v>709</v>
      </c>
      <c r="J964" s="1">
        <v>100</v>
      </c>
      <c r="K964" s="1" t="s">
        <v>717</v>
      </c>
      <c r="L964" s="1" t="s">
        <v>806</v>
      </c>
      <c r="M964" s="1"/>
      <c r="N964" s="1">
        <v>15</v>
      </c>
      <c r="O964" s="10">
        <f t="shared" ref="O964:O1027" si="125">G964-F964</f>
        <v>0.625</v>
      </c>
      <c r="P964" s="10">
        <f t="shared" ref="P964:P1027" si="126">IF(NOT(ISBLANK(E964)),E964-D964,"")</f>
        <v>0</v>
      </c>
      <c r="Q964" s="10" t="str">
        <f t="shared" ref="Q964:Q1027" si="127">IF(AND(P964&gt;O964,P964&lt;&gt;0),P964-O964,"")</f>
        <v/>
      </c>
      <c r="R964" s="10" t="str">
        <f t="shared" ref="R964:R1027" si="128">IF(AND(O964&gt;P964,P964&lt;&gt;0),O964-P964,"")</f>
        <v/>
      </c>
      <c r="S964" s="2" t="str">
        <f t="shared" si="121"/>
        <v>15-Apr</v>
      </c>
      <c r="T964" s="2" t="str">
        <f t="shared" si="122"/>
        <v>16-Apr</v>
      </c>
      <c r="U964" s="2" t="str">
        <f t="shared" si="123"/>
        <v>20-Apr</v>
      </c>
      <c r="V964" s="2" t="str">
        <f t="shared" si="124"/>
        <v>20-Apr</v>
      </c>
    </row>
    <row r="965" spans="1:22" x14ac:dyDescent="0.25">
      <c r="A965" s="1" t="s">
        <v>3123</v>
      </c>
      <c r="B965" s="1" t="s">
        <v>15</v>
      </c>
      <c r="C965" s="1" t="s">
        <v>704</v>
      </c>
      <c r="D965" s="1" t="s">
        <v>853</v>
      </c>
      <c r="E965" s="4" t="s">
        <v>853</v>
      </c>
      <c r="F965" s="1" t="s">
        <v>3122</v>
      </c>
      <c r="G965" s="1" t="s">
        <v>3124</v>
      </c>
      <c r="H965" s="1" t="s">
        <v>278</v>
      </c>
      <c r="I965" s="1" t="s">
        <v>709</v>
      </c>
      <c r="J965" s="1">
        <v>100</v>
      </c>
      <c r="K965" s="1" t="s">
        <v>710</v>
      </c>
      <c r="L965" s="1" t="s">
        <v>711</v>
      </c>
      <c r="M965" s="1" t="s">
        <v>711</v>
      </c>
      <c r="N965" s="1">
        <v>8</v>
      </c>
      <c r="O965" s="10">
        <f t="shared" si="125"/>
        <v>0.33333333333575865</v>
      </c>
      <c r="P965" s="10">
        <f t="shared" si="126"/>
        <v>0</v>
      </c>
      <c r="Q965" s="10" t="str">
        <f t="shared" si="127"/>
        <v/>
      </c>
      <c r="R965" s="10" t="str">
        <f t="shared" si="128"/>
        <v/>
      </c>
      <c r="S965" s="2" t="str">
        <f t="shared" si="121"/>
        <v>16-Apr</v>
      </c>
      <c r="T965" s="2" t="str">
        <f t="shared" si="122"/>
        <v>16-Apr</v>
      </c>
      <c r="U965" s="2" t="str">
        <f t="shared" si="123"/>
        <v>20-Apr</v>
      </c>
      <c r="V965" s="2" t="str">
        <f t="shared" si="124"/>
        <v>20-Apr</v>
      </c>
    </row>
    <row r="966" spans="1:22" x14ac:dyDescent="0.25">
      <c r="A966" s="1" t="s">
        <v>3125</v>
      </c>
      <c r="B966" s="1" t="s">
        <v>15</v>
      </c>
      <c r="C966" s="1" t="s">
        <v>713</v>
      </c>
      <c r="D966" s="1" t="s">
        <v>3126</v>
      </c>
      <c r="E966" s="4" t="s">
        <v>3127</v>
      </c>
      <c r="F966" s="1" t="s">
        <v>3124</v>
      </c>
      <c r="G966" s="1" t="s">
        <v>3128</v>
      </c>
      <c r="H966" s="1" t="s">
        <v>278</v>
      </c>
      <c r="I966" s="1" t="s">
        <v>709</v>
      </c>
      <c r="J966" s="1">
        <v>100</v>
      </c>
      <c r="K966" s="1" t="s">
        <v>717</v>
      </c>
      <c r="L966" s="1" t="s">
        <v>718</v>
      </c>
      <c r="M966" s="1"/>
      <c r="N966" s="1">
        <v>15</v>
      </c>
      <c r="O966" s="10">
        <f t="shared" si="125"/>
        <v>0.625</v>
      </c>
      <c r="P966" s="10">
        <f t="shared" si="126"/>
        <v>0.49056712962919846</v>
      </c>
      <c r="Q966" s="10" t="str">
        <f t="shared" si="127"/>
        <v/>
      </c>
      <c r="R966" s="10">
        <f t="shared" si="128"/>
        <v>0.13443287037080154</v>
      </c>
      <c r="S966" s="2" t="str">
        <f t="shared" si="121"/>
        <v>16-Apr</v>
      </c>
      <c r="T966" s="2" t="str">
        <f t="shared" si="122"/>
        <v>17-Apr</v>
      </c>
      <c r="U966" s="2" t="str">
        <f t="shared" si="123"/>
        <v>20-Apr</v>
      </c>
      <c r="V966" s="2" t="str">
        <f t="shared" si="124"/>
        <v>21-Apr</v>
      </c>
    </row>
    <row r="967" spans="1:22" x14ac:dyDescent="0.25">
      <c r="A967" s="1" t="s">
        <v>3129</v>
      </c>
      <c r="B967" s="1" t="s">
        <v>15</v>
      </c>
      <c r="C967" s="1" t="s">
        <v>720</v>
      </c>
      <c r="D967" s="1" t="s">
        <v>3130</v>
      </c>
      <c r="E967" s="4" t="s">
        <v>3131</v>
      </c>
      <c r="F967" s="1" t="s">
        <v>3128</v>
      </c>
      <c r="G967" s="1" t="s">
        <v>3132</v>
      </c>
      <c r="H967" s="1" t="s">
        <v>278</v>
      </c>
      <c r="I967" s="1" t="s">
        <v>709</v>
      </c>
      <c r="J967" s="1">
        <v>100</v>
      </c>
      <c r="K967" s="1" t="s">
        <v>710</v>
      </c>
      <c r="L967" s="1" t="s">
        <v>724</v>
      </c>
      <c r="M967" s="1" t="s">
        <v>724</v>
      </c>
      <c r="N967" s="1">
        <v>8</v>
      </c>
      <c r="O967" s="10">
        <f t="shared" si="125"/>
        <v>0.33333333333575865</v>
      </c>
      <c r="P967" s="10">
        <f t="shared" si="126"/>
        <v>2.5462962366873398E-4</v>
      </c>
      <c r="Q967" s="10" t="str">
        <f t="shared" si="127"/>
        <v/>
      </c>
      <c r="R967" s="10">
        <f t="shared" si="128"/>
        <v>0.33307870371208992</v>
      </c>
      <c r="S967" s="2" t="str">
        <f t="shared" ref="S967:S1030" si="129">CONCATENATE(LEFT(F967,2),"-",_xlfn.XLOOKUP(MID(F967,4,2),$AB$2:$AB$7,$AC$2:$AC$7," Date check",0,1))</f>
        <v>17-Apr</v>
      </c>
      <c r="T967" s="2" t="str">
        <f t="shared" ref="T967:T1030" si="130">CONCATENATE(LEFT(G967,2),"-",_xlfn.XLOOKUP(MID(G967,4,2),$AB$2:$AB$7,$AC$2:$AC$7," Date check",0,1))</f>
        <v>17-Apr</v>
      </c>
      <c r="U967" s="2" t="str">
        <f t="shared" si="123"/>
        <v>22-Apr</v>
      </c>
      <c r="V967" s="2" t="str">
        <f t="shared" si="124"/>
        <v>22-Apr</v>
      </c>
    </row>
    <row r="968" spans="1:22" x14ac:dyDescent="0.25">
      <c r="A968" s="1" t="s">
        <v>3133</v>
      </c>
      <c r="B968" s="1" t="s">
        <v>15</v>
      </c>
      <c r="C968" s="1" t="s">
        <v>726</v>
      </c>
      <c r="D968" s="1" t="s">
        <v>3134</v>
      </c>
      <c r="E968" s="4" t="s">
        <v>3134</v>
      </c>
      <c r="F968" s="1" t="s">
        <v>137</v>
      </c>
      <c r="G968" s="1" t="s">
        <v>921</v>
      </c>
      <c r="H968" s="1" t="s">
        <v>278</v>
      </c>
      <c r="I968" s="1" t="s">
        <v>709</v>
      </c>
      <c r="J968" s="1">
        <v>100</v>
      </c>
      <c r="K968" s="1" t="s">
        <v>710</v>
      </c>
      <c r="L968" s="1" t="s">
        <v>730</v>
      </c>
      <c r="M968" s="1" t="s">
        <v>730</v>
      </c>
      <c r="N968" s="1">
        <v>8</v>
      </c>
      <c r="O968" s="10">
        <f t="shared" si="125"/>
        <v>0.33333333333575865</v>
      </c>
      <c r="P968" s="10">
        <f t="shared" si="126"/>
        <v>0</v>
      </c>
      <c r="Q968" s="10" t="str">
        <f t="shared" si="127"/>
        <v/>
      </c>
      <c r="R968" s="10" t="str">
        <f t="shared" si="128"/>
        <v/>
      </c>
      <c r="S968" s="2" t="str">
        <f t="shared" si="129"/>
        <v>01-Apr</v>
      </c>
      <c r="T968" s="2" t="str">
        <f t="shared" si="130"/>
        <v>01-Apr</v>
      </c>
      <c r="U968" s="2" t="str">
        <f t="shared" si="123"/>
        <v>02-Apr</v>
      </c>
      <c r="V968" s="2" t="str">
        <f t="shared" si="124"/>
        <v>02-Apr</v>
      </c>
    </row>
    <row r="969" spans="1:22" x14ac:dyDescent="0.25">
      <c r="A969" s="1" t="s">
        <v>3135</v>
      </c>
      <c r="B969" s="1" t="s">
        <v>15</v>
      </c>
      <c r="C969" s="1" t="s">
        <v>732</v>
      </c>
      <c r="D969" s="1" t="s">
        <v>3136</v>
      </c>
      <c r="E969" s="4" t="s">
        <v>3137</v>
      </c>
      <c r="F969" s="1" t="s">
        <v>921</v>
      </c>
      <c r="G969" s="1" t="s">
        <v>925</v>
      </c>
      <c r="H969" s="1" t="s">
        <v>278</v>
      </c>
      <c r="I969" s="1" t="s">
        <v>709</v>
      </c>
      <c r="J969" s="1">
        <v>100</v>
      </c>
      <c r="K969" s="1" t="s">
        <v>710</v>
      </c>
      <c r="L969" s="1" t="s">
        <v>736</v>
      </c>
      <c r="M969" s="1" t="s">
        <v>736</v>
      </c>
      <c r="N969" s="1">
        <v>8</v>
      </c>
      <c r="O969" s="10">
        <f t="shared" si="125"/>
        <v>0.33333333333575865</v>
      </c>
      <c r="P969" s="10">
        <f t="shared" si="126"/>
        <v>1.98939814815094</v>
      </c>
      <c r="Q969" s="10">
        <f t="shared" si="127"/>
        <v>1.6560648148151813</v>
      </c>
      <c r="R969" s="10" t="str">
        <f t="shared" si="128"/>
        <v/>
      </c>
      <c r="S969" s="2" t="str">
        <f t="shared" si="129"/>
        <v>01-Apr</v>
      </c>
      <c r="T969" s="2" t="str">
        <f t="shared" si="130"/>
        <v>02-Apr</v>
      </c>
      <c r="U969" s="2" t="str">
        <f t="shared" si="123"/>
        <v>03-Apr</v>
      </c>
      <c r="V969" s="2" t="str">
        <f t="shared" si="124"/>
        <v>05-Apr</v>
      </c>
    </row>
    <row r="970" spans="1:22" x14ac:dyDescent="0.25">
      <c r="A970" s="1" t="s">
        <v>3138</v>
      </c>
      <c r="B970" s="1" t="s">
        <v>15</v>
      </c>
      <c r="C970" s="1" t="s">
        <v>738</v>
      </c>
      <c r="D970" s="1" t="s">
        <v>3139</v>
      </c>
      <c r="E970" s="4" t="s">
        <v>3140</v>
      </c>
      <c r="F970" s="1" t="s">
        <v>925</v>
      </c>
      <c r="G970" s="1" t="s">
        <v>929</v>
      </c>
      <c r="H970" s="1" t="s">
        <v>278</v>
      </c>
      <c r="I970" s="1" t="s">
        <v>709</v>
      </c>
      <c r="J970" s="1">
        <v>100</v>
      </c>
      <c r="K970" s="1" t="s">
        <v>710</v>
      </c>
      <c r="L970" s="1" t="s">
        <v>741</v>
      </c>
      <c r="M970" s="1"/>
      <c r="N970" s="1">
        <v>6</v>
      </c>
      <c r="O970" s="10">
        <f t="shared" si="125"/>
        <v>0.25</v>
      </c>
      <c r="P970" s="10">
        <f t="shared" si="126"/>
        <v>2.6157407410209998E-3</v>
      </c>
      <c r="Q970" s="10" t="str">
        <f t="shared" si="127"/>
        <v/>
      </c>
      <c r="R970" s="10">
        <f t="shared" si="128"/>
        <v>0.247384259258979</v>
      </c>
      <c r="S970" s="2" t="str">
        <f t="shared" si="129"/>
        <v>02-Apr</v>
      </c>
      <c r="T970" s="2" t="str">
        <f t="shared" si="130"/>
        <v>02-Apr</v>
      </c>
      <c r="U970" s="2" t="str">
        <f t="shared" si="123"/>
        <v>06-Apr</v>
      </c>
      <c r="V970" s="2" t="str">
        <f t="shared" si="124"/>
        <v>06-Apr</v>
      </c>
    </row>
    <row r="971" spans="1:22" x14ac:dyDescent="0.25">
      <c r="A971" s="1" t="s">
        <v>3141</v>
      </c>
      <c r="B971" s="1" t="s">
        <v>15</v>
      </c>
      <c r="C971" s="1" t="s">
        <v>743</v>
      </c>
      <c r="D971" s="1" t="s">
        <v>3142</v>
      </c>
      <c r="E971" s="4" t="s">
        <v>3142</v>
      </c>
      <c r="F971" s="1" t="s">
        <v>929</v>
      </c>
      <c r="G971" s="1" t="s">
        <v>293</v>
      </c>
      <c r="H971" s="1" t="s">
        <v>278</v>
      </c>
      <c r="I971" s="1" t="s">
        <v>709</v>
      </c>
      <c r="J971" s="1">
        <v>100</v>
      </c>
      <c r="K971" s="1" t="s">
        <v>717</v>
      </c>
      <c r="L971" s="1"/>
      <c r="M971" s="1"/>
      <c r="N971" s="1">
        <v>2</v>
      </c>
      <c r="O971" s="10">
        <f t="shared" si="125"/>
        <v>8.3333333328482695E-2</v>
      </c>
      <c r="P971" s="10">
        <f t="shared" si="126"/>
        <v>0</v>
      </c>
      <c r="Q971" s="10" t="str">
        <f t="shared" si="127"/>
        <v/>
      </c>
      <c r="R971" s="10" t="str">
        <f t="shared" si="128"/>
        <v/>
      </c>
      <c r="S971" s="2" t="str">
        <f t="shared" si="129"/>
        <v>02-Apr</v>
      </c>
      <c r="T971" s="2" t="str">
        <f t="shared" si="130"/>
        <v>02-Apr</v>
      </c>
      <c r="U971" s="2" t="str">
        <f t="shared" si="123"/>
        <v>07-Apr</v>
      </c>
      <c r="V971" s="2" t="str">
        <f t="shared" si="124"/>
        <v>07-Apr</v>
      </c>
    </row>
    <row r="972" spans="1:22" x14ac:dyDescent="0.25">
      <c r="A972" s="1" t="s">
        <v>3143</v>
      </c>
      <c r="B972" s="1" t="s">
        <v>15</v>
      </c>
      <c r="C972" s="1" t="s">
        <v>748</v>
      </c>
      <c r="D972" s="1" t="s">
        <v>3144</v>
      </c>
      <c r="E972" s="4" t="s">
        <v>3144</v>
      </c>
      <c r="F972" s="1" t="s">
        <v>293</v>
      </c>
      <c r="G972" s="1" t="s">
        <v>759</v>
      </c>
      <c r="H972" s="1" t="s">
        <v>278</v>
      </c>
      <c r="I972" s="1" t="s">
        <v>709</v>
      </c>
      <c r="J972" s="1">
        <v>100</v>
      </c>
      <c r="K972" s="1" t="s">
        <v>710</v>
      </c>
      <c r="L972" s="1"/>
      <c r="M972" s="1"/>
      <c r="N972" s="1">
        <v>3</v>
      </c>
      <c r="O972" s="10">
        <f t="shared" si="125"/>
        <v>0.125</v>
      </c>
      <c r="P972" s="10">
        <f t="shared" si="126"/>
        <v>0</v>
      </c>
      <c r="Q972" s="10" t="str">
        <f t="shared" si="127"/>
        <v/>
      </c>
      <c r="R972" s="10" t="str">
        <f t="shared" si="128"/>
        <v/>
      </c>
      <c r="S972" s="2" t="str">
        <f t="shared" si="129"/>
        <v>02-Apr</v>
      </c>
      <c r="T972" s="2" t="str">
        <f t="shared" si="130"/>
        <v>02-Apr</v>
      </c>
      <c r="U972" s="2" t="str">
        <f t="shared" si="123"/>
        <v>09-Apr</v>
      </c>
      <c r="V972" s="2" t="str">
        <f t="shared" si="124"/>
        <v>09-Apr</v>
      </c>
    </row>
    <row r="973" spans="1:22" x14ac:dyDescent="0.25">
      <c r="A973" s="1" t="s">
        <v>3145</v>
      </c>
      <c r="B973" s="1" t="s">
        <v>15</v>
      </c>
      <c r="C973" s="1" t="s">
        <v>756</v>
      </c>
      <c r="D973" s="1" t="s">
        <v>3146</v>
      </c>
      <c r="E973" s="4" t="s">
        <v>3147</v>
      </c>
      <c r="F973" s="1" t="s">
        <v>3148</v>
      </c>
      <c r="G973" s="1" t="s">
        <v>2737</v>
      </c>
      <c r="H973" s="1" t="s">
        <v>101</v>
      </c>
      <c r="I973" s="1" t="s">
        <v>709</v>
      </c>
      <c r="J973" s="1">
        <v>100</v>
      </c>
      <c r="K973" s="1" t="s">
        <v>710</v>
      </c>
      <c r="L973" s="1"/>
      <c r="M973" s="1"/>
      <c r="N973" s="1">
        <v>8</v>
      </c>
      <c r="O973" s="10">
        <f t="shared" si="125"/>
        <v>0.33333333333575865</v>
      </c>
      <c r="P973" s="10">
        <f t="shared" si="126"/>
        <v>5.7870369346346706E-5</v>
      </c>
      <c r="Q973" s="10" t="str">
        <f t="shared" si="127"/>
        <v/>
      </c>
      <c r="R973" s="10">
        <f t="shared" si="128"/>
        <v>0.33327546296641231</v>
      </c>
      <c r="S973" s="2" t="str">
        <f t="shared" si="129"/>
        <v>06-Apr</v>
      </c>
      <c r="T973" s="2" t="str">
        <f t="shared" si="130"/>
        <v>06-Apr</v>
      </c>
      <c r="U973" s="2" t="str">
        <f t="shared" si="123"/>
        <v>09-Apr</v>
      </c>
      <c r="V973" s="2" t="str">
        <f t="shared" si="124"/>
        <v>09-Apr</v>
      </c>
    </row>
    <row r="974" spans="1:22" x14ac:dyDescent="0.25">
      <c r="A974" s="1" t="s">
        <v>3149</v>
      </c>
      <c r="B974" s="1" t="s">
        <v>15</v>
      </c>
      <c r="C974" s="1" t="s">
        <v>761</v>
      </c>
      <c r="D974" s="1" t="s">
        <v>3150</v>
      </c>
      <c r="E974" s="4" t="s">
        <v>3150</v>
      </c>
      <c r="F974" s="1" t="s">
        <v>2737</v>
      </c>
      <c r="G974" s="1" t="s">
        <v>815</v>
      </c>
      <c r="H974" s="1" t="s">
        <v>101</v>
      </c>
      <c r="I974" s="1" t="s">
        <v>709</v>
      </c>
      <c r="J974" s="1">
        <v>100</v>
      </c>
      <c r="K974" s="1" t="s">
        <v>717</v>
      </c>
      <c r="L974" s="1" t="s">
        <v>717</v>
      </c>
      <c r="M974" s="1" t="s">
        <v>717</v>
      </c>
      <c r="N974" s="1">
        <v>6</v>
      </c>
      <c r="O974" s="10">
        <f t="shared" si="125"/>
        <v>0.25</v>
      </c>
      <c r="P974" s="10">
        <f t="shared" si="126"/>
        <v>0</v>
      </c>
      <c r="Q974" s="10" t="str">
        <f t="shared" si="127"/>
        <v/>
      </c>
      <c r="R974" s="10" t="str">
        <f t="shared" si="128"/>
        <v/>
      </c>
      <c r="S974" s="2" t="str">
        <f t="shared" si="129"/>
        <v>06-Apr</v>
      </c>
      <c r="T974" s="2" t="str">
        <f t="shared" si="130"/>
        <v>06-Apr</v>
      </c>
      <c r="U974" s="2" t="str">
        <f t="shared" si="123"/>
        <v>08-Apr</v>
      </c>
      <c r="V974" s="2" t="str">
        <f t="shared" si="124"/>
        <v>08-Apr</v>
      </c>
    </row>
    <row r="975" spans="1:22" x14ac:dyDescent="0.25">
      <c r="A975" s="1" t="s">
        <v>3151</v>
      </c>
      <c r="B975" s="1" t="s">
        <v>15</v>
      </c>
      <c r="C975" s="1" t="s">
        <v>766</v>
      </c>
      <c r="D975" s="1" t="s">
        <v>3152</v>
      </c>
      <c r="E975" s="4" t="s">
        <v>3152</v>
      </c>
      <c r="F975" s="1" t="s">
        <v>815</v>
      </c>
      <c r="G975" s="1" t="s">
        <v>2677</v>
      </c>
      <c r="H975" s="1" t="s">
        <v>101</v>
      </c>
      <c r="I975" s="1" t="s">
        <v>709</v>
      </c>
      <c r="J975" s="1">
        <v>100</v>
      </c>
      <c r="K975" s="1" t="s">
        <v>710</v>
      </c>
      <c r="L975" s="1"/>
      <c r="M975" s="1"/>
      <c r="N975" s="1">
        <v>3</v>
      </c>
      <c r="O975" s="10">
        <f t="shared" si="125"/>
        <v>0.125</v>
      </c>
      <c r="P975" s="10">
        <f t="shared" si="126"/>
        <v>0</v>
      </c>
      <c r="Q975" s="10" t="str">
        <f t="shared" si="127"/>
        <v/>
      </c>
      <c r="R975" s="10" t="str">
        <f t="shared" si="128"/>
        <v/>
      </c>
      <c r="S975" s="2" t="str">
        <f t="shared" si="129"/>
        <v>06-Apr</v>
      </c>
      <c r="T975" s="2" t="str">
        <f t="shared" si="130"/>
        <v>06-Apr</v>
      </c>
      <c r="U975" s="2" t="str">
        <f t="shared" si="123"/>
        <v>09-Apr</v>
      </c>
      <c r="V975" s="2" t="str">
        <f t="shared" si="124"/>
        <v>09-Apr</v>
      </c>
    </row>
    <row r="976" spans="1:22" x14ac:dyDescent="0.25">
      <c r="A976" s="1" t="s">
        <v>3153</v>
      </c>
      <c r="B976" s="1" t="s">
        <v>15</v>
      </c>
      <c r="C976" s="1" t="s">
        <v>771</v>
      </c>
      <c r="D976" s="1" t="s">
        <v>3152</v>
      </c>
      <c r="E976" s="4" t="s">
        <v>3152</v>
      </c>
      <c r="F976" s="1" t="s">
        <v>2677</v>
      </c>
      <c r="G976" s="1" t="s">
        <v>1386</v>
      </c>
      <c r="H976" s="1" t="s">
        <v>101</v>
      </c>
      <c r="I976" s="1" t="s">
        <v>709</v>
      </c>
      <c r="J976" s="1">
        <v>100</v>
      </c>
      <c r="K976" s="1" t="s">
        <v>710</v>
      </c>
      <c r="L976" s="1" t="s">
        <v>775</v>
      </c>
      <c r="M976" s="1"/>
      <c r="N976" s="1">
        <v>8</v>
      </c>
      <c r="O976" s="10">
        <f t="shared" si="125"/>
        <v>0.33333333333575865</v>
      </c>
      <c r="P976" s="10">
        <f t="shared" si="126"/>
        <v>0</v>
      </c>
      <c r="Q976" s="10" t="str">
        <f t="shared" si="127"/>
        <v/>
      </c>
      <c r="R976" s="10" t="str">
        <f t="shared" si="128"/>
        <v/>
      </c>
      <c r="S976" s="2" t="str">
        <f t="shared" si="129"/>
        <v>06-Apr</v>
      </c>
      <c r="T976" s="2" t="str">
        <f t="shared" si="130"/>
        <v>07-Apr</v>
      </c>
      <c r="U976" s="2" t="str">
        <f t="shared" si="123"/>
        <v>09-Apr</v>
      </c>
      <c r="V976" s="2" t="str">
        <f t="shared" si="124"/>
        <v>09-Apr</v>
      </c>
    </row>
    <row r="977" spans="1:22" x14ac:dyDescent="0.25">
      <c r="A977" s="1" t="s">
        <v>3154</v>
      </c>
      <c r="B977" s="1" t="s">
        <v>15</v>
      </c>
      <c r="C977" s="1" t="s">
        <v>777</v>
      </c>
      <c r="D977" s="1" t="s">
        <v>3152</v>
      </c>
      <c r="E977" s="4" t="s">
        <v>3152</v>
      </c>
      <c r="F977" s="1" t="s">
        <v>1386</v>
      </c>
      <c r="G977" s="1" t="s">
        <v>1464</v>
      </c>
      <c r="H977" s="1" t="s">
        <v>101</v>
      </c>
      <c r="I977" s="1" t="s">
        <v>709</v>
      </c>
      <c r="J977" s="1">
        <v>100</v>
      </c>
      <c r="K977" s="1" t="s">
        <v>710</v>
      </c>
      <c r="L977" s="1"/>
      <c r="M977" s="1"/>
      <c r="N977" s="1">
        <v>6</v>
      </c>
      <c r="O977" s="10">
        <f t="shared" si="125"/>
        <v>0.25</v>
      </c>
      <c r="P977" s="10">
        <f t="shared" si="126"/>
        <v>0</v>
      </c>
      <c r="Q977" s="10" t="str">
        <f t="shared" si="127"/>
        <v/>
      </c>
      <c r="R977" s="10" t="str">
        <f t="shared" si="128"/>
        <v/>
      </c>
      <c r="S977" s="2" t="str">
        <f t="shared" si="129"/>
        <v>07-Apr</v>
      </c>
      <c r="T977" s="2" t="str">
        <f t="shared" si="130"/>
        <v>07-Apr</v>
      </c>
      <c r="U977" s="2" t="str">
        <f t="shared" si="123"/>
        <v>09-Apr</v>
      </c>
      <c r="V977" s="2" t="str">
        <f t="shared" si="124"/>
        <v>09-Apr</v>
      </c>
    </row>
    <row r="978" spans="1:22" x14ac:dyDescent="0.25">
      <c r="A978" s="1" t="s">
        <v>3155</v>
      </c>
      <c r="B978" s="1" t="s">
        <v>15</v>
      </c>
      <c r="C978" s="1" t="s">
        <v>782</v>
      </c>
      <c r="D978" s="1" t="s">
        <v>3152</v>
      </c>
      <c r="E978" s="4" t="s">
        <v>3152</v>
      </c>
      <c r="F978" s="1" t="s">
        <v>1464</v>
      </c>
      <c r="G978" s="1" t="s">
        <v>1338</v>
      </c>
      <c r="H978" s="1" t="s">
        <v>101</v>
      </c>
      <c r="I978" s="1" t="s">
        <v>709</v>
      </c>
      <c r="J978" s="1">
        <v>100</v>
      </c>
      <c r="K978" s="1" t="s">
        <v>710</v>
      </c>
      <c r="L978" s="1"/>
      <c r="M978" s="1"/>
      <c r="N978" s="1">
        <v>8</v>
      </c>
      <c r="O978" s="10">
        <f t="shared" si="125"/>
        <v>0.33333333332848269</v>
      </c>
      <c r="P978" s="10">
        <f t="shared" si="126"/>
        <v>0</v>
      </c>
      <c r="Q978" s="10" t="str">
        <f t="shared" si="127"/>
        <v/>
      </c>
      <c r="R978" s="10" t="str">
        <f t="shared" si="128"/>
        <v/>
      </c>
      <c r="S978" s="2" t="str">
        <f t="shared" si="129"/>
        <v>07-Apr</v>
      </c>
      <c r="T978" s="2" t="str">
        <f t="shared" si="130"/>
        <v>07-Apr</v>
      </c>
      <c r="U978" s="2" t="str">
        <f t="shared" si="123"/>
        <v>09-Apr</v>
      </c>
      <c r="V978" s="2" t="str">
        <f t="shared" si="124"/>
        <v>09-Apr</v>
      </c>
    </row>
    <row r="979" spans="1:22" x14ac:dyDescent="0.25">
      <c r="A979" s="1" t="s">
        <v>3156</v>
      </c>
      <c r="B979" s="1" t="s">
        <v>15</v>
      </c>
      <c r="C979" s="1" t="s">
        <v>787</v>
      </c>
      <c r="D979" s="1" t="s">
        <v>3157</v>
      </c>
      <c r="E979" s="4" t="s">
        <v>3158</v>
      </c>
      <c r="F979" s="1" t="s">
        <v>1338</v>
      </c>
      <c r="G979" s="1" t="s">
        <v>882</v>
      </c>
      <c r="H979" s="1" t="s">
        <v>101</v>
      </c>
      <c r="I979" s="1" t="s">
        <v>709</v>
      </c>
      <c r="J979" s="1">
        <v>100</v>
      </c>
      <c r="K979" s="1" t="s">
        <v>717</v>
      </c>
      <c r="L979" s="1" t="s">
        <v>791</v>
      </c>
      <c r="M979" s="1"/>
      <c r="N979" s="1">
        <v>15</v>
      </c>
      <c r="O979" s="10">
        <f t="shared" si="125"/>
        <v>0.625</v>
      </c>
      <c r="P979" s="10">
        <f t="shared" si="126"/>
        <v>0.10553240741137415</v>
      </c>
      <c r="Q979" s="10" t="str">
        <f t="shared" si="127"/>
        <v/>
      </c>
      <c r="R979" s="10">
        <f t="shared" si="128"/>
        <v>0.51946759258862585</v>
      </c>
      <c r="S979" s="2" t="str">
        <f t="shared" si="129"/>
        <v>07-Apr</v>
      </c>
      <c r="T979" s="2" t="str">
        <f t="shared" si="130"/>
        <v>08-Apr</v>
      </c>
      <c r="U979" s="2" t="str">
        <f t="shared" si="123"/>
        <v>10-Apr</v>
      </c>
      <c r="V979" s="2" t="str">
        <f t="shared" si="124"/>
        <v>10-Apr</v>
      </c>
    </row>
    <row r="980" spans="1:22" x14ac:dyDescent="0.25">
      <c r="A980" s="1" t="s">
        <v>3159</v>
      </c>
      <c r="B980" s="1" t="s">
        <v>15</v>
      </c>
      <c r="C980" s="1" t="s">
        <v>793</v>
      </c>
      <c r="D980" s="1" t="s">
        <v>3160</v>
      </c>
      <c r="E980" s="4" t="s">
        <v>3160</v>
      </c>
      <c r="F980" s="1" t="s">
        <v>882</v>
      </c>
      <c r="G980" s="1" t="s">
        <v>1476</v>
      </c>
      <c r="H980" s="1" t="s">
        <v>101</v>
      </c>
      <c r="I980" s="1" t="s">
        <v>709</v>
      </c>
      <c r="J980" s="1">
        <v>100</v>
      </c>
      <c r="K980" s="1" t="s">
        <v>710</v>
      </c>
      <c r="L980" s="1"/>
      <c r="M980" s="1"/>
      <c r="N980" s="1">
        <v>6</v>
      </c>
      <c r="O980" s="10">
        <f t="shared" si="125"/>
        <v>0.25</v>
      </c>
      <c r="P980" s="10">
        <f t="shared" si="126"/>
        <v>0</v>
      </c>
      <c r="Q980" s="10" t="str">
        <f t="shared" si="127"/>
        <v/>
      </c>
      <c r="R980" s="10" t="str">
        <f t="shared" si="128"/>
        <v/>
      </c>
      <c r="S980" s="2" t="str">
        <f t="shared" si="129"/>
        <v>08-Apr</v>
      </c>
      <c r="T980" s="2" t="str">
        <f t="shared" si="130"/>
        <v>08-Apr</v>
      </c>
      <c r="U980" s="2" t="str">
        <f t="shared" si="123"/>
        <v>11-Apr</v>
      </c>
      <c r="V980" s="2" t="str">
        <f t="shared" si="124"/>
        <v>11-Apr</v>
      </c>
    </row>
    <row r="981" spans="1:22" x14ac:dyDescent="0.25">
      <c r="A981" s="1" t="s">
        <v>3161</v>
      </c>
      <c r="B981" s="1" t="s">
        <v>15</v>
      </c>
      <c r="C981" s="1" t="s">
        <v>798</v>
      </c>
      <c r="D981" s="1" t="s">
        <v>3162</v>
      </c>
      <c r="E981" s="4" t="s">
        <v>3162</v>
      </c>
      <c r="F981" s="1" t="s">
        <v>1476</v>
      </c>
      <c r="G981" s="1" t="s">
        <v>1349</v>
      </c>
      <c r="H981" s="1" t="s">
        <v>101</v>
      </c>
      <c r="I981" s="1" t="s">
        <v>709</v>
      </c>
      <c r="J981" s="1">
        <v>100</v>
      </c>
      <c r="K981" s="1" t="s">
        <v>710</v>
      </c>
      <c r="L981" s="1"/>
      <c r="M981" s="1"/>
      <c r="N981" s="1">
        <v>6</v>
      </c>
      <c r="O981" s="10">
        <f t="shared" si="125"/>
        <v>0.25</v>
      </c>
      <c r="P981" s="10">
        <f t="shared" si="126"/>
        <v>0</v>
      </c>
      <c r="Q981" s="10" t="str">
        <f t="shared" si="127"/>
        <v/>
      </c>
      <c r="R981" s="10" t="str">
        <f t="shared" si="128"/>
        <v/>
      </c>
      <c r="S981" s="2" t="str">
        <f t="shared" si="129"/>
        <v>08-Apr</v>
      </c>
      <c r="T981" s="2" t="str">
        <f t="shared" si="130"/>
        <v>08-Apr</v>
      </c>
      <c r="U981" s="2" t="str">
        <f t="shared" si="123"/>
        <v>11-Apr</v>
      </c>
      <c r="V981" s="2" t="str">
        <f t="shared" si="124"/>
        <v>11-Apr</v>
      </c>
    </row>
    <row r="982" spans="1:22" x14ac:dyDescent="0.25">
      <c r="A982" s="1" t="s">
        <v>3163</v>
      </c>
      <c r="B982" s="1" t="s">
        <v>15</v>
      </c>
      <c r="C982" s="1" t="s">
        <v>803</v>
      </c>
      <c r="D982" s="1" t="s">
        <v>3162</v>
      </c>
      <c r="E982" s="4" t="s">
        <v>3162</v>
      </c>
      <c r="F982" s="1" t="s">
        <v>1349</v>
      </c>
      <c r="G982" s="1" t="s">
        <v>1735</v>
      </c>
      <c r="H982" s="1" t="s">
        <v>101</v>
      </c>
      <c r="I982" s="1" t="s">
        <v>709</v>
      </c>
      <c r="J982" s="1">
        <v>100</v>
      </c>
      <c r="K982" s="1" t="s">
        <v>717</v>
      </c>
      <c r="L982" s="1" t="s">
        <v>806</v>
      </c>
      <c r="M982" s="1"/>
      <c r="N982" s="1">
        <v>15</v>
      </c>
      <c r="O982" s="10">
        <f t="shared" si="125"/>
        <v>0.625</v>
      </c>
      <c r="P982" s="10">
        <f t="shared" si="126"/>
        <v>0</v>
      </c>
      <c r="Q982" s="10" t="str">
        <f t="shared" si="127"/>
        <v/>
      </c>
      <c r="R982" s="10" t="str">
        <f t="shared" si="128"/>
        <v/>
      </c>
      <c r="S982" s="2" t="str">
        <f t="shared" si="129"/>
        <v>08-Apr</v>
      </c>
      <c r="T982" s="2" t="str">
        <f t="shared" si="130"/>
        <v>09-Apr</v>
      </c>
      <c r="U982" s="2" t="str">
        <f t="shared" si="123"/>
        <v>11-Apr</v>
      </c>
      <c r="V982" s="2" t="str">
        <f t="shared" si="124"/>
        <v>11-Apr</v>
      </c>
    </row>
    <row r="983" spans="1:22" x14ac:dyDescent="0.25">
      <c r="A983" s="1" t="s">
        <v>3164</v>
      </c>
      <c r="B983" s="1" t="s">
        <v>15</v>
      </c>
      <c r="C983" s="1" t="s">
        <v>704</v>
      </c>
      <c r="D983" s="1" t="s">
        <v>3165</v>
      </c>
      <c r="E983" s="4" t="s">
        <v>3165</v>
      </c>
      <c r="F983" s="1" t="s">
        <v>1735</v>
      </c>
      <c r="G983" s="1" t="s">
        <v>993</v>
      </c>
      <c r="H983" s="1" t="s">
        <v>101</v>
      </c>
      <c r="I983" s="1" t="s">
        <v>709</v>
      </c>
      <c r="J983" s="1">
        <v>100</v>
      </c>
      <c r="K983" s="1" t="s">
        <v>710</v>
      </c>
      <c r="L983" s="1" t="s">
        <v>711</v>
      </c>
      <c r="M983" s="1" t="s">
        <v>711</v>
      </c>
      <c r="N983" s="1">
        <v>8</v>
      </c>
      <c r="O983" s="10">
        <f t="shared" si="125"/>
        <v>0.33333333333575865</v>
      </c>
      <c r="P983" s="10">
        <f t="shared" si="126"/>
        <v>0</v>
      </c>
      <c r="Q983" s="10" t="str">
        <f t="shared" si="127"/>
        <v/>
      </c>
      <c r="R983" s="10" t="str">
        <f t="shared" si="128"/>
        <v/>
      </c>
      <c r="S983" s="2" t="str">
        <f t="shared" si="129"/>
        <v>09-Apr</v>
      </c>
      <c r="T983" s="2" t="str">
        <f t="shared" si="130"/>
        <v>09-Apr</v>
      </c>
      <c r="U983" s="2" t="str">
        <f t="shared" si="123"/>
        <v>11-Apr</v>
      </c>
      <c r="V983" s="2" t="str">
        <f t="shared" si="124"/>
        <v>11-Apr</v>
      </c>
    </row>
    <row r="984" spans="1:22" x14ac:dyDescent="0.25">
      <c r="A984" s="1" t="s">
        <v>3166</v>
      </c>
      <c r="B984" s="1" t="s">
        <v>15</v>
      </c>
      <c r="C984" s="1" t="s">
        <v>713</v>
      </c>
      <c r="D984" s="1" t="s">
        <v>3167</v>
      </c>
      <c r="E984" s="4" t="s">
        <v>3168</v>
      </c>
      <c r="F984" s="1" t="s">
        <v>993</v>
      </c>
      <c r="G984" s="1" t="s">
        <v>999</v>
      </c>
      <c r="H984" s="1" t="s">
        <v>101</v>
      </c>
      <c r="I984" s="1" t="s">
        <v>709</v>
      </c>
      <c r="J984" s="1">
        <v>100</v>
      </c>
      <c r="K984" s="1" t="s">
        <v>717</v>
      </c>
      <c r="L984" s="1" t="s">
        <v>718</v>
      </c>
      <c r="M984" s="1"/>
      <c r="N984" s="1">
        <v>15</v>
      </c>
      <c r="O984" s="10">
        <f t="shared" si="125"/>
        <v>0.625</v>
      </c>
      <c r="P984" s="10">
        <f t="shared" si="126"/>
        <v>2.7376620370414457</v>
      </c>
      <c r="Q984" s="10">
        <f t="shared" si="127"/>
        <v>2.1126620370414457</v>
      </c>
      <c r="R984" s="10" t="str">
        <f t="shared" si="128"/>
        <v/>
      </c>
      <c r="S984" s="2" t="str">
        <f t="shared" si="129"/>
        <v>09-Apr</v>
      </c>
      <c r="T984" s="2" t="str">
        <f t="shared" si="130"/>
        <v>10-Apr</v>
      </c>
      <c r="U984" s="2" t="str">
        <f t="shared" si="123"/>
        <v>11-Apr</v>
      </c>
      <c r="V984" s="2" t="str">
        <f t="shared" si="124"/>
        <v>14-Apr</v>
      </c>
    </row>
    <row r="985" spans="1:22" x14ac:dyDescent="0.25">
      <c r="A985" s="1" t="s">
        <v>3169</v>
      </c>
      <c r="B985" s="1" t="s">
        <v>15</v>
      </c>
      <c r="C985" s="1" t="s">
        <v>720</v>
      </c>
      <c r="D985" s="1" t="s">
        <v>3170</v>
      </c>
      <c r="E985" s="4" t="s">
        <v>3171</v>
      </c>
      <c r="F985" s="1" t="s">
        <v>999</v>
      </c>
      <c r="G985" s="1" t="s">
        <v>950</v>
      </c>
      <c r="H985" s="1" t="s">
        <v>101</v>
      </c>
      <c r="I985" s="1" t="s">
        <v>709</v>
      </c>
      <c r="J985" s="1">
        <v>100</v>
      </c>
      <c r="K985" s="1" t="s">
        <v>710</v>
      </c>
      <c r="L985" s="1" t="s">
        <v>724</v>
      </c>
      <c r="M985" s="1" t="s">
        <v>724</v>
      </c>
      <c r="N985" s="1">
        <v>8</v>
      </c>
      <c r="O985" s="10">
        <f t="shared" si="125"/>
        <v>0.33333333333575865</v>
      </c>
      <c r="P985" s="10">
        <f t="shared" si="126"/>
        <v>1.1574073869269341E-4</v>
      </c>
      <c r="Q985" s="10" t="str">
        <f t="shared" si="127"/>
        <v/>
      </c>
      <c r="R985" s="10">
        <f t="shared" si="128"/>
        <v>0.33321759259706596</v>
      </c>
      <c r="S985" s="2" t="str">
        <f t="shared" si="129"/>
        <v>10-Apr</v>
      </c>
      <c r="T985" s="2" t="str">
        <f t="shared" si="130"/>
        <v>10-Apr</v>
      </c>
      <c r="U985" s="2" t="str">
        <f t="shared" si="123"/>
        <v>14-Apr</v>
      </c>
      <c r="V985" s="2" t="str">
        <f t="shared" si="124"/>
        <v>14-Apr</v>
      </c>
    </row>
    <row r="986" spans="1:22" x14ac:dyDescent="0.25">
      <c r="A986" s="1" t="s">
        <v>3172</v>
      </c>
      <c r="B986" s="1" t="s">
        <v>15</v>
      </c>
      <c r="C986" s="1" t="s">
        <v>726</v>
      </c>
      <c r="D986" s="1" t="s">
        <v>3173</v>
      </c>
      <c r="E986" s="4" t="s">
        <v>3174</v>
      </c>
      <c r="F986" s="1" t="s">
        <v>70</v>
      </c>
      <c r="G986" s="1" t="s">
        <v>857</v>
      </c>
      <c r="H986" s="1" t="s">
        <v>101</v>
      </c>
      <c r="I986" s="1" t="s">
        <v>709</v>
      </c>
      <c r="J986" s="1">
        <v>100</v>
      </c>
      <c r="K986" s="1" t="s">
        <v>710</v>
      </c>
      <c r="L986" s="1" t="s">
        <v>730</v>
      </c>
      <c r="M986" s="1" t="s">
        <v>730</v>
      </c>
      <c r="N986" s="1">
        <v>8</v>
      </c>
      <c r="O986" s="10">
        <f t="shared" si="125"/>
        <v>0.33333333333575865</v>
      </c>
      <c r="P986" s="10">
        <f t="shared" si="126"/>
        <v>2.3148148466134444E-4</v>
      </c>
      <c r="Q986" s="10" t="str">
        <f t="shared" si="127"/>
        <v/>
      </c>
      <c r="R986" s="10">
        <f t="shared" si="128"/>
        <v>0.33310185185109731</v>
      </c>
      <c r="S986" s="2" t="str">
        <f t="shared" si="129"/>
        <v>31-Mar</v>
      </c>
      <c r="T986" s="2" t="str">
        <f t="shared" si="130"/>
        <v>31-Mar</v>
      </c>
      <c r="U986" s="2" t="str">
        <f t="shared" si="123"/>
        <v>01-Apr</v>
      </c>
      <c r="V986" s="2" t="str">
        <f t="shared" si="124"/>
        <v>01-Apr</v>
      </c>
    </row>
    <row r="987" spans="1:22" x14ac:dyDescent="0.25">
      <c r="A987" s="1" t="s">
        <v>3175</v>
      </c>
      <c r="B987" s="1" t="s">
        <v>15</v>
      </c>
      <c r="C987" s="1" t="s">
        <v>732</v>
      </c>
      <c r="D987" s="1" t="s">
        <v>3173</v>
      </c>
      <c r="E987" s="4" t="s">
        <v>3176</v>
      </c>
      <c r="F987" s="1" t="s">
        <v>857</v>
      </c>
      <c r="G987" s="1" t="s">
        <v>861</v>
      </c>
      <c r="H987" s="1" t="s">
        <v>101</v>
      </c>
      <c r="I987" s="1" t="s">
        <v>709</v>
      </c>
      <c r="J987" s="1">
        <v>100</v>
      </c>
      <c r="K987" s="1" t="s">
        <v>710</v>
      </c>
      <c r="L987" s="1" t="s">
        <v>736</v>
      </c>
      <c r="M987" s="1" t="s">
        <v>736</v>
      </c>
      <c r="N987" s="1">
        <v>8</v>
      </c>
      <c r="O987" s="10">
        <f t="shared" si="125"/>
        <v>0.33333333333575865</v>
      </c>
      <c r="P987" s="10">
        <f t="shared" si="126"/>
        <v>1.0727314814794227</v>
      </c>
      <c r="Q987" s="10">
        <f t="shared" si="127"/>
        <v>0.739398148143664</v>
      </c>
      <c r="R987" s="10" t="str">
        <f t="shared" si="128"/>
        <v/>
      </c>
      <c r="S987" s="2" t="str">
        <f t="shared" si="129"/>
        <v>31-Mar</v>
      </c>
      <c r="T987" s="2" t="str">
        <f t="shared" si="130"/>
        <v>01-Apr</v>
      </c>
      <c r="U987" s="2" t="str">
        <f t="shared" si="123"/>
        <v>01-Apr</v>
      </c>
      <c r="V987" s="2" t="str">
        <f t="shared" si="124"/>
        <v>02-Apr</v>
      </c>
    </row>
    <row r="988" spans="1:22" x14ac:dyDescent="0.25">
      <c r="A988" s="1" t="s">
        <v>3177</v>
      </c>
      <c r="B988" s="1" t="s">
        <v>15</v>
      </c>
      <c r="C988" s="1" t="s">
        <v>738</v>
      </c>
      <c r="D988" s="1" t="s">
        <v>3178</v>
      </c>
      <c r="E988" s="4" t="s">
        <v>3179</v>
      </c>
      <c r="F988" s="1" t="s">
        <v>929</v>
      </c>
      <c r="G988" s="1" t="s">
        <v>3180</v>
      </c>
      <c r="H988" s="1" t="s">
        <v>101</v>
      </c>
      <c r="I988" s="1" t="s">
        <v>709</v>
      </c>
      <c r="J988" s="1">
        <v>100</v>
      </c>
      <c r="K988" s="1" t="s">
        <v>710</v>
      </c>
      <c r="L988" s="1" t="s">
        <v>741</v>
      </c>
      <c r="M988" s="1"/>
      <c r="N988" s="1">
        <v>6</v>
      </c>
      <c r="O988" s="10">
        <f t="shared" si="125"/>
        <v>0.25</v>
      </c>
      <c r="P988" s="10">
        <f t="shared" si="126"/>
        <v>6.9444446125999093E-5</v>
      </c>
      <c r="Q988" s="10" t="str">
        <f t="shared" si="127"/>
        <v/>
      </c>
      <c r="R988" s="10">
        <f t="shared" si="128"/>
        <v>0.249930555553874</v>
      </c>
      <c r="S988" s="2" t="str">
        <f t="shared" si="129"/>
        <v>02-Apr</v>
      </c>
      <c r="T988" s="2" t="str">
        <f t="shared" si="130"/>
        <v>02-Apr</v>
      </c>
      <c r="U988" s="2" t="str">
        <f t="shared" si="123"/>
        <v>01-Apr</v>
      </c>
      <c r="V988" s="2" t="str">
        <f t="shared" si="124"/>
        <v>01-Apr</v>
      </c>
    </row>
    <row r="989" spans="1:22" x14ac:dyDescent="0.25">
      <c r="A989" s="1" t="s">
        <v>3181</v>
      </c>
      <c r="B989" s="1" t="s">
        <v>15</v>
      </c>
      <c r="C989" s="1" t="s">
        <v>743</v>
      </c>
      <c r="D989" s="1" t="s">
        <v>3182</v>
      </c>
      <c r="E989" s="4" t="s">
        <v>3183</v>
      </c>
      <c r="F989" s="1" t="s">
        <v>3180</v>
      </c>
      <c r="G989" s="1" t="s">
        <v>1534</v>
      </c>
      <c r="H989" s="1" t="s">
        <v>101</v>
      </c>
      <c r="I989" s="1" t="s">
        <v>709</v>
      </c>
      <c r="J989" s="1">
        <v>100</v>
      </c>
      <c r="K989" s="1" t="s">
        <v>717</v>
      </c>
      <c r="L989" s="1"/>
      <c r="M989" s="1"/>
      <c r="N989" s="1">
        <v>2</v>
      </c>
      <c r="O989" s="10">
        <f t="shared" si="125"/>
        <v>8.3333333328482695E-2</v>
      </c>
      <c r="P989" s="10">
        <f t="shared" si="126"/>
        <v>6.9444438850041479E-5</v>
      </c>
      <c r="Q989" s="10" t="str">
        <f t="shared" si="127"/>
        <v/>
      </c>
      <c r="R989" s="10">
        <f t="shared" si="128"/>
        <v>8.3263888889632653E-2</v>
      </c>
      <c r="S989" s="2" t="str">
        <f t="shared" si="129"/>
        <v>02-Apr</v>
      </c>
      <c r="T989" s="2" t="str">
        <f t="shared" si="130"/>
        <v>02-Apr</v>
      </c>
      <c r="U989" s="2" t="str">
        <f t="shared" si="123"/>
        <v>01-Apr</v>
      </c>
      <c r="V989" s="2" t="str">
        <f t="shared" si="124"/>
        <v>01-Apr</v>
      </c>
    </row>
    <row r="990" spans="1:22" x14ac:dyDescent="0.25">
      <c r="A990" s="1" t="s">
        <v>3184</v>
      </c>
      <c r="B990" s="1" t="s">
        <v>15</v>
      </c>
      <c r="C990" s="1" t="s">
        <v>748</v>
      </c>
      <c r="D990" s="1" t="s">
        <v>3185</v>
      </c>
      <c r="E990" s="4" t="s">
        <v>3186</v>
      </c>
      <c r="F990" s="1" t="s">
        <v>1534</v>
      </c>
      <c r="G990" s="1" t="s">
        <v>764</v>
      </c>
      <c r="H990" s="1" t="s">
        <v>101</v>
      </c>
      <c r="I990" s="1" t="s">
        <v>709</v>
      </c>
      <c r="J990" s="1">
        <v>100</v>
      </c>
      <c r="K990" s="1" t="s">
        <v>710</v>
      </c>
      <c r="L990" s="1"/>
      <c r="M990" s="1"/>
      <c r="N990" s="1">
        <v>3</v>
      </c>
      <c r="O990" s="10">
        <f t="shared" si="125"/>
        <v>0.125</v>
      </c>
      <c r="P990" s="10">
        <f t="shared" si="126"/>
        <v>5.7870369346346706E-5</v>
      </c>
      <c r="Q990" s="10" t="str">
        <f t="shared" si="127"/>
        <v/>
      </c>
      <c r="R990" s="10">
        <f t="shared" si="128"/>
        <v>0.12494212963065365</v>
      </c>
      <c r="S990" s="2" t="str">
        <f t="shared" si="129"/>
        <v>02-Apr</v>
      </c>
      <c r="T990" s="2" t="str">
        <f t="shared" si="130"/>
        <v>02-Apr</v>
      </c>
      <c r="U990" s="2" t="str">
        <f t="shared" si="123"/>
        <v>02-Apr</v>
      </c>
      <c r="V990" s="2" t="str">
        <f t="shared" si="124"/>
        <v>02-Apr</v>
      </c>
    </row>
    <row r="991" spans="1:22" x14ac:dyDescent="0.25">
      <c r="A991" s="1" t="s">
        <v>3187</v>
      </c>
      <c r="B991" s="1" t="s">
        <v>15</v>
      </c>
      <c r="C991" s="1" t="s">
        <v>752</v>
      </c>
      <c r="D991" s="1" t="s">
        <v>3185</v>
      </c>
      <c r="E991" s="4" t="s">
        <v>3188</v>
      </c>
      <c r="F991" s="1" t="s">
        <v>2627</v>
      </c>
      <c r="G991" s="1" t="s">
        <v>3148</v>
      </c>
      <c r="H991" s="1" t="s">
        <v>101</v>
      </c>
      <c r="I991" s="1" t="s">
        <v>709</v>
      </c>
      <c r="J991" s="1">
        <v>100</v>
      </c>
      <c r="K991" s="1" t="s">
        <v>710</v>
      </c>
      <c r="L991" s="1" t="s">
        <v>754</v>
      </c>
      <c r="M991" s="1"/>
      <c r="N991" s="1">
        <v>27</v>
      </c>
      <c r="O991" s="10">
        <f t="shared" si="125"/>
        <v>1.125</v>
      </c>
      <c r="P991" s="10">
        <f t="shared" si="126"/>
        <v>6.0361805555585306</v>
      </c>
      <c r="Q991" s="10">
        <f t="shared" si="127"/>
        <v>4.9111805555585306</v>
      </c>
      <c r="R991" s="10" t="str">
        <f t="shared" si="128"/>
        <v/>
      </c>
      <c r="S991" s="2" t="str">
        <f t="shared" si="129"/>
        <v>05-Apr</v>
      </c>
      <c r="T991" s="2" t="str">
        <f t="shared" si="130"/>
        <v>06-Apr</v>
      </c>
      <c r="U991" s="2" t="str">
        <f t="shared" si="123"/>
        <v>02-Apr</v>
      </c>
      <c r="V991" s="2" t="str">
        <f t="shared" si="124"/>
        <v>08-Apr</v>
      </c>
    </row>
    <row r="992" spans="1:22" x14ac:dyDescent="0.25">
      <c r="A992" s="1" t="s">
        <v>3189</v>
      </c>
      <c r="B992" s="1" t="s">
        <v>15</v>
      </c>
      <c r="C992" s="1" t="s">
        <v>752</v>
      </c>
      <c r="D992" s="1" t="s">
        <v>3190</v>
      </c>
      <c r="E992" s="4" t="s">
        <v>3191</v>
      </c>
      <c r="F992" s="1" t="s">
        <v>1982</v>
      </c>
      <c r="G992" s="1" t="s">
        <v>3192</v>
      </c>
      <c r="H992" s="1" t="s">
        <v>283</v>
      </c>
      <c r="I992" s="1" t="s">
        <v>709</v>
      </c>
      <c r="J992" s="1">
        <v>100</v>
      </c>
      <c r="K992" s="1" t="s">
        <v>710</v>
      </c>
      <c r="L992" s="1" t="s">
        <v>754</v>
      </c>
      <c r="M992" s="1"/>
      <c r="N992" s="1">
        <v>17</v>
      </c>
      <c r="O992" s="10">
        <f t="shared" si="125"/>
        <v>0.70833333333575865</v>
      </c>
      <c r="P992" s="10">
        <f t="shared" si="126"/>
        <v>0.99015046295971842</v>
      </c>
      <c r="Q992" s="10">
        <f t="shared" si="127"/>
        <v>0.28181712962395977</v>
      </c>
      <c r="R992" s="10" t="str">
        <f t="shared" si="128"/>
        <v/>
      </c>
      <c r="S992" s="2" t="str">
        <f t="shared" si="129"/>
        <v>13-Apr</v>
      </c>
      <c r="T992" s="2" t="str">
        <f t="shared" si="130"/>
        <v>14-Apr</v>
      </c>
      <c r="U992" s="2" t="str">
        <f t="shared" si="123"/>
        <v>09-Apr</v>
      </c>
      <c r="V992" s="2" t="str">
        <f t="shared" si="124"/>
        <v>10-Apr</v>
      </c>
    </row>
    <row r="993" spans="1:22" x14ac:dyDescent="0.25">
      <c r="A993" s="1" t="s">
        <v>3193</v>
      </c>
      <c r="B993" s="1" t="s">
        <v>15</v>
      </c>
      <c r="C993" s="1" t="s">
        <v>756</v>
      </c>
      <c r="D993" s="1" t="s">
        <v>3191</v>
      </c>
      <c r="E993" s="4" t="s">
        <v>3191</v>
      </c>
      <c r="F993" s="1" t="s">
        <v>3192</v>
      </c>
      <c r="G993" s="1" t="s">
        <v>3194</v>
      </c>
      <c r="H993" s="1" t="s">
        <v>283</v>
      </c>
      <c r="I993" s="1" t="s">
        <v>709</v>
      </c>
      <c r="J993" s="1">
        <v>100</v>
      </c>
      <c r="K993" s="1" t="s">
        <v>710</v>
      </c>
      <c r="L993" s="1"/>
      <c r="M993" s="1"/>
      <c r="N993" s="1">
        <v>8</v>
      </c>
      <c r="O993" s="10">
        <f t="shared" si="125"/>
        <v>0.33333333333575865</v>
      </c>
      <c r="P993" s="10">
        <f t="shared" si="126"/>
        <v>0</v>
      </c>
      <c r="Q993" s="10" t="str">
        <f t="shared" si="127"/>
        <v/>
      </c>
      <c r="R993" s="10" t="str">
        <f t="shared" si="128"/>
        <v/>
      </c>
      <c r="S993" s="2" t="str">
        <f t="shared" si="129"/>
        <v>14-Apr</v>
      </c>
      <c r="T993" s="2" t="str">
        <f t="shared" si="130"/>
        <v>14-Apr</v>
      </c>
      <c r="U993" s="2" t="str">
        <f t="shared" si="123"/>
        <v>10-Apr</v>
      </c>
      <c r="V993" s="2" t="str">
        <f t="shared" si="124"/>
        <v>10-Apr</v>
      </c>
    </row>
    <row r="994" spans="1:22" x14ac:dyDescent="0.25">
      <c r="A994" s="1" t="s">
        <v>3195</v>
      </c>
      <c r="B994" s="1" t="s">
        <v>15</v>
      </c>
      <c r="C994" s="1" t="s">
        <v>761</v>
      </c>
      <c r="D994" s="1" t="s">
        <v>3196</v>
      </c>
      <c r="E994" s="4" t="s">
        <v>3196</v>
      </c>
      <c r="F994" s="1" t="s">
        <v>3194</v>
      </c>
      <c r="G994" s="1" t="s">
        <v>3197</v>
      </c>
      <c r="H994" s="1" t="s">
        <v>283</v>
      </c>
      <c r="I994" s="1" t="s">
        <v>709</v>
      </c>
      <c r="J994" s="1">
        <v>100</v>
      </c>
      <c r="K994" s="1" t="s">
        <v>717</v>
      </c>
      <c r="L994" s="1" t="s">
        <v>717</v>
      </c>
      <c r="M994" s="1" t="s">
        <v>717</v>
      </c>
      <c r="N994" s="1">
        <v>6</v>
      </c>
      <c r="O994" s="10">
        <f t="shared" si="125"/>
        <v>0.25</v>
      </c>
      <c r="P994" s="10">
        <f t="shared" si="126"/>
        <v>0</v>
      </c>
      <c r="Q994" s="10" t="str">
        <f t="shared" si="127"/>
        <v/>
      </c>
      <c r="R994" s="10" t="str">
        <f t="shared" si="128"/>
        <v/>
      </c>
      <c r="S994" s="2" t="str">
        <f t="shared" si="129"/>
        <v>14-Apr</v>
      </c>
      <c r="T994" s="2" t="str">
        <f t="shared" si="130"/>
        <v>15-Apr</v>
      </c>
      <c r="U994" s="2" t="str">
        <f t="shared" si="123"/>
        <v>10-Apr</v>
      </c>
      <c r="V994" s="2" t="str">
        <f t="shared" si="124"/>
        <v>10-Apr</v>
      </c>
    </row>
    <row r="995" spans="1:22" x14ac:dyDescent="0.25">
      <c r="A995" s="1" t="s">
        <v>3198</v>
      </c>
      <c r="B995" s="1" t="s">
        <v>15</v>
      </c>
      <c r="C995" s="1" t="s">
        <v>766</v>
      </c>
      <c r="D995" s="1" t="s">
        <v>3199</v>
      </c>
      <c r="E995" s="4" t="s">
        <v>3200</v>
      </c>
      <c r="F995" s="1" t="s">
        <v>3197</v>
      </c>
      <c r="G995" s="1" t="s">
        <v>3015</v>
      </c>
      <c r="H995" s="1" t="s">
        <v>283</v>
      </c>
      <c r="I995" s="1" t="s">
        <v>709</v>
      </c>
      <c r="J995" s="1">
        <v>100</v>
      </c>
      <c r="K995" s="1" t="s">
        <v>710</v>
      </c>
      <c r="L995" s="1"/>
      <c r="M995" s="1"/>
      <c r="N995" s="1">
        <v>4</v>
      </c>
      <c r="O995" s="10">
        <f t="shared" si="125"/>
        <v>0.16666666666424135</v>
      </c>
      <c r="P995" s="10">
        <f t="shared" si="126"/>
        <v>4.6296299842651933E-5</v>
      </c>
      <c r="Q995" s="10" t="str">
        <f t="shared" si="127"/>
        <v/>
      </c>
      <c r="R995" s="10">
        <f t="shared" si="128"/>
        <v>0.1666203703643987</v>
      </c>
      <c r="S995" s="2" t="str">
        <f t="shared" si="129"/>
        <v>15-Apr</v>
      </c>
      <c r="T995" s="2" t="str">
        <f t="shared" si="130"/>
        <v>15-Apr</v>
      </c>
      <c r="U995" s="2" t="str">
        <f t="shared" si="123"/>
        <v>13-Apr</v>
      </c>
      <c r="V995" s="2" t="str">
        <f t="shared" si="124"/>
        <v>13-Apr</v>
      </c>
    </row>
    <row r="996" spans="1:22" x14ac:dyDescent="0.25">
      <c r="A996" s="1" t="s">
        <v>3201</v>
      </c>
      <c r="B996" s="1" t="s">
        <v>15</v>
      </c>
      <c r="C996" s="1" t="s">
        <v>771</v>
      </c>
      <c r="D996" s="1" t="s">
        <v>3202</v>
      </c>
      <c r="E996" s="4" t="s">
        <v>3203</v>
      </c>
      <c r="F996" s="1" t="s">
        <v>3015</v>
      </c>
      <c r="G996" s="1" t="s">
        <v>2811</v>
      </c>
      <c r="H996" s="1" t="s">
        <v>283</v>
      </c>
      <c r="I996" s="1" t="s">
        <v>709</v>
      </c>
      <c r="J996" s="1">
        <v>100</v>
      </c>
      <c r="K996" s="1" t="s">
        <v>710</v>
      </c>
      <c r="L996" s="1" t="s">
        <v>775</v>
      </c>
      <c r="M996" s="1"/>
      <c r="N996" s="1">
        <v>8</v>
      </c>
      <c r="O996" s="10">
        <f t="shared" si="125"/>
        <v>0.33333333333575865</v>
      </c>
      <c r="P996" s="10">
        <f t="shared" si="126"/>
        <v>0.29325231481197989</v>
      </c>
      <c r="Q996" s="10" t="str">
        <f t="shared" si="127"/>
        <v/>
      </c>
      <c r="R996" s="10">
        <f t="shared" si="128"/>
        <v>4.0081018523778766E-2</v>
      </c>
      <c r="S996" s="2" t="str">
        <f t="shared" si="129"/>
        <v>15-Apr</v>
      </c>
      <c r="T996" s="2" t="str">
        <f t="shared" si="130"/>
        <v>15-Apr</v>
      </c>
      <c r="U996" s="2" t="str">
        <f t="shared" si="123"/>
        <v>18-Apr</v>
      </c>
      <c r="V996" s="2" t="str">
        <f t="shared" si="124"/>
        <v>19-Apr</v>
      </c>
    </row>
    <row r="997" spans="1:22" x14ac:dyDescent="0.25">
      <c r="A997" s="1" t="s">
        <v>3204</v>
      </c>
      <c r="B997" s="1" t="s">
        <v>15</v>
      </c>
      <c r="C997" s="1" t="s">
        <v>777</v>
      </c>
      <c r="D997" s="1" t="s">
        <v>3205</v>
      </c>
      <c r="E997" s="4" t="s">
        <v>3206</v>
      </c>
      <c r="F997" s="1" t="s">
        <v>2811</v>
      </c>
      <c r="G997" s="1" t="s">
        <v>3207</v>
      </c>
      <c r="H997" s="1" t="s">
        <v>283</v>
      </c>
      <c r="I997" s="1" t="s">
        <v>709</v>
      </c>
      <c r="J997" s="1">
        <v>100</v>
      </c>
      <c r="K997" s="1" t="s">
        <v>710</v>
      </c>
      <c r="L997" s="1"/>
      <c r="M997" s="1"/>
      <c r="N997" s="1">
        <v>6</v>
      </c>
      <c r="O997" s="10">
        <f t="shared" si="125"/>
        <v>0.25</v>
      </c>
      <c r="P997" s="10">
        <f t="shared" si="126"/>
        <v>6.3657407008577138E-4</v>
      </c>
      <c r="Q997" s="10" t="str">
        <f t="shared" si="127"/>
        <v/>
      </c>
      <c r="R997" s="10">
        <f t="shared" si="128"/>
        <v>0.24936342592991423</v>
      </c>
      <c r="S997" s="2" t="str">
        <f t="shared" si="129"/>
        <v>15-Apr</v>
      </c>
      <c r="T997" s="2" t="str">
        <f t="shared" si="130"/>
        <v>15-Apr</v>
      </c>
      <c r="U997" s="2" t="str">
        <f t="shared" si="123"/>
        <v>19-Apr</v>
      </c>
      <c r="V997" s="2" t="str">
        <f t="shared" si="124"/>
        <v>19-Apr</v>
      </c>
    </row>
    <row r="998" spans="1:22" x14ac:dyDescent="0.25">
      <c r="A998" s="1" t="s">
        <v>3208</v>
      </c>
      <c r="B998" s="1" t="s">
        <v>15</v>
      </c>
      <c r="C998" s="1" t="s">
        <v>782</v>
      </c>
      <c r="D998" s="1" t="s">
        <v>3209</v>
      </c>
      <c r="E998" s="4" t="s">
        <v>3210</v>
      </c>
      <c r="F998" s="1" t="s">
        <v>3207</v>
      </c>
      <c r="G998" s="1" t="s">
        <v>3211</v>
      </c>
      <c r="H998" s="1" t="s">
        <v>283</v>
      </c>
      <c r="I998" s="1" t="s">
        <v>709</v>
      </c>
      <c r="J998" s="1">
        <v>100</v>
      </c>
      <c r="K998" s="1" t="s">
        <v>710</v>
      </c>
      <c r="L998" s="1"/>
      <c r="M998" s="1"/>
      <c r="N998" s="1">
        <v>8</v>
      </c>
      <c r="O998" s="10">
        <f t="shared" si="125"/>
        <v>0.33333333332848269</v>
      </c>
      <c r="P998" s="10">
        <f t="shared" si="126"/>
        <v>0.46103009259240935</v>
      </c>
      <c r="Q998" s="10">
        <f t="shared" si="127"/>
        <v>0.12769675926392665</v>
      </c>
      <c r="R998" s="10" t="str">
        <f t="shared" si="128"/>
        <v/>
      </c>
      <c r="S998" s="2" t="str">
        <f t="shared" si="129"/>
        <v>15-Apr</v>
      </c>
      <c r="T998" s="2" t="str">
        <f t="shared" si="130"/>
        <v>16-Apr</v>
      </c>
      <c r="U998" s="2" t="str">
        <f t="shared" si="123"/>
        <v>19-Apr</v>
      </c>
      <c r="V998" s="2" t="str">
        <f t="shared" si="124"/>
        <v>19-Apr</v>
      </c>
    </row>
    <row r="999" spans="1:22" x14ac:dyDescent="0.25">
      <c r="A999" s="1" t="s">
        <v>3212</v>
      </c>
      <c r="B999" s="1" t="s">
        <v>15</v>
      </c>
      <c r="C999" s="1" t="s">
        <v>787</v>
      </c>
      <c r="D999" s="1" t="s">
        <v>3213</v>
      </c>
      <c r="E999" s="4" t="s">
        <v>853</v>
      </c>
      <c r="F999" s="1" t="s">
        <v>3211</v>
      </c>
      <c r="G999" s="1" t="s">
        <v>3214</v>
      </c>
      <c r="H999" s="1" t="s">
        <v>283</v>
      </c>
      <c r="I999" s="1" t="s">
        <v>709</v>
      </c>
      <c r="J999" s="1">
        <v>100</v>
      </c>
      <c r="K999" s="1" t="s">
        <v>717</v>
      </c>
      <c r="L999" s="1" t="s">
        <v>791</v>
      </c>
      <c r="M999" s="1"/>
      <c r="N999" s="1">
        <v>15</v>
      </c>
      <c r="O999" s="10">
        <f t="shared" si="125"/>
        <v>0.625</v>
      </c>
      <c r="P999" s="10">
        <f t="shared" si="126"/>
        <v>4.1666666729724966E-3</v>
      </c>
      <c r="Q999" s="10" t="str">
        <f t="shared" si="127"/>
        <v/>
      </c>
      <c r="R999" s="10">
        <f t="shared" si="128"/>
        <v>0.6208333333270275</v>
      </c>
      <c r="S999" s="2" t="str">
        <f t="shared" si="129"/>
        <v>16-Apr</v>
      </c>
      <c r="T999" s="2" t="str">
        <f t="shared" si="130"/>
        <v>16-Apr</v>
      </c>
      <c r="U999" s="2" t="str">
        <f t="shared" si="123"/>
        <v>20-Apr</v>
      </c>
      <c r="V999" s="2" t="str">
        <f t="shared" si="124"/>
        <v>20-Apr</v>
      </c>
    </row>
    <row r="1000" spans="1:22" x14ac:dyDescent="0.25">
      <c r="A1000" s="1" t="s">
        <v>3215</v>
      </c>
      <c r="B1000" s="1" t="s">
        <v>15</v>
      </c>
      <c r="C1000" s="1" t="s">
        <v>793</v>
      </c>
      <c r="D1000" s="1" t="s">
        <v>3216</v>
      </c>
      <c r="E1000" s="4" t="s">
        <v>3217</v>
      </c>
      <c r="F1000" s="1" t="s">
        <v>3214</v>
      </c>
      <c r="G1000" s="1" t="s">
        <v>3218</v>
      </c>
      <c r="H1000" s="1" t="s">
        <v>283</v>
      </c>
      <c r="I1000" s="1" t="s">
        <v>709</v>
      </c>
      <c r="J1000" s="1">
        <v>100</v>
      </c>
      <c r="K1000" s="1" t="s">
        <v>710</v>
      </c>
      <c r="L1000" s="1"/>
      <c r="M1000" s="1"/>
      <c r="N1000" s="1">
        <v>6</v>
      </c>
      <c r="O1000" s="10">
        <f t="shared" si="125"/>
        <v>0.25</v>
      </c>
      <c r="P1000" s="10">
        <f t="shared" si="126"/>
        <v>0.27542824074043892</v>
      </c>
      <c r="Q1000" s="10">
        <f t="shared" si="127"/>
        <v>2.5428240740438923E-2</v>
      </c>
      <c r="R1000" s="10" t="str">
        <f t="shared" si="128"/>
        <v/>
      </c>
      <c r="S1000" s="2" t="str">
        <f t="shared" si="129"/>
        <v>16-Apr</v>
      </c>
      <c r="T1000" s="2" t="str">
        <f t="shared" si="130"/>
        <v>17-Apr</v>
      </c>
      <c r="U1000" s="2" t="str">
        <f t="shared" si="123"/>
        <v>21-Apr</v>
      </c>
      <c r="V1000" s="2" t="str">
        <f t="shared" si="124"/>
        <v>21-Apr</v>
      </c>
    </row>
    <row r="1001" spans="1:22" x14ac:dyDescent="0.25">
      <c r="A1001" s="1" t="s">
        <v>3219</v>
      </c>
      <c r="B1001" s="1" t="s">
        <v>15</v>
      </c>
      <c r="C1001" s="1" t="s">
        <v>798</v>
      </c>
      <c r="D1001" s="1" t="s">
        <v>3220</v>
      </c>
      <c r="E1001" s="4" t="s">
        <v>3221</v>
      </c>
      <c r="F1001" s="1" t="s">
        <v>3218</v>
      </c>
      <c r="G1001" s="1" t="s">
        <v>1251</v>
      </c>
      <c r="H1001" s="1" t="s">
        <v>283</v>
      </c>
      <c r="I1001" s="1" t="s">
        <v>709</v>
      </c>
      <c r="J1001" s="1">
        <v>100</v>
      </c>
      <c r="K1001" s="1" t="s">
        <v>710</v>
      </c>
      <c r="L1001" s="1"/>
      <c r="M1001" s="1"/>
      <c r="N1001" s="1">
        <v>6</v>
      </c>
      <c r="O1001" s="10">
        <f t="shared" si="125"/>
        <v>0.25</v>
      </c>
      <c r="P1001" s="10">
        <f t="shared" si="126"/>
        <v>0.97620370369986631</v>
      </c>
      <c r="Q1001" s="10">
        <f t="shared" si="127"/>
        <v>0.72620370369986631</v>
      </c>
      <c r="R1001" s="10" t="str">
        <f t="shared" si="128"/>
        <v/>
      </c>
      <c r="S1001" s="2" t="str">
        <f t="shared" si="129"/>
        <v>17-Apr</v>
      </c>
      <c r="T1001" s="2" t="str">
        <f t="shared" si="130"/>
        <v>17-Apr</v>
      </c>
      <c r="U1001" s="2" t="str">
        <f t="shared" si="123"/>
        <v>21-Apr</v>
      </c>
      <c r="V1001" s="2" t="str">
        <f t="shared" si="124"/>
        <v>22-Apr</v>
      </c>
    </row>
    <row r="1002" spans="1:22" x14ac:dyDescent="0.25">
      <c r="A1002" s="1" t="s">
        <v>3222</v>
      </c>
      <c r="B1002" s="1" t="s">
        <v>15</v>
      </c>
      <c r="C1002" s="1" t="s">
        <v>803</v>
      </c>
      <c r="D1002" s="1" t="s">
        <v>3223</v>
      </c>
      <c r="E1002" s="4" t="s">
        <v>3224</v>
      </c>
      <c r="F1002" s="1" t="s">
        <v>1251</v>
      </c>
      <c r="G1002" s="1" t="s">
        <v>3225</v>
      </c>
      <c r="H1002" s="1" t="s">
        <v>283</v>
      </c>
      <c r="I1002" s="1" t="s">
        <v>709</v>
      </c>
      <c r="J1002" s="1">
        <v>100</v>
      </c>
      <c r="K1002" s="1" t="s">
        <v>717</v>
      </c>
      <c r="L1002" s="1" t="s">
        <v>806</v>
      </c>
      <c r="M1002" s="1"/>
      <c r="N1002" s="1">
        <v>15</v>
      </c>
      <c r="O1002" s="10">
        <f t="shared" si="125"/>
        <v>0.625</v>
      </c>
      <c r="P1002" s="10">
        <f t="shared" si="126"/>
        <v>0.31577546296466608</v>
      </c>
      <c r="Q1002" s="10" t="str">
        <f t="shared" si="127"/>
        <v/>
      </c>
      <c r="R1002" s="10">
        <f t="shared" si="128"/>
        <v>0.30922453703533392</v>
      </c>
      <c r="S1002" s="2" t="str">
        <f t="shared" si="129"/>
        <v>17-Apr</v>
      </c>
      <c r="T1002" s="2" t="str">
        <f t="shared" si="130"/>
        <v>17-Apr</v>
      </c>
      <c r="U1002" s="2" t="str">
        <f t="shared" si="123"/>
        <v>22-Apr</v>
      </c>
      <c r="V1002" s="2" t="str">
        <f t="shared" si="124"/>
        <v>23-Apr</v>
      </c>
    </row>
    <row r="1003" spans="1:22" x14ac:dyDescent="0.25">
      <c r="A1003" s="1" t="s">
        <v>3226</v>
      </c>
      <c r="B1003" s="1" t="s">
        <v>15</v>
      </c>
      <c r="C1003" s="1" t="s">
        <v>704</v>
      </c>
      <c r="D1003" s="1" t="s">
        <v>3227</v>
      </c>
      <c r="E1003" s="4" t="s">
        <v>3228</v>
      </c>
      <c r="F1003" s="1" t="s">
        <v>3225</v>
      </c>
      <c r="G1003" s="1" t="s">
        <v>3229</v>
      </c>
      <c r="H1003" s="1" t="s">
        <v>283</v>
      </c>
      <c r="I1003" s="1" t="s">
        <v>709</v>
      </c>
      <c r="J1003" s="1">
        <v>100</v>
      </c>
      <c r="K1003" s="1" t="s">
        <v>710</v>
      </c>
      <c r="L1003" s="1" t="s">
        <v>711</v>
      </c>
      <c r="M1003" s="1" t="s">
        <v>711</v>
      </c>
      <c r="N1003" s="1">
        <v>8</v>
      </c>
      <c r="O1003" s="10">
        <f t="shared" si="125"/>
        <v>0.33333333333575865</v>
      </c>
      <c r="P1003" s="10">
        <f t="shared" si="126"/>
        <v>0.62177083332790062</v>
      </c>
      <c r="Q1003" s="10">
        <f t="shared" si="127"/>
        <v>0.28843749999214197</v>
      </c>
      <c r="R1003" s="10" t="str">
        <f t="shared" si="128"/>
        <v/>
      </c>
      <c r="S1003" s="2" t="str">
        <f t="shared" si="129"/>
        <v>17-Apr</v>
      </c>
      <c r="T1003" s="2" t="str">
        <f t="shared" si="130"/>
        <v>18-Apr</v>
      </c>
      <c r="U1003" s="2" t="str">
        <f t="shared" si="123"/>
        <v>23-Apr</v>
      </c>
      <c r="V1003" s="2" t="str">
        <f t="shared" si="124"/>
        <v>24-Apr</v>
      </c>
    </row>
    <row r="1004" spans="1:22" x14ac:dyDescent="0.25">
      <c r="A1004" s="1" t="s">
        <v>3230</v>
      </c>
      <c r="B1004" s="1" t="s">
        <v>15</v>
      </c>
      <c r="C1004" s="1" t="s">
        <v>713</v>
      </c>
      <c r="D1004" s="1" t="s">
        <v>3231</v>
      </c>
      <c r="E1004" s="4" t="s">
        <v>3232</v>
      </c>
      <c r="F1004" s="1" t="s">
        <v>3229</v>
      </c>
      <c r="G1004" s="1" t="s">
        <v>3233</v>
      </c>
      <c r="H1004" s="1" t="s">
        <v>283</v>
      </c>
      <c r="I1004" s="1" t="s">
        <v>709</v>
      </c>
      <c r="J1004" s="1">
        <v>100</v>
      </c>
      <c r="K1004" s="1" t="s">
        <v>717</v>
      </c>
      <c r="L1004" s="1" t="s">
        <v>718</v>
      </c>
      <c r="M1004" s="1"/>
      <c r="N1004" s="1">
        <v>15</v>
      </c>
      <c r="O1004" s="10">
        <f t="shared" si="125"/>
        <v>0.625</v>
      </c>
      <c r="P1004" s="10">
        <f t="shared" si="126"/>
        <v>0.45230324073781958</v>
      </c>
      <c r="Q1004" s="10" t="str">
        <f t="shared" si="127"/>
        <v/>
      </c>
      <c r="R1004" s="10">
        <f t="shared" si="128"/>
        <v>0.17269675926218042</v>
      </c>
      <c r="S1004" s="2" t="str">
        <f t="shared" si="129"/>
        <v>18-Apr</v>
      </c>
      <c r="T1004" s="2" t="str">
        <f t="shared" si="130"/>
        <v>18-Apr</v>
      </c>
      <c r="U1004" s="2" t="str">
        <f t="shared" si="123"/>
        <v>24-Apr</v>
      </c>
      <c r="V1004" s="2" t="str">
        <f t="shared" si="124"/>
        <v>24-Apr</v>
      </c>
    </row>
    <row r="1005" spans="1:22" x14ac:dyDescent="0.25">
      <c r="A1005" s="1" t="s">
        <v>3234</v>
      </c>
      <c r="B1005" s="1" t="s">
        <v>15</v>
      </c>
      <c r="C1005" s="1" t="s">
        <v>720</v>
      </c>
      <c r="D1005" s="1" t="s">
        <v>3235</v>
      </c>
      <c r="E1005" s="4" t="s">
        <v>3236</v>
      </c>
      <c r="F1005" s="1" t="s">
        <v>3233</v>
      </c>
      <c r="G1005" s="1" t="s">
        <v>3237</v>
      </c>
      <c r="H1005" s="1" t="s">
        <v>283</v>
      </c>
      <c r="I1005" s="1" t="s">
        <v>709</v>
      </c>
      <c r="J1005" s="1">
        <v>100</v>
      </c>
      <c r="K1005" s="1" t="s">
        <v>710</v>
      </c>
      <c r="L1005" s="1" t="s">
        <v>724</v>
      </c>
      <c r="M1005" s="1" t="s">
        <v>724</v>
      </c>
      <c r="N1005" s="1">
        <v>8</v>
      </c>
      <c r="O1005" s="10">
        <f t="shared" si="125"/>
        <v>0.33333333333575865</v>
      </c>
      <c r="P1005" s="10">
        <f t="shared" si="126"/>
        <v>0.43203703703329666</v>
      </c>
      <c r="Q1005" s="10">
        <f t="shared" si="127"/>
        <v>9.8703703697538003E-2</v>
      </c>
      <c r="R1005" s="10" t="str">
        <f t="shared" si="128"/>
        <v/>
      </c>
      <c r="S1005" s="2" t="str">
        <f t="shared" si="129"/>
        <v>18-Apr</v>
      </c>
      <c r="T1005" s="2" t="str">
        <f t="shared" si="130"/>
        <v>19-Apr</v>
      </c>
      <c r="U1005" s="2" t="str">
        <f t="shared" si="123"/>
        <v>24-Apr</v>
      </c>
      <c r="V1005" s="2" t="str">
        <f t="shared" si="124"/>
        <v>25-Apr</v>
      </c>
    </row>
    <row r="1006" spans="1:22" x14ac:dyDescent="0.25">
      <c r="A1006" s="1" t="s">
        <v>3238</v>
      </c>
      <c r="B1006" s="1" t="s">
        <v>15</v>
      </c>
      <c r="C1006" s="1" t="s">
        <v>726</v>
      </c>
      <c r="D1006" s="1" t="s">
        <v>3239</v>
      </c>
      <c r="E1006" s="4" t="s">
        <v>3239</v>
      </c>
      <c r="F1006" s="1" t="s">
        <v>137</v>
      </c>
      <c r="G1006" s="1" t="s">
        <v>921</v>
      </c>
      <c r="H1006" s="1" t="s">
        <v>283</v>
      </c>
      <c r="I1006" s="1" t="s">
        <v>709</v>
      </c>
      <c r="J1006" s="1">
        <v>100</v>
      </c>
      <c r="K1006" s="1" t="s">
        <v>710</v>
      </c>
      <c r="L1006" s="1" t="s">
        <v>730</v>
      </c>
      <c r="M1006" s="1" t="s">
        <v>730</v>
      </c>
      <c r="N1006" s="1">
        <v>8</v>
      </c>
      <c r="O1006" s="10">
        <f t="shared" si="125"/>
        <v>0.33333333333575865</v>
      </c>
      <c r="P1006" s="10">
        <f t="shared" si="126"/>
        <v>0</v>
      </c>
      <c r="Q1006" s="10" t="str">
        <f t="shared" si="127"/>
        <v/>
      </c>
      <c r="R1006" s="10" t="str">
        <f t="shared" si="128"/>
        <v/>
      </c>
      <c r="S1006" s="2" t="str">
        <f t="shared" si="129"/>
        <v>01-Apr</v>
      </c>
      <c r="T1006" s="2" t="str">
        <f t="shared" si="130"/>
        <v>01-Apr</v>
      </c>
      <c r="U1006" s="2" t="str">
        <f t="shared" si="123"/>
        <v>02-Apr</v>
      </c>
      <c r="V1006" s="2" t="str">
        <f t="shared" si="124"/>
        <v>02-Apr</v>
      </c>
    </row>
    <row r="1007" spans="1:22" x14ac:dyDescent="0.25">
      <c r="A1007" s="1" t="s">
        <v>3240</v>
      </c>
      <c r="B1007" s="1" t="s">
        <v>15</v>
      </c>
      <c r="C1007" s="1" t="s">
        <v>732</v>
      </c>
      <c r="D1007" s="1" t="s">
        <v>3241</v>
      </c>
      <c r="E1007" s="4" t="s">
        <v>3242</v>
      </c>
      <c r="F1007" s="1" t="s">
        <v>921</v>
      </c>
      <c r="G1007" s="1" t="s">
        <v>925</v>
      </c>
      <c r="H1007" s="1" t="s">
        <v>283</v>
      </c>
      <c r="I1007" s="1" t="s">
        <v>709</v>
      </c>
      <c r="J1007" s="1">
        <v>100</v>
      </c>
      <c r="K1007" s="1" t="s">
        <v>710</v>
      </c>
      <c r="L1007" s="1" t="s">
        <v>736</v>
      </c>
      <c r="M1007" s="1" t="s">
        <v>736</v>
      </c>
      <c r="N1007" s="1">
        <v>8</v>
      </c>
      <c r="O1007" s="10">
        <f t="shared" si="125"/>
        <v>0.33333333333575865</v>
      </c>
      <c r="P1007" s="10">
        <f t="shared" si="126"/>
        <v>1.8865972222192795</v>
      </c>
      <c r="Q1007" s="10">
        <f t="shared" si="127"/>
        <v>1.5532638888835208</v>
      </c>
      <c r="R1007" s="10" t="str">
        <f t="shared" si="128"/>
        <v/>
      </c>
      <c r="S1007" s="2" t="str">
        <f t="shared" si="129"/>
        <v>01-Apr</v>
      </c>
      <c r="T1007" s="2" t="str">
        <f t="shared" si="130"/>
        <v>02-Apr</v>
      </c>
      <c r="U1007" s="2" t="str">
        <f t="shared" si="123"/>
        <v>05-Apr</v>
      </c>
      <c r="V1007" s="2" t="str">
        <f t="shared" si="124"/>
        <v>07-Apr</v>
      </c>
    </row>
    <row r="1008" spans="1:22" x14ac:dyDescent="0.25">
      <c r="A1008" s="1" t="s">
        <v>3243</v>
      </c>
      <c r="B1008" s="1" t="s">
        <v>15</v>
      </c>
      <c r="C1008" s="1" t="s">
        <v>738</v>
      </c>
      <c r="D1008" s="1" t="s">
        <v>3244</v>
      </c>
      <c r="E1008" s="4" t="s">
        <v>3244</v>
      </c>
      <c r="F1008" s="1" t="s">
        <v>925</v>
      </c>
      <c r="G1008" s="1" t="s">
        <v>929</v>
      </c>
      <c r="H1008" s="1" t="s">
        <v>283</v>
      </c>
      <c r="I1008" s="1" t="s">
        <v>709</v>
      </c>
      <c r="J1008" s="1">
        <v>100</v>
      </c>
      <c r="K1008" s="1" t="s">
        <v>710</v>
      </c>
      <c r="L1008" s="1" t="s">
        <v>741</v>
      </c>
      <c r="M1008" s="1"/>
      <c r="N1008" s="1">
        <v>6</v>
      </c>
      <c r="O1008" s="10">
        <f t="shared" si="125"/>
        <v>0.25</v>
      </c>
      <c r="P1008" s="10">
        <f t="shared" si="126"/>
        <v>0</v>
      </c>
      <c r="Q1008" s="10" t="str">
        <f t="shared" si="127"/>
        <v/>
      </c>
      <c r="R1008" s="10" t="str">
        <f t="shared" si="128"/>
        <v/>
      </c>
      <c r="S1008" s="2" t="str">
        <f t="shared" si="129"/>
        <v>02-Apr</v>
      </c>
      <c r="T1008" s="2" t="str">
        <f t="shared" si="130"/>
        <v>02-Apr</v>
      </c>
      <c r="U1008" s="2" t="str">
        <f t="shared" si="123"/>
        <v>08-Apr</v>
      </c>
      <c r="V1008" s="2" t="str">
        <f t="shared" si="124"/>
        <v>08-Apr</v>
      </c>
    </row>
    <row r="1009" spans="1:22" x14ac:dyDescent="0.25">
      <c r="A1009" s="1" t="s">
        <v>3245</v>
      </c>
      <c r="B1009" s="1" t="s">
        <v>15</v>
      </c>
      <c r="C1009" s="1" t="s">
        <v>743</v>
      </c>
      <c r="D1009" s="1" t="s">
        <v>3244</v>
      </c>
      <c r="E1009" s="4" t="s">
        <v>3244</v>
      </c>
      <c r="F1009" s="1" t="s">
        <v>929</v>
      </c>
      <c r="G1009" s="1" t="s">
        <v>293</v>
      </c>
      <c r="H1009" s="1" t="s">
        <v>283</v>
      </c>
      <c r="I1009" s="1" t="s">
        <v>709</v>
      </c>
      <c r="J1009" s="1">
        <v>100</v>
      </c>
      <c r="K1009" s="1" t="s">
        <v>717</v>
      </c>
      <c r="L1009" s="1"/>
      <c r="M1009" s="1"/>
      <c r="N1009" s="1">
        <v>2</v>
      </c>
      <c r="O1009" s="10">
        <f t="shared" si="125"/>
        <v>8.3333333328482695E-2</v>
      </c>
      <c r="P1009" s="10">
        <f t="shared" si="126"/>
        <v>0</v>
      </c>
      <c r="Q1009" s="10" t="str">
        <f t="shared" si="127"/>
        <v/>
      </c>
      <c r="R1009" s="10" t="str">
        <f t="shared" si="128"/>
        <v/>
      </c>
      <c r="S1009" s="2" t="str">
        <f t="shared" si="129"/>
        <v>02-Apr</v>
      </c>
      <c r="T1009" s="2" t="str">
        <f t="shared" si="130"/>
        <v>02-Apr</v>
      </c>
      <c r="U1009" s="2" t="str">
        <f t="shared" si="123"/>
        <v>08-Apr</v>
      </c>
      <c r="V1009" s="2" t="str">
        <f t="shared" si="124"/>
        <v>08-Apr</v>
      </c>
    </row>
    <row r="1010" spans="1:22" x14ac:dyDescent="0.25">
      <c r="A1010" s="1" t="s">
        <v>3246</v>
      </c>
      <c r="B1010" s="1" t="s">
        <v>15</v>
      </c>
      <c r="C1010" s="1" t="s">
        <v>748</v>
      </c>
      <c r="D1010" s="1" t="s">
        <v>3190</v>
      </c>
      <c r="E1010" s="4" t="s">
        <v>3247</v>
      </c>
      <c r="F1010" s="1" t="s">
        <v>293</v>
      </c>
      <c r="G1010" s="1" t="s">
        <v>759</v>
      </c>
      <c r="H1010" s="1" t="s">
        <v>283</v>
      </c>
      <c r="I1010" s="1" t="s">
        <v>709</v>
      </c>
      <c r="J1010" s="1">
        <v>100</v>
      </c>
      <c r="K1010" s="1" t="s">
        <v>710</v>
      </c>
      <c r="L1010" s="1"/>
      <c r="M1010" s="1"/>
      <c r="N1010" s="1">
        <v>3</v>
      </c>
      <c r="O1010" s="10">
        <f t="shared" si="125"/>
        <v>0.125</v>
      </c>
      <c r="P1010" s="10">
        <f t="shared" si="126"/>
        <v>2.0833333110203966E-4</v>
      </c>
      <c r="Q1010" s="10" t="str">
        <f t="shared" si="127"/>
        <v/>
      </c>
      <c r="R1010" s="10">
        <f t="shared" si="128"/>
        <v>0.12479166666889796</v>
      </c>
      <c r="S1010" s="2" t="str">
        <f t="shared" si="129"/>
        <v>02-Apr</v>
      </c>
      <c r="T1010" s="2" t="str">
        <f t="shared" si="130"/>
        <v>02-Apr</v>
      </c>
      <c r="U1010" s="2" t="str">
        <f t="shared" si="123"/>
        <v>09-Apr</v>
      </c>
      <c r="V1010" s="2" t="str">
        <f t="shared" si="124"/>
        <v>09-Apr</v>
      </c>
    </row>
    <row r="1011" spans="1:22" x14ac:dyDescent="0.25">
      <c r="A1011" s="1" t="s">
        <v>3248</v>
      </c>
      <c r="B1011" s="1" t="s">
        <v>15</v>
      </c>
      <c r="C1011" s="1" t="s">
        <v>726</v>
      </c>
      <c r="D1011" s="1" t="s">
        <v>3249</v>
      </c>
      <c r="E1011" s="4" t="s">
        <v>3249</v>
      </c>
      <c r="F1011" s="1" t="s">
        <v>70</v>
      </c>
      <c r="G1011" s="1" t="s">
        <v>857</v>
      </c>
      <c r="H1011" s="1" t="s">
        <v>81</v>
      </c>
      <c r="I1011" s="1" t="s">
        <v>709</v>
      </c>
      <c r="J1011" s="1">
        <v>100</v>
      </c>
      <c r="K1011" s="1" t="s">
        <v>710</v>
      </c>
      <c r="L1011" s="1" t="s">
        <v>730</v>
      </c>
      <c r="M1011" s="1" t="s">
        <v>730</v>
      </c>
      <c r="N1011" s="1">
        <v>8</v>
      </c>
      <c r="O1011" s="10">
        <f t="shared" si="125"/>
        <v>0.33333333333575865</v>
      </c>
      <c r="P1011" s="10">
        <f t="shared" si="126"/>
        <v>0</v>
      </c>
      <c r="Q1011" s="10" t="str">
        <f t="shared" si="127"/>
        <v/>
      </c>
      <c r="R1011" s="10" t="str">
        <f t="shared" si="128"/>
        <v/>
      </c>
      <c r="S1011" s="2" t="str">
        <f t="shared" si="129"/>
        <v>31-Mar</v>
      </c>
      <c r="T1011" s="2" t="str">
        <f t="shared" si="130"/>
        <v>31-Mar</v>
      </c>
      <c r="U1011" s="2" t="str">
        <f t="shared" si="123"/>
        <v>02-Apr</v>
      </c>
      <c r="V1011" s="2" t="str">
        <f t="shared" si="124"/>
        <v>02-Apr</v>
      </c>
    </row>
    <row r="1012" spans="1:22" x14ac:dyDescent="0.25">
      <c r="A1012" s="1" t="s">
        <v>3250</v>
      </c>
      <c r="B1012" s="1" t="s">
        <v>15</v>
      </c>
      <c r="C1012" s="1" t="s">
        <v>732</v>
      </c>
      <c r="D1012" s="1" t="s">
        <v>3251</v>
      </c>
      <c r="E1012" s="4" t="s">
        <v>3252</v>
      </c>
      <c r="F1012" s="1" t="s">
        <v>857</v>
      </c>
      <c r="G1012" s="1" t="s">
        <v>861</v>
      </c>
      <c r="H1012" s="1" t="s">
        <v>81</v>
      </c>
      <c r="I1012" s="1" t="s">
        <v>709</v>
      </c>
      <c r="J1012" s="1">
        <v>100</v>
      </c>
      <c r="K1012" s="1" t="s">
        <v>710</v>
      </c>
      <c r="L1012" s="1" t="s">
        <v>736</v>
      </c>
      <c r="M1012" s="1" t="s">
        <v>736</v>
      </c>
      <c r="N1012" s="1">
        <v>8</v>
      </c>
      <c r="O1012" s="10">
        <f t="shared" si="125"/>
        <v>0.33333333333575865</v>
      </c>
      <c r="P1012" s="10">
        <f t="shared" si="126"/>
        <v>1.9879050925883348</v>
      </c>
      <c r="Q1012" s="10">
        <f t="shared" si="127"/>
        <v>1.6545717592525762</v>
      </c>
      <c r="R1012" s="10" t="str">
        <f t="shared" si="128"/>
        <v/>
      </c>
      <c r="S1012" s="2" t="str">
        <f t="shared" si="129"/>
        <v>31-Mar</v>
      </c>
      <c r="T1012" s="2" t="str">
        <f t="shared" si="130"/>
        <v>01-Apr</v>
      </c>
      <c r="U1012" s="2" t="str">
        <f t="shared" si="123"/>
        <v>03-Apr</v>
      </c>
      <c r="V1012" s="2" t="str">
        <f t="shared" si="124"/>
        <v>05-Apr</v>
      </c>
    </row>
    <row r="1013" spans="1:22" x14ac:dyDescent="0.25">
      <c r="A1013" s="1" t="s">
        <v>3253</v>
      </c>
      <c r="B1013" s="1" t="s">
        <v>15</v>
      </c>
      <c r="C1013" s="1" t="s">
        <v>752</v>
      </c>
      <c r="D1013" s="1" t="s">
        <v>3254</v>
      </c>
      <c r="E1013" s="4" t="s">
        <v>3255</v>
      </c>
      <c r="F1013" s="1" t="s">
        <v>1176</v>
      </c>
      <c r="G1013" s="1" t="s">
        <v>1982</v>
      </c>
      <c r="H1013" s="1" t="s">
        <v>81</v>
      </c>
      <c r="I1013" s="1" t="s">
        <v>709</v>
      </c>
      <c r="J1013" s="1">
        <v>100</v>
      </c>
      <c r="K1013" s="1" t="s">
        <v>710</v>
      </c>
      <c r="L1013" s="1" t="s">
        <v>754</v>
      </c>
      <c r="M1013" s="1"/>
      <c r="N1013" s="1">
        <v>18</v>
      </c>
      <c r="O1013" s="10">
        <f t="shared" si="125"/>
        <v>0.75</v>
      </c>
      <c r="P1013" s="10">
        <f t="shared" si="126"/>
        <v>4.750138888892252</v>
      </c>
      <c r="Q1013" s="10">
        <f t="shared" si="127"/>
        <v>4.000138888892252</v>
      </c>
      <c r="R1013" s="10" t="str">
        <f t="shared" si="128"/>
        <v/>
      </c>
      <c r="S1013" s="2" t="str">
        <f t="shared" si="129"/>
        <v>13-Apr</v>
      </c>
      <c r="T1013" s="2" t="str">
        <f t="shared" si="130"/>
        <v>13-Apr</v>
      </c>
      <c r="U1013" s="2" t="str">
        <f t="shared" si="123"/>
        <v>09-Apr</v>
      </c>
      <c r="V1013" s="2" t="str">
        <f t="shared" si="124"/>
        <v>14-Apr</v>
      </c>
    </row>
    <row r="1014" spans="1:22" x14ac:dyDescent="0.25">
      <c r="A1014" s="1" t="s">
        <v>3256</v>
      </c>
      <c r="B1014" s="1" t="s">
        <v>15</v>
      </c>
      <c r="C1014" s="1" t="s">
        <v>756</v>
      </c>
      <c r="D1014" s="1" t="s">
        <v>3257</v>
      </c>
      <c r="E1014" s="4" t="s">
        <v>3258</v>
      </c>
      <c r="F1014" s="1" t="s">
        <v>1982</v>
      </c>
      <c r="G1014" s="1" t="s">
        <v>1029</v>
      </c>
      <c r="H1014" s="1" t="s">
        <v>81</v>
      </c>
      <c r="I1014" s="1" t="s">
        <v>709</v>
      </c>
      <c r="J1014" s="1">
        <v>100</v>
      </c>
      <c r="K1014" s="1" t="s">
        <v>710</v>
      </c>
      <c r="L1014" s="1"/>
      <c r="M1014" s="1"/>
      <c r="N1014" s="1">
        <v>8</v>
      </c>
      <c r="O1014" s="10">
        <f t="shared" si="125"/>
        <v>0.33333333333575865</v>
      </c>
      <c r="P1014" s="10">
        <f t="shared" si="126"/>
        <v>0.333495370374294</v>
      </c>
      <c r="Q1014" s="10">
        <f t="shared" si="127"/>
        <v>1.6203703853534535E-4</v>
      </c>
      <c r="R1014" s="10" t="str">
        <f t="shared" si="128"/>
        <v/>
      </c>
      <c r="S1014" s="2" t="str">
        <f t="shared" si="129"/>
        <v>13-Apr</v>
      </c>
      <c r="T1014" s="2" t="str">
        <f t="shared" si="130"/>
        <v>14-Apr</v>
      </c>
      <c r="U1014" s="2" t="str">
        <f t="shared" si="123"/>
        <v>13-Apr</v>
      </c>
      <c r="V1014" s="2" t="str">
        <f t="shared" si="124"/>
        <v>14-Apr</v>
      </c>
    </row>
    <row r="1015" spans="1:22" x14ac:dyDescent="0.25">
      <c r="A1015" s="1" t="s">
        <v>3259</v>
      </c>
      <c r="B1015" s="1" t="s">
        <v>15</v>
      </c>
      <c r="C1015" s="1" t="s">
        <v>761</v>
      </c>
      <c r="D1015" s="1" t="s">
        <v>3260</v>
      </c>
      <c r="E1015" s="4" t="s">
        <v>3261</v>
      </c>
      <c r="F1015" s="1" t="s">
        <v>1029</v>
      </c>
      <c r="G1015" s="1" t="s">
        <v>3262</v>
      </c>
      <c r="H1015" s="1" t="s">
        <v>81</v>
      </c>
      <c r="I1015" s="1" t="s">
        <v>709</v>
      </c>
      <c r="J1015" s="1">
        <v>100</v>
      </c>
      <c r="K1015" s="1" t="s">
        <v>717</v>
      </c>
      <c r="L1015" s="1" t="s">
        <v>717</v>
      </c>
      <c r="M1015" s="1" t="s">
        <v>717</v>
      </c>
      <c r="N1015" s="1">
        <v>6</v>
      </c>
      <c r="O1015" s="10">
        <f t="shared" si="125"/>
        <v>0.25</v>
      </c>
      <c r="P1015" s="10">
        <f t="shared" si="126"/>
        <v>1.2152777781011537E-3</v>
      </c>
      <c r="Q1015" s="10" t="str">
        <f t="shared" si="127"/>
        <v/>
      </c>
      <c r="R1015" s="10">
        <f t="shared" si="128"/>
        <v>0.24878472222189885</v>
      </c>
      <c r="S1015" s="2" t="str">
        <f t="shared" si="129"/>
        <v>14-Apr</v>
      </c>
      <c r="T1015" s="2" t="str">
        <f t="shared" si="130"/>
        <v>14-Apr</v>
      </c>
      <c r="U1015" s="2" t="str">
        <f t="shared" si="123"/>
        <v>14-Apr</v>
      </c>
      <c r="V1015" s="2" t="str">
        <f t="shared" si="124"/>
        <v>14-Apr</v>
      </c>
    </row>
    <row r="1016" spans="1:22" x14ac:dyDescent="0.25">
      <c r="A1016" s="1" t="s">
        <v>3263</v>
      </c>
      <c r="B1016" s="1" t="s">
        <v>15</v>
      </c>
      <c r="C1016" s="1" t="s">
        <v>766</v>
      </c>
      <c r="D1016" s="1" t="s">
        <v>3264</v>
      </c>
      <c r="E1016" s="4" t="s">
        <v>3265</v>
      </c>
      <c r="F1016" s="1" t="s">
        <v>3262</v>
      </c>
      <c r="G1016" s="1" t="s">
        <v>3192</v>
      </c>
      <c r="H1016" s="1" t="s">
        <v>81</v>
      </c>
      <c r="I1016" s="1" t="s">
        <v>709</v>
      </c>
      <c r="J1016" s="1">
        <v>100</v>
      </c>
      <c r="K1016" s="1" t="s">
        <v>710</v>
      </c>
      <c r="L1016" s="1"/>
      <c r="M1016" s="1"/>
      <c r="N1016" s="1">
        <v>3</v>
      </c>
      <c r="O1016" s="10">
        <f t="shared" si="125"/>
        <v>0.125</v>
      </c>
      <c r="P1016" s="10">
        <f t="shared" si="126"/>
        <v>4.398148157633841E-4</v>
      </c>
      <c r="Q1016" s="10" t="str">
        <f t="shared" si="127"/>
        <v/>
      </c>
      <c r="R1016" s="10">
        <f t="shared" si="128"/>
        <v>0.12456018518423662</v>
      </c>
      <c r="S1016" s="2" t="str">
        <f t="shared" si="129"/>
        <v>14-Apr</v>
      </c>
      <c r="T1016" s="2" t="str">
        <f t="shared" si="130"/>
        <v>14-Apr</v>
      </c>
      <c r="U1016" s="2" t="str">
        <f t="shared" si="123"/>
        <v>14-Apr</v>
      </c>
      <c r="V1016" s="2" t="str">
        <f t="shared" si="124"/>
        <v>14-Apr</v>
      </c>
    </row>
    <row r="1017" spans="1:22" x14ac:dyDescent="0.25">
      <c r="A1017" s="1" t="s">
        <v>3266</v>
      </c>
      <c r="B1017" s="1" t="s">
        <v>15</v>
      </c>
      <c r="C1017" s="1" t="s">
        <v>738</v>
      </c>
      <c r="D1017" s="1" t="s">
        <v>3267</v>
      </c>
      <c r="E1017" s="4" t="s">
        <v>3268</v>
      </c>
      <c r="F1017" s="1" t="s">
        <v>861</v>
      </c>
      <c r="G1017" s="1" t="s">
        <v>865</v>
      </c>
      <c r="H1017" s="1" t="s">
        <v>81</v>
      </c>
      <c r="I1017" s="1" t="s">
        <v>709</v>
      </c>
      <c r="J1017" s="1">
        <v>100</v>
      </c>
      <c r="K1017" s="1" t="s">
        <v>710</v>
      </c>
      <c r="L1017" s="1" t="s">
        <v>741</v>
      </c>
      <c r="M1017" s="1"/>
      <c r="N1017" s="1">
        <v>6</v>
      </c>
      <c r="O1017" s="10">
        <f t="shared" si="125"/>
        <v>0.25</v>
      </c>
      <c r="P1017" s="10">
        <f t="shared" si="126"/>
        <v>5.7870369346346706E-5</v>
      </c>
      <c r="Q1017" s="10" t="str">
        <f t="shared" si="127"/>
        <v/>
      </c>
      <c r="R1017" s="10">
        <f t="shared" si="128"/>
        <v>0.24994212963065365</v>
      </c>
      <c r="S1017" s="2" t="str">
        <f t="shared" si="129"/>
        <v>01-Apr</v>
      </c>
      <c r="T1017" s="2" t="str">
        <f t="shared" si="130"/>
        <v>01-Apr</v>
      </c>
      <c r="U1017" s="2" t="str">
        <f t="shared" si="123"/>
        <v>06-Apr</v>
      </c>
      <c r="V1017" s="2" t="str">
        <f t="shared" si="124"/>
        <v>06-Apr</v>
      </c>
    </row>
    <row r="1018" spans="1:22" x14ac:dyDescent="0.25">
      <c r="A1018" s="1" t="s">
        <v>3269</v>
      </c>
      <c r="B1018" s="1" t="s">
        <v>15</v>
      </c>
      <c r="C1018" s="1" t="s">
        <v>771</v>
      </c>
      <c r="D1018" s="1" t="s">
        <v>3270</v>
      </c>
      <c r="E1018" s="4" t="s">
        <v>3271</v>
      </c>
      <c r="F1018" s="1" t="s">
        <v>3192</v>
      </c>
      <c r="G1018" s="1" t="s">
        <v>3194</v>
      </c>
      <c r="H1018" s="1" t="s">
        <v>81</v>
      </c>
      <c r="I1018" s="1" t="s">
        <v>709</v>
      </c>
      <c r="J1018" s="1">
        <v>100</v>
      </c>
      <c r="K1018" s="1" t="s">
        <v>710</v>
      </c>
      <c r="L1018" s="1" t="s">
        <v>775</v>
      </c>
      <c r="M1018" s="1"/>
      <c r="N1018" s="1">
        <v>8</v>
      </c>
      <c r="O1018" s="10">
        <f t="shared" si="125"/>
        <v>0.33333333333575865</v>
      </c>
      <c r="P1018" s="10">
        <f t="shared" si="126"/>
        <v>4.6296299842651933E-5</v>
      </c>
      <c r="Q1018" s="10" t="str">
        <f t="shared" si="127"/>
        <v/>
      </c>
      <c r="R1018" s="10">
        <f t="shared" si="128"/>
        <v>0.333287037035916</v>
      </c>
      <c r="S1018" s="2" t="str">
        <f t="shared" si="129"/>
        <v>14-Apr</v>
      </c>
      <c r="T1018" s="2" t="str">
        <f t="shared" si="130"/>
        <v>14-Apr</v>
      </c>
      <c r="U1018" s="2" t="str">
        <f t="shared" si="123"/>
        <v>14-Apr</v>
      </c>
      <c r="V1018" s="2" t="str">
        <f t="shared" si="124"/>
        <v>14-Apr</v>
      </c>
    </row>
    <row r="1019" spans="1:22" x14ac:dyDescent="0.25">
      <c r="A1019" s="1" t="s">
        <v>3272</v>
      </c>
      <c r="B1019" s="1" t="s">
        <v>15</v>
      </c>
      <c r="C1019" s="1" t="s">
        <v>777</v>
      </c>
      <c r="D1019" s="1" t="s">
        <v>3273</v>
      </c>
      <c r="E1019" s="4" t="s">
        <v>3274</v>
      </c>
      <c r="F1019" s="1" t="s">
        <v>3194</v>
      </c>
      <c r="G1019" s="1" t="s">
        <v>3197</v>
      </c>
      <c r="H1019" s="1" t="s">
        <v>81</v>
      </c>
      <c r="I1019" s="1" t="s">
        <v>709</v>
      </c>
      <c r="J1019" s="1">
        <v>100</v>
      </c>
      <c r="K1019" s="1" t="s">
        <v>710</v>
      </c>
      <c r="L1019" s="1"/>
      <c r="M1019" s="1"/>
      <c r="N1019" s="1">
        <v>6</v>
      </c>
      <c r="O1019" s="10">
        <f t="shared" si="125"/>
        <v>0.25</v>
      </c>
      <c r="P1019" s="10">
        <f t="shared" si="126"/>
        <v>1.5046296175569296E-4</v>
      </c>
      <c r="Q1019" s="10" t="str">
        <f t="shared" si="127"/>
        <v/>
      </c>
      <c r="R1019" s="10">
        <f t="shared" si="128"/>
        <v>0.24984953703824431</v>
      </c>
      <c r="S1019" s="2" t="str">
        <f t="shared" si="129"/>
        <v>14-Apr</v>
      </c>
      <c r="T1019" s="2" t="str">
        <f t="shared" si="130"/>
        <v>15-Apr</v>
      </c>
      <c r="U1019" s="2" t="str">
        <f t="shared" si="123"/>
        <v>15-Apr</v>
      </c>
      <c r="V1019" s="2" t="str">
        <f t="shared" si="124"/>
        <v>15-Apr</v>
      </c>
    </row>
    <row r="1020" spans="1:22" x14ac:dyDescent="0.25">
      <c r="A1020" s="1" t="s">
        <v>3275</v>
      </c>
      <c r="B1020" s="1" t="s">
        <v>15</v>
      </c>
      <c r="C1020" s="1" t="s">
        <v>782</v>
      </c>
      <c r="D1020" s="1" t="s">
        <v>3276</v>
      </c>
      <c r="E1020" s="4" t="s">
        <v>3277</v>
      </c>
      <c r="F1020" s="1" t="s">
        <v>3197</v>
      </c>
      <c r="G1020" s="1" t="s">
        <v>3069</v>
      </c>
      <c r="H1020" s="1" t="s">
        <v>81</v>
      </c>
      <c r="I1020" s="1" t="s">
        <v>709</v>
      </c>
      <c r="J1020" s="1">
        <v>100</v>
      </c>
      <c r="K1020" s="1" t="s">
        <v>710</v>
      </c>
      <c r="L1020" s="1"/>
      <c r="M1020" s="1"/>
      <c r="N1020" s="1">
        <v>8</v>
      </c>
      <c r="O1020" s="10">
        <f t="shared" si="125"/>
        <v>0.33333333332848269</v>
      </c>
      <c r="P1020" s="10">
        <f t="shared" si="126"/>
        <v>1.9750231481521041</v>
      </c>
      <c r="Q1020" s="10">
        <f t="shared" si="127"/>
        <v>1.6416898148236214</v>
      </c>
      <c r="R1020" s="10" t="str">
        <f t="shared" si="128"/>
        <v/>
      </c>
      <c r="S1020" s="2" t="str">
        <f t="shared" si="129"/>
        <v>15-Apr</v>
      </c>
      <c r="T1020" s="2" t="str">
        <f t="shared" si="130"/>
        <v>15-Apr</v>
      </c>
      <c r="U1020" s="2" t="str">
        <f t="shared" si="123"/>
        <v>16-Apr</v>
      </c>
      <c r="V1020" s="2" t="str">
        <f t="shared" si="124"/>
        <v>18-Apr</v>
      </c>
    </row>
    <row r="1021" spans="1:22" x14ac:dyDescent="0.25">
      <c r="A1021" s="1" t="s">
        <v>3278</v>
      </c>
      <c r="B1021" s="1" t="s">
        <v>15</v>
      </c>
      <c r="C1021" s="1" t="s">
        <v>787</v>
      </c>
      <c r="D1021" s="1" t="s">
        <v>3279</v>
      </c>
      <c r="E1021" s="4" t="s">
        <v>3280</v>
      </c>
      <c r="F1021" s="1" t="s">
        <v>3069</v>
      </c>
      <c r="G1021" s="1" t="s">
        <v>3281</v>
      </c>
      <c r="H1021" s="1" t="s">
        <v>81</v>
      </c>
      <c r="I1021" s="1" t="s">
        <v>709</v>
      </c>
      <c r="J1021" s="1">
        <v>100</v>
      </c>
      <c r="K1021" s="1" t="s">
        <v>717</v>
      </c>
      <c r="L1021" s="1" t="s">
        <v>791</v>
      </c>
      <c r="M1021" s="1"/>
      <c r="N1021" s="1">
        <v>15</v>
      </c>
      <c r="O1021" s="10">
        <f t="shared" si="125"/>
        <v>0.625</v>
      </c>
      <c r="P1021" s="10">
        <f t="shared" si="126"/>
        <v>0.75223379629460396</v>
      </c>
      <c r="Q1021" s="10">
        <f t="shared" si="127"/>
        <v>0.12723379629460396</v>
      </c>
      <c r="R1021" s="10" t="str">
        <f t="shared" si="128"/>
        <v/>
      </c>
      <c r="S1021" s="2" t="str">
        <f t="shared" si="129"/>
        <v>15-Apr</v>
      </c>
      <c r="T1021" s="2" t="str">
        <f t="shared" si="130"/>
        <v>16-Apr</v>
      </c>
      <c r="U1021" s="2" t="str">
        <f t="shared" si="123"/>
        <v>17-Apr</v>
      </c>
      <c r="V1021" s="2" t="str">
        <f t="shared" si="124"/>
        <v>18-Apr</v>
      </c>
    </row>
    <row r="1022" spans="1:22" x14ac:dyDescent="0.25">
      <c r="A1022" s="1" t="s">
        <v>3282</v>
      </c>
      <c r="B1022" s="1" t="s">
        <v>15</v>
      </c>
      <c r="C1022" s="1" t="s">
        <v>743</v>
      </c>
      <c r="D1022" s="1" t="s">
        <v>3283</v>
      </c>
      <c r="E1022" s="4" t="s">
        <v>3283</v>
      </c>
      <c r="F1022" s="1" t="s">
        <v>865</v>
      </c>
      <c r="G1022" s="1" t="s">
        <v>137</v>
      </c>
      <c r="H1022" s="1" t="s">
        <v>81</v>
      </c>
      <c r="I1022" s="1" t="s">
        <v>709</v>
      </c>
      <c r="J1022" s="1">
        <v>100</v>
      </c>
      <c r="K1022" s="1" t="s">
        <v>717</v>
      </c>
      <c r="L1022" s="1"/>
      <c r="M1022" s="1"/>
      <c r="N1022" s="1">
        <v>2</v>
      </c>
      <c r="O1022" s="10">
        <f t="shared" si="125"/>
        <v>8.3333333328482695E-2</v>
      </c>
      <c r="P1022" s="10">
        <f t="shared" si="126"/>
        <v>0</v>
      </c>
      <c r="Q1022" s="10" t="str">
        <f t="shared" si="127"/>
        <v/>
      </c>
      <c r="R1022" s="10" t="str">
        <f t="shared" si="128"/>
        <v/>
      </c>
      <c r="S1022" s="2" t="str">
        <f t="shared" si="129"/>
        <v>01-Apr</v>
      </c>
      <c r="T1022" s="2" t="str">
        <f t="shared" si="130"/>
        <v>01-Apr</v>
      </c>
      <c r="U1022" s="2" t="str">
        <f t="shared" si="123"/>
        <v>07-Apr</v>
      </c>
      <c r="V1022" s="2" t="str">
        <f t="shared" si="124"/>
        <v>07-Apr</v>
      </c>
    </row>
    <row r="1023" spans="1:22" x14ac:dyDescent="0.25">
      <c r="A1023" s="1" t="s">
        <v>3284</v>
      </c>
      <c r="B1023" s="1" t="s">
        <v>15</v>
      </c>
      <c r="C1023" s="1" t="s">
        <v>793</v>
      </c>
      <c r="D1023" s="1" t="s">
        <v>3285</v>
      </c>
      <c r="E1023" s="4" t="s">
        <v>3286</v>
      </c>
      <c r="F1023" s="1" t="s">
        <v>3281</v>
      </c>
      <c r="G1023" s="1" t="s">
        <v>3287</v>
      </c>
      <c r="H1023" s="1" t="s">
        <v>81</v>
      </c>
      <c r="I1023" s="1" t="s">
        <v>709</v>
      </c>
      <c r="J1023" s="1">
        <v>100</v>
      </c>
      <c r="K1023" s="1" t="s">
        <v>710</v>
      </c>
      <c r="L1023" s="1"/>
      <c r="M1023" s="1"/>
      <c r="N1023" s="1">
        <v>6</v>
      </c>
      <c r="O1023" s="10">
        <f t="shared" si="125"/>
        <v>0.25</v>
      </c>
      <c r="P1023" s="10">
        <f t="shared" si="126"/>
        <v>8.1018515629693866E-5</v>
      </c>
      <c r="Q1023" s="10" t="str">
        <f t="shared" si="127"/>
        <v/>
      </c>
      <c r="R1023" s="10">
        <f t="shared" si="128"/>
        <v>0.24991898148437031</v>
      </c>
      <c r="S1023" s="2" t="str">
        <f t="shared" si="129"/>
        <v>16-Apr</v>
      </c>
      <c r="T1023" s="2" t="str">
        <f t="shared" si="130"/>
        <v>16-Apr</v>
      </c>
      <c r="U1023" s="2" t="str">
        <f t="shared" si="123"/>
        <v>19-Apr</v>
      </c>
      <c r="V1023" s="2" t="str">
        <f t="shared" si="124"/>
        <v>19-Apr</v>
      </c>
    </row>
    <row r="1024" spans="1:22" x14ac:dyDescent="0.25">
      <c r="A1024" s="1" t="s">
        <v>3288</v>
      </c>
      <c r="B1024" s="1" t="s">
        <v>15</v>
      </c>
      <c r="C1024" s="1" t="s">
        <v>798</v>
      </c>
      <c r="D1024" s="1" t="s">
        <v>3119</v>
      </c>
      <c r="E1024" s="4" t="s">
        <v>853</v>
      </c>
      <c r="F1024" s="1" t="s">
        <v>3287</v>
      </c>
      <c r="G1024" s="1" t="s">
        <v>3289</v>
      </c>
      <c r="H1024" s="1" t="s">
        <v>81</v>
      </c>
      <c r="I1024" s="1" t="s">
        <v>709</v>
      </c>
      <c r="J1024" s="1">
        <v>100</v>
      </c>
      <c r="K1024" s="1" t="s">
        <v>710</v>
      </c>
      <c r="L1024" s="1"/>
      <c r="M1024" s="1"/>
      <c r="N1024" s="1">
        <v>6</v>
      </c>
      <c r="O1024" s="10">
        <f t="shared" si="125"/>
        <v>0.25</v>
      </c>
      <c r="P1024" s="10">
        <f t="shared" si="126"/>
        <v>1.1201388888948713</v>
      </c>
      <c r="Q1024" s="10">
        <f t="shared" si="127"/>
        <v>0.87013888889487134</v>
      </c>
      <c r="R1024" s="10" t="str">
        <f t="shared" si="128"/>
        <v/>
      </c>
      <c r="S1024" s="2" t="str">
        <f t="shared" si="129"/>
        <v>16-Apr</v>
      </c>
      <c r="T1024" s="2" t="str">
        <f t="shared" si="130"/>
        <v>16-Apr</v>
      </c>
      <c r="U1024" s="2" t="str">
        <f t="shared" si="123"/>
        <v>19-Apr</v>
      </c>
      <c r="V1024" s="2" t="str">
        <f t="shared" si="124"/>
        <v>20-Apr</v>
      </c>
    </row>
    <row r="1025" spans="1:22" x14ac:dyDescent="0.25">
      <c r="A1025" s="1" t="s">
        <v>3290</v>
      </c>
      <c r="B1025" s="1" t="s">
        <v>15</v>
      </c>
      <c r="C1025" s="1" t="s">
        <v>803</v>
      </c>
      <c r="D1025" s="1" t="s">
        <v>853</v>
      </c>
      <c r="E1025" s="4" t="s">
        <v>853</v>
      </c>
      <c r="F1025" s="1" t="s">
        <v>3289</v>
      </c>
      <c r="G1025" s="1" t="s">
        <v>3291</v>
      </c>
      <c r="H1025" s="1" t="s">
        <v>81</v>
      </c>
      <c r="I1025" s="1" t="s">
        <v>709</v>
      </c>
      <c r="J1025" s="1">
        <v>100</v>
      </c>
      <c r="K1025" s="1" t="s">
        <v>717</v>
      </c>
      <c r="L1025" s="1" t="s">
        <v>806</v>
      </c>
      <c r="M1025" s="1"/>
      <c r="N1025" s="1">
        <v>15</v>
      </c>
      <c r="O1025" s="10">
        <f t="shared" si="125"/>
        <v>0.625</v>
      </c>
      <c r="P1025" s="10">
        <f t="shared" si="126"/>
        <v>0</v>
      </c>
      <c r="Q1025" s="10" t="str">
        <f t="shared" si="127"/>
        <v/>
      </c>
      <c r="R1025" s="10" t="str">
        <f t="shared" si="128"/>
        <v/>
      </c>
      <c r="S1025" s="2" t="str">
        <f t="shared" si="129"/>
        <v>16-Apr</v>
      </c>
      <c r="T1025" s="2" t="str">
        <f t="shared" si="130"/>
        <v>17-Apr</v>
      </c>
      <c r="U1025" s="2" t="str">
        <f t="shared" si="123"/>
        <v>20-Apr</v>
      </c>
      <c r="V1025" s="2" t="str">
        <f t="shared" si="124"/>
        <v>20-Apr</v>
      </c>
    </row>
    <row r="1026" spans="1:22" x14ac:dyDescent="0.25">
      <c r="A1026" s="1" t="s">
        <v>3292</v>
      </c>
      <c r="B1026" s="1" t="s">
        <v>15</v>
      </c>
      <c r="C1026" s="1" t="s">
        <v>748</v>
      </c>
      <c r="D1026" s="1" t="s">
        <v>3293</v>
      </c>
      <c r="E1026" s="4" t="s">
        <v>3293</v>
      </c>
      <c r="F1026" s="1" t="s">
        <v>137</v>
      </c>
      <c r="G1026" s="1" t="s">
        <v>871</v>
      </c>
      <c r="H1026" s="1" t="s">
        <v>81</v>
      </c>
      <c r="I1026" s="1" t="s">
        <v>709</v>
      </c>
      <c r="J1026" s="1">
        <v>100</v>
      </c>
      <c r="K1026" s="1" t="s">
        <v>710</v>
      </c>
      <c r="L1026" s="1"/>
      <c r="M1026" s="1"/>
      <c r="N1026" s="1">
        <v>3</v>
      </c>
      <c r="O1026" s="10">
        <f t="shared" si="125"/>
        <v>0.125</v>
      </c>
      <c r="P1026" s="10">
        <f t="shared" si="126"/>
        <v>0</v>
      </c>
      <c r="Q1026" s="10" t="str">
        <f t="shared" si="127"/>
        <v/>
      </c>
      <c r="R1026" s="10" t="str">
        <f t="shared" si="128"/>
        <v/>
      </c>
      <c r="S1026" s="2" t="str">
        <f t="shared" si="129"/>
        <v>01-Apr</v>
      </c>
      <c r="T1026" s="2" t="str">
        <f t="shared" si="130"/>
        <v>01-Apr</v>
      </c>
      <c r="U1026" s="2" t="str">
        <f t="shared" si="123"/>
        <v>09-Apr</v>
      </c>
      <c r="V1026" s="2" t="str">
        <f t="shared" si="124"/>
        <v>09-Apr</v>
      </c>
    </row>
    <row r="1027" spans="1:22" x14ac:dyDescent="0.25">
      <c r="A1027" s="1" t="s">
        <v>3294</v>
      </c>
      <c r="B1027" s="1" t="s">
        <v>15</v>
      </c>
      <c r="C1027" s="1" t="s">
        <v>704</v>
      </c>
      <c r="D1027" s="1" t="s">
        <v>853</v>
      </c>
      <c r="E1027" s="4" t="s">
        <v>853</v>
      </c>
      <c r="F1027" s="1" t="s">
        <v>3291</v>
      </c>
      <c r="G1027" s="1" t="s">
        <v>3295</v>
      </c>
      <c r="H1027" s="1" t="s">
        <v>81</v>
      </c>
      <c r="I1027" s="1" t="s">
        <v>709</v>
      </c>
      <c r="J1027" s="1">
        <v>100</v>
      </c>
      <c r="K1027" s="1" t="s">
        <v>710</v>
      </c>
      <c r="L1027" s="1" t="s">
        <v>711</v>
      </c>
      <c r="M1027" s="1" t="s">
        <v>711</v>
      </c>
      <c r="N1027" s="1">
        <v>8</v>
      </c>
      <c r="O1027" s="10">
        <f t="shared" si="125"/>
        <v>0.33333333333575865</v>
      </c>
      <c r="P1027" s="10">
        <f t="shared" si="126"/>
        <v>0</v>
      </c>
      <c r="Q1027" s="10" t="str">
        <f t="shared" si="127"/>
        <v/>
      </c>
      <c r="R1027" s="10" t="str">
        <f t="shared" si="128"/>
        <v/>
      </c>
      <c r="S1027" s="2" t="str">
        <f t="shared" si="129"/>
        <v>17-Apr</v>
      </c>
      <c r="T1027" s="2" t="str">
        <f t="shared" si="130"/>
        <v>17-Apr</v>
      </c>
      <c r="U1027" s="2" t="str">
        <f t="shared" ref="U1027:U1090" si="131">CONCATENATE(LEFT(D1027,2),"-",_xlfn.XLOOKUP(MID(D1027,4,2),$AB$2:$AB$7,$AC$2:$AC$7," Date check",0,1))</f>
        <v>20-Apr</v>
      </c>
      <c r="V1027" s="2" t="str">
        <f t="shared" ref="V1027:V1090" si="132">CONCATENATE(LEFT(E1027,2),"-",_xlfn.XLOOKUP(MID(E1027,4,2),$AB$2:$AB$7,$AC$2:$AC$7," Date check",0,1))</f>
        <v>20-Apr</v>
      </c>
    </row>
    <row r="1028" spans="1:22" x14ac:dyDescent="0.25">
      <c r="A1028" s="1" t="s">
        <v>3296</v>
      </c>
      <c r="B1028" s="1" t="s">
        <v>15</v>
      </c>
      <c r="C1028" s="1" t="s">
        <v>713</v>
      </c>
      <c r="D1028" s="1" t="s">
        <v>3297</v>
      </c>
      <c r="E1028" s="4" t="s">
        <v>3298</v>
      </c>
      <c r="F1028" s="1" t="s">
        <v>3295</v>
      </c>
      <c r="G1028" s="1" t="s">
        <v>3299</v>
      </c>
      <c r="H1028" s="1" t="s">
        <v>81</v>
      </c>
      <c r="I1028" s="1" t="s">
        <v>709</v>
      </c>
      <c r="J1028" s="1">
        <v>100</v>
      </c>
      <c r="K1028" s="1" t="s">
        <v>717</v>
      </c>
      <c r="L1028" s="1" t="s">
        <v>718</v>
      </c>
      <c r="M1028" s="1"/>
      <c r="N1028" s="1">
        <v>15</v>
      </c>
      <c r="O1028" s="10">
        <f t="shared" ref="O1028:O1091" si="133">G1028-F1028</f>
        <v>0.625</v>
      </c>
      <c r="P1028" s="10">
        <f t="shared" ref="P1028:P1091" si="134">IF(NOT(ISBLANK(E1028)),E1028-D1028,"")</f>
        <v>0.4907060185141745</v>
      </c>
      <c r="Q1028" s="10" t="str">
        <f t="shared" ref="Q1028:Q1091" si="135">IF(AND(P1028&gt;O1028,P1028&lt;&gt;0),P1028-O1028,"")</f>
        <v/>
      </c>
      <c r="R1028" s="10">
        <f t="shared" ref="R1028:R1091" si="136">IF(AND(O1028&gt;P1028,P1028&lt;&gt;0),O1028-P1028,"")</f>
        <v>0.1342939814858255</v>
      </c>
      <c r="S1028" s="2" t="str">
        <f t="shared" si="129"/>
        <v>17-Apr</v>
      </c>
      <c r="T1028" s="2" t="str">
        <f t="shared" si="130"/>
        <v>18-Apr</v>
      </c>
      <c r="U1028" s="2" t="str">
        <f t="shared" si="131"/>
        <v>20-Apr</v>
      </c>
      <c r="V1028" s="2" t="str">
        <f t="shared" si="132"/>
        <v>21-Apr</v>
      </c>
    </row>
    <row r="1029" spans="1:22" x14ac:dyDescent="0.25">
      <c r="A1029" s="1" t="s">
        <v>3300</v>
      </c>
      <c r="B1029" s="1" t="s">
        <v>15</v>
      </c>
      <c r="C1029" s="1" t="s">
        <v>720</v>
      </c>
      <c r="D1029" s="1" t="s">
        <v>3301</v>
      </c>
      <c r="E1029" s="4" t="s">
        <v>3302</v>
      </c>
      <c r="F1029" s="1" t="s">
        <v>3299</v>
      </c>
      <c r="G1029" s="1" t="s">
        <v>3303</v>
      </c>
      <c r="H1029" s="1" t="s">
        <v>81</v>
      </c>
      <c r="I1029" s="1" t="s">
        <v>709</v>
      </c>
      <c r="J1029" s="1">
        <v>100</v>
      </c>
      <c r="K1029" s="1" t="s">
        <v>710</v>
      </c>
      <c r="L1029" s="1" t="s">
        <v>724</v>
      </c>
      <c r="M1029" s="1" t="s">
        <v>724</v>
      </c>
      <c r="N1029" s="1">
        <v>8</v>
      </c>
      <c r="O1029" s="10">
        <f t="shared" si="133"/>
        <v>0.33333333333575865</v>
      </c>
      <c r="P1029" s="10">
        <f t="shared" si="134"/>
        <v>6.9444438850041479E-5</v>
      </c>
      <c r="Q1029" s="10" t="str">
        <f t="shared" si="135"/>
        <v/>
      </c>
      <c r="R1029" s="10">
        <f t="shared" si="136"/>
        <v>0.33326388889690861</v>
      </c>
      <c r="S1029" s="2" t="str">
        <f t="shared" si="129"/>
        <v>18-Apr</v>
      </c>
      <c r="T1029" s="2" t="str">
        <f t="shared" si="130"/>
        <v>18-Apr</v>
      </c>
      <c r="U1029" s="2" t="str">
        <f t="shared" si="131"/>
        <v>22-Apr</v>
      </c>
      <c r="V1029" s="2" t="str">
        <f t="shared" si="132"/>
        <v>22-Apr</v>
      </c>
    </row>
    <row r="1030" spans="1:22" x14ac:dyDescent="0.25">
      <c r="A1030" s="1" t="s">
        <v>3304</v>
      </c>
      <c r="B1030" s="1" t="s">
        <v>15</v>
      </c>
      <c r="C1030" s="1" t="s">
        <v>752</v>
      </c>
      <c r="D1030" s="1" t="s">
        <v>3305</v>
      </c>
      <c r="E1030" s="4" t="s">
        <v>3306</v>
      </c>
      <c r="F1030" s="1" t="s">
        <v>3192</v>
      </c>
      <c r="G1030" s="1" t="s">
        <v>3015</v>
      </c>
      <c r="H1030" s="1" t="s">
        <v>288</v>
      </c>
      <c r="I1030" s="1" t="s">
        <v>709</v>
      </c>
      <c r="J1030" s="1">
        <v>100</v>
      </c>
      <c r="K1030" s="1" t="s">
        <v>710</v>
      </c>
      <c r="L1030" s="1" t="s">
        <v>754</v>
      </c>
      <c r="M1030" s="1"/>
      <c r="N1030" s="1">
        <v>18</v>
      </c>
      <c r="O1030" s="10">
        <f t="shared" si="133"/>
        <v>0.75</v>
      </c>
      <c r="P1030" s="10">
        <f t="shared" si="134"/>
        <v>3.9159837962943129</v>
      </c>
      <c r="Q1030" s="10">
        <f t="shared" si="135"/>
        <v>3.1659837962943129</v>
      </c>
      <c r="R1030" s="10" t="str">
        <f t="shared" si="136"/>
        <v/>
      </c>
      <c r="S1030" s="2" t="str">
        <f t="shared" si="129"/>
        <v>14-Apr</v>
      </c>
      <c r="T1030" s="2" t="str">
        <f t="shared" si="130"/>
        <v>15-Apr</v>
      </c>
      <c r="U1030" s="2" t="str">
        <f t="shared" si="131"/>
        <v>09-Apr</v>
      </c>
      <c r="V1030" s="2" t="str">
        <f t="shared" si="132"/>
        <v>13-Apr</v>
      </c>
    </row>
    <row r="1031" spans="1:22" x14ac:dyDescent="0.25">
      <c r="A1031" s="1" t="s">
        <v>3307</v>
      </c>
      <c r="B1031" s="1" t="s">
        <v>15</v>
      </c>
      <c r="C1031" s="1" t="s">
        <v>756</v>
      </c>
      <c r="D1031" s="1" t="s">
        <v>3308</v>
      </c>
      <c r="E1031" s="4" t="s">
        <v>3309</v>
      </c>
      <c r="F1031" s="1" t="s">
        <v>3015</v>
      </c>
      <c r="G1031" s="1" t="s">
        <v>2811</v>
      </c>
      <c r="H1031" s="1" t="s">
        <v>288</v>
      </c>
      <c r="I1031" s="1" t="s">
        <v>709</v>
      </c>
      <c r="J1031" s="1">
        <v>100</v>
      </c>
      <c r="K1031" s="1" t="s">
        <v>710</v>
      </c>
      <c r="L1031" s="1"/>
      <c r="M1031" s="1"/>
      <c r="N1031" s="1">
        <v>8</v>
      </c>
      <c r="O1031" s="10">
        <f t="shared" si="133"/>
        <v>0.33333333333575865</v>
      </c>
      <c r="P1031" s="10">
        <f t="shared" si="134"/>
        <v>1.1574073869269341E-4</v>
      </c>
      <c r="Q1031" s="10" t="str">
        <f t="shared" si="135"/>
        <v/>
      </c>
      <c r="R1031" s="10">
        <f t="shared" si="136"/>
        <v>0.33321759259706596</v>
      </c>
      <c r="S1031" s="2" t="str">
        <f t="shared" ref="S1031:S1094" si="137">CONCATENATE(LEFT(F1031,2),"-",_xlfn.XLOOKUP(MID(F1031,4,2),$AB$2:$AB$7,$AC$2:$AC$7," Date check",0,1))</f>
        <v>15-Apr</v>
      </c>
      <c r="T1031" s="2" t="str">
        <f t="shared" ref="T1031:T1094" si="138">CONCATENATE(LEFT(G1031,2),"-",_xlfn.XLOOKUP(MID(G1031,4,2),$AB$2:$AB$7,$AC$2:$AC$7," Date check",0,1))</f>
        <v>15-Apr</v>
      </c>
      <c r="U1031" s="2" t="str">
        <f t="shared" si="131"/>
        <v>18-Apr</v>
      </c>
      <c r="V1031" s="2" t="str">
        <f t="shared" si="132"/>
        <v>18-Apr</v>
      </c>
    </row>
    <row r="1032" spans="1:22" x14ac:dyDescent="0.25">
      <c r="A1032" s="1" t="s">
        <v>3310</v>
      </c>
      <c r="B1032" s="1" t="s">
        <v>15</v>
      </c>
      <c r="C1032" s="1" t="s">
        <v>761</v>
      </c>
      <c r="D1032" s="1" t="s">
        <v>3311</v>
      </c>
      <c r="E1032" s="4" t="s">
        <v>3312</v>
      </c>
      <c r="F1032" s="1" t="s">
        <v>2811</v>
      </c>
      <c r="G1032" s="1" t="s">
        <v>3207</v>
      </c>
      <c r="H1032" s="1" t="s">
        <v>288</v>
      </c>
      <c r="I1032" s="1" t="s">
        <v>709</v>
      </c>
      <c r="J1032" s="1">
        <v>100</v>
      </c>
      <c r="K1032" s="1" t="s">
        <v>717</v>
      </c>
      <c r="L1032" s="1" t="s">
        <v>717</v>
      </c>
      <c r="M1032" s="1" t="s">
        <v>717</v>
      </c>
      <c r="N1032" s="1">
        <v>6</v>
      </c>
      <c r="O1032" s="10">
        <f t="shared" si="133"/>
        <v>0.25</v>
      </c>
      <c r="P1032" s="10">
        <f t="shared" si="134"/>
        <v>6.9444446125999093E-5</v>
      </c>
      <c r="Q1032" s="10" t="str">
        <f t="shared" si="135"/>
        <v/>
      </c>
      <c r="R1032" s="10">
        <f t="shared" si="136"/>
        <v>0.249930555553874</v>
      </c>
      <c r="S1032" s="2" t="str">
        <f t="shared" si="137"/>
        <v>15-Apr</v>
      </c>
      <c r="T1032" s="2" t="str">
        <f t="shared" si="138"/>
        <v>15-Apr</v>
      </c>
      <c r="U1032" s="2" t="str">
        <f t="shared" si="131"/>
        <v>18-Apr</v>
      </c>
      <c r="V1032" s="2" t="str">
        <f t="shared" si="132"/>
        <v>18-Apr</v>
      </c>
    </row>
    <row r="1033" spans="1:22" x14ac:dyDescent="0.25">
      <c r="A1033" s="1" t="s">
        <v>3313</v>
      </c>
      <c r="B1033" s="1" t="s">
        <v>15</v>
      </c>
      <c r="C1033" s="1" t="s">
        <v>766</v>
      </c>
      <c r="D1033" s="1" t="s">
        <v>3314</v>
      </c>
      <c r="E1033" s="4" t="s">
        <v>3315</v>
      </c>
      <c r="F1033" s="1" t="s">
        <v>3207</v>
      </c>
      <c r="G1033" s="1" t="s">
        <v>1281</v>
      </c>
      <c r="H1033" s="1" t="s">
        <v>288</v>
      </c>
      <c r="I1033" s="1" t="s">
        <v>709</v>
      </c>
      <c r="J1033" s="1">
        <v>100</v>
      </c>
      <c r="K1033" s="1" t="s">
        <v>710</v>
      </c>
      <c r="L1033" s="1"/>
      <c r="M1033" s="1"/>
      <c r="N1033" s="1">
        <v>3</v>
      </c>
      <c r="O1033" s="10">
        <f t="shared" si="133"/>
        <v>0.125</v>
      </c>
      <c r="P1033" s="10">
        <f t="shared" si="134"/>
        <v>0.2980439814782585</v>
      </c>
      <c r="Q1033" s="10">
        <f t="shared" si="135"/>
        <v>0.1730439814782585</v>
      </c>
      <c r="R1033" s="10" t="str">
        <f t="shared" si="136"/>
        <v/>
      </c>
      <c r="S1033" s="2" t="str">
        <f t="shared" si="137"/>
        <v>15-Apr</v>
      </c>
      <c r="T1033" s="2" t="str">
        <f t="shared" si="138"/>
        <v>16-Apr</v>
      </c>
      <c r="U1033" s="2" t="str">
        <f t="shared" si="131"/>
        <v>18-Apr</v>
      </c>
      <c r="V1033" s="2" t="str">
        <f t="shared" si="132"/>
        <v>18-Apr</v>
      </c>
    </row>
    <row r="1034" spans="1:22" x14ac:dyDescent="0.25">
      <c r="A1034" s="1" t="s">
        <v>3316</v>
      </c>
      <c r="B1034" s="1" t="s">
        <v>15</v>
      </c>
      <c r="C1034" s="1" t="s">
        <v>771</v>
      </c>
      <c r="D1034" s="1" t="s">
        <v>3317</v>
      </c>
      <c r="E1034" s="4" t="s">
        <v>3318</v>
      </c>
      <c r="F1034" s="1" t="s">
        <v>1281</v>
      </c>
      <c r="G1034" s="1" t="s">
        <v>3287</v>
      </c>
      <c r="H1034" s="1" t="s">
        <v>288</v>
      </c>
      <c r="I1034" s="1" t="s">
        <v>709</v>
      </c>
      <c r="J1034" s="1">
        <v>100</v>
      </c>
      <c r="K1034" s="1" t="s">
        <v>710</v>
      </c>
      <c r="L1034" s="1" t="s">
        <v>775</v>
      </c>
      <c r="M1034" s="1"/>
      <c r="N1034" s="1">
        <v>8</v>
      </c>
      <c r="O1034" s="10">
        <f t="shared" si="133"/>
        <v>0.33333333332848269</v>
      </c>
      <c r="P1034" s="10">
        <f t="shared" si="134"/>
        <v>5.7870369346346706E-5</v>
      </c>
      <c r="Q1034" s="10" t="str">
        <f t="shared" si="135"/>
        <v/>
      </c>
      <c r="R1034" s="10">
        <f t="shared" si="136"/>
        <v>0.33327546295913635</v>
      </c>
      <c r="S1034" s="2" t="str">
        <f t="shared" si="137"/>
        <v>16-Apr</v>
      </c>
      <c r="T1034" s="2" t="str">
        <f t="shared" si="138"/>
        <v>16-Apr</v>
      </c>
      <c r="U1034" s="2" t="str">
        <f t="shared" si="131"/>
        <v>18-Apr</v>
      </c>
      <c r="V1034" s="2" t="str">
        <f t="shared" si="132"/>
        <v>18-Apr</v>
      </c>
    </row>
    <row r="1035" spans="1:22" x14ac:dyDescent="0.25">
      <c r="A1035" s="1" t="s">
        <v>3319</v>
      </c>
      <c r="B1035" s="1" t="s">
        <v>15</v>
      </c>
      <c r="C1035" s="1" t="s">
        <v>777</v>
      </c>
      <c r="D1035" s="1" t="s">
        <v>3320</v>
      </c>
      <c r="E1035" s="4" t="s">
        <v>3321</v>
      </c>
      <c r="F1035" s="1" t="s">
        <v>3287</v>
      </c>
      <c r="G1035" s="1" t="s">
        <v>3289</v>
      </c>
      <c r="H1035" s="1" t="s">
        <v>288</v>
      </c>
      <c r="I1035" s="1" t="s">
        <v>709</v>
      </c>
      <c r="J1035" s="1">
        <v>100</v>
      </c>
      <c r="K1035" s="1" t="s">
        <v>710</v>
      </c>
      <c r="L1035" s="1"/>
      <c r="M1035" s="1"/>
      <c r="N1035" s="1">
        <v>6</v>
      </c>
      <c r="O1035" s="10">
        <f t="shared" si="133"/>
        <v>0.25</v>
      </c>
      <c r="P1035" s="10">
        <f t="shared" si="134"/>
        <v>9.2592592409346253E-5</v>
      </c>
      <c r="Q1035" s="10" t="str">
        <f t="shared" si="135"/>
        <v/>
      </c>
      <c r="R1035" s="10">
        <f t="shared" si="136"/>
        <v>0.24990740740759065</v>
      </c>
      <c r="S1035" s="2" t="str">
        <f t="shared" si="137"/>
        <v>16-Apr</v>
      </c>
      <c r="T1035" s="2" t="str">
        <f t="shared" si="138"/>
        <v>16-Apr</v>
      </c>
      <c r="U1035" s="2" t="str">
        <f t="shared" si="131"/>
        <v>19-Apr</v>
      </c>
      <c r="V1035" s="2" t="str">
        <f t="shared" si="132"/>
        <v>19-Apr</v>
      </c>
    </row>
    <row r="1036" spans="1:22" x14ac:dyDescent="0.25">
      <c r="A1036" s="1" t="s">
        <v>3322</v>
      </c>
      <c r="B1036" s="1" t="s">
        <v>15</v>
      </c>
      <c r="C1036" s="1" t="s">
        <v>782</v>
      </c>
      <c r="D1036" s="1" t="s">
        <v>3323</v>
      </c>
      <c r="E1036" s="4" t="s">
        <v>3324</v>
      </c>
      <c r="F1036" s="1" t="s">
        <v>3289</v>
      </c>
      <c r="G1036" s="1" t="s">
        <v>3325</v>
      </c>
      <c r="H1036" s="1" t="s">
        <v>288</v>
      </c>
      <c r="I1036" s="1" t="s">
        <v>709</v>
      </c>
      <c r="J1036" s="1">
        <v>100</v>
      </c>
      <c r="K1036" s="1" t="s">
        <v>710</v>
      </c>
      <c r="L1036" s="1"/>
      <c r="M1036" s="1"/>
      <c r="N1036" s="1">
        <v>8</v>
      </c>
      <c r="O1036" s="10">
        <f t="shared" si="133"/>
        <v>0.33333333333575865</v>
      </c>
      <c r="P1036" s="10">
        <f t="shared" si="134"/>
        <v>1.273148154723458E-4</v>
      </c>
      <c r="Q1036" s="10" t="str">
        <f t="shared" si="135"/>
        <v/>
      </c>
      <c r="R1036" s="10">
        <f t="shared" si="136"/>
        <v>0.33320601852028631</v>
      </c>
      <c r="S1036" s="2" t="str">
        <f t="shared" si="137"/>
        <v>16-Apr</v>
      </c>
      <c r="T1036" s="2" t="str">
        <f t="shared" si="138"/>
        <v>16-Apr</v>
      </c>
      <c r="U1036" s="2" t="str">
        <f t="shared" si="131"/>
        <v>19-Apr</v>
      </c>
      <c r="V1036" s="2" t="str">
        <f t="shared" si="132"/>
        <v>19-Apr</v>
      </c>
    </row>
    <row r="1037" spans="1:22" x14ac:dyDescent="0.25">
      <c r="A1037" s="1" t="s">
        <v>3326</v>
      </c>
      <c r="B1037" s="1" t="s">
        <v>15</v>
      </c>
      <c r="C1037" s="1" t="s">
        <v>787</v>
      </c>
      <c r="D1037" s="1" t="s">
        <v>3327</v>
      </c>
      <c r="E1037" s="4" t="s">
        <v>853</v>
      </c>
      <c r="F1037" s="1" t="s">
        <v>3325</v>
      </c>
      <c r="G1037" s="1" t="s">
        <v>3295</v>
      </c>
      <c r="H1037" s="1" t="s">
        <v>288</v>
      </c>
      <c r="I1037" s="1" t="s">
        <v>709</v>
      </c>
      <c r="J1037" s="1">
        <v>100</v>
      </c>
      <c r="K1037" s="1" t="s">
        <v>717</v>
      </c>
      <c r="L1037" s="1" t="s">
        <v>791</v>
      </c>
      <c r="M1037" s="1"/>
      <c r="N1037" s="1">
        <v>15</v>
      </c>
      <c r="O1037" s="10">
        <f t="shared" si="133"/>
        <v>0.625</v>
      </c>
      <c r="P1037" s="10">
        <f t="shared" si="134"/>
        <v>4.8611111124046147E-3</v>
      </c>
      <c r="Q1037" s="10" t="str">
        <f t="shared" si="135"/>
        <v/>
      </c>
      <c r="R1037" s="10">
        <f t="shared" si="136"/>
        <v>0.62013888888759539</v>
      </c>
      <c r="S1037" s="2" t="str">
        <f t="shared" si="137"/>
        <v>16-Apr</v>
      </c>
      <c r="T1037" s="2" t="str">
        <f t="shared" si="138"/>
        <v>17-Apr</v>
      </c>
      <c r="U1037" s="2" t="str">
        <f t="shared" si="131"/>
        <v>20-Apr</v>
      </c>
      <c r="V1037" s="2" t="str">
        <f t="shared" si="132"/>
        <v>20-Apr</v>
      </c>
    </row>
    <row r="1038" spans="1:22" x14ac:dyDescent="0.25">
      <c r="A1038" s="1" t="s">
        <v>3328</v>
      </c>
      <c r="B1038" s="1" t="s">
        <v>15</v>
      </c>
      <c r="C1038" s="1" t="s">
        <v>793</v>
      </c>
      <c r="D1038" s="1" t="s">
        <v>3329</v>
      </c>
      <c r="E1038" s="4" t="s">
        <v>3330</v>
      </c>
      <c r="F1038" s="1" t="s">
        <v>3295</v>
      </c>
      <c r="G1038" s="1" t="s">
        <v>3331</v>
      </c>
      <c r="H1038" s="1" t="s">
        <v>288</v>
      </c>
      <c r="I1038" s="1" t="s">
        <v>709</v>
      </c>
      <c r="J1038" s="1">
        <v>100</v>
      </c>
      <c r="K1038" s="1" t="s">
        <v>710</v>
      </c>
      <c r="L1038" s="1"/>
      <c r="M1038" s="1"/>
      <c r="N1038" s="1">
        <v>6</v>
      </c>
      <c r="O1038" s="10">
        <f t="shared" si="133"/>
        <v>0.25</v>
      </c>
      <c r="P1038" s="10">
        <f t="shared" si="134"/>
        <v>0.27542824074043892</v>
      </c>
      <c r="Q1038" s="10">
        <f t="shared" si="135"/>
        <v>2.5428240740438923E-2</v>
      </c>
      <c r="R1038" s="10" t="str">
        <f t="shared" si="136"/>
        <v/>
      </c>
      <c r="S1038" s="2" t="str">
        <f t="shared" si="137"/>
        <v>17-Apr</v>
      </c>
      <c r="T1038" s="2" t="str">
        <f t="shared" si="138"/>
        <v>17-Apr</v>
      </c>
      <c r="U1038" s="2" t="str">
        <f t="shared" si="131"/>
        <v>21-Apr</v>
      </c>
      <c r="V1038" s="2" t="str">
        <f t="shared" si="132"/>
        <v>21-Apr</v>
      </c>
    </row>
    <row r="1039" spans="1:22" x14ac:dyDescent="0.25">
      <c r="A1039" s="1" t="s">
        <v>3332</v>
      </c>
      <c r="B1039" s="1" t="s">
        <v>15</v>
      </c>
      <c r="C1039" s="1" t="s">
        <v>798</v>
      </c>
      <c r="D1039" s="1" t="s">
        <v>3333</v>
      </c>
      <c r="E1039" s="4" t="s">
        <v>3334</v>
      </c>
      <c r="F1039" s="1" t="s">
        <v>3331</v>
      </c>
      <c r="G1039" s="1" t="s">
        <v>3335</v>
      </c>
      <c r="H1039" s="1" t="s">
        <v>288</v>
      </c>
      <c r="I1039" s="1" t="s">
        <v>709</v>
      </c>
      <c r="J1039" s="1">
        <v>100</v>
      </c>
      <c r="K1039" s="1" t="s">
        <v>710</v>
      </c>
      <c r="L1039" s="1"/>
      <c r="M1039" s="1"/>
      <c r="N1039" s="1">
        <v>6</v>
      </c>
      <c r="O1039" s="10">
        <f t="shared" si="133"/>
        <v>0.25</v>
      </c>
      <c r="P1039" s="10">
        <f t="shared" si="134"/>
        <v>0.97627314815326827</v>
      </c>
      <c r="Q1039" s="10">
        <f t="shared" si="135"/>
        <v>0.72627314815326827</v>
      </c>
      <c r="R1039" s="10" t="str">
        <f t="shared" si="136"/>
        <v/>
      </c>
      <c r="S1039" s="2" t="str">
        <f t="shared" si="137"/>
        <v>17-Apr</v>
      </c>
      <c r="T1039" s="2" t="str">
        <f t="shared" si="138"/>
        <v>18-Apr</v>
      </c>
      <c r="U1039" s="2" t="str">
        <f t="shared" si="131"/>
        <v>21-Apr</v>
      </c>
      <c r="V1039" s="2" t="str">
        <f t="shared" si="132"/>
        <v>22-Apr</v>
      </c>
    </row>
    <row r="1040" spans="1:22" x14ac:dyDescent="0.25">
      <c r="A1040" s="1" t="s">
        <v>3336</v>
      </c>
      <c r="B1040" s="1" t="s">
        <v>15</v>
      </c>
      <c r="C1040" s="1" t="s">
        <v>803</v>
      </c>
      <c r="D1040" s="1" t="s">
        <v>3337</v>
      </c>
      <c r="E1040" s="4" t="s">
        <v>3338</v>
      </c>
      <c r="F1040" s="1" t="s">
        <v>3335</v>
      </c>
      <c r="G1040" s="1" t="s">
        <v>3339</v>
      </c>
      <c r="H1040" s="1" t="s">
        <v>288</v>
      </c>
      <c r="I1040" s="1" t="s">
        <v>709</v>
      </c>
      <c r="J1040" s="1">
        <v>100</v>
      </c>
      <c r="K1040" s="1" t="s">
        <v>717</v>
      </c>
      <c r="L1040" s="1" t="s">
        <v>806</v>
      </c>
      <c r="M1040" s="1"/>
      <c r="N1040" s="1">
        <v>15</v>
      </c>
      <c r="O1040" s="10">
        <f t="shared" si="133"/>
        <v>0.625</v>
      </c>
      <c r="P1040" s="10">
        <f t="shared" si="134"/>
        <v>0.31575231481838273</v>
      </c>
      <c r="Q1040" s="10" t="str">
        <f t="shared" si="135"/>
        <v/>
      </c>
      <c r="R1040" s="10">
        <f t="shared" si="136"/>
        <v>0.30924768518161727</v>
      </c>
      <c r="S1040" s="2" t="str">
        <f t="shared" si="137"/>
        <v>18-Apr</v>
      </c>
      <c r="T1040" s="2" t="str">
        <f t="shared" si="138"/>
        <v>18-Apr</v>
      </c>
      <c r="U1040" s="2" t="str">
        <f t="shared" si="131"/>
        <v>22-Apr</v>
      </c>
      <c r="V1040" s="2" t="str">
        <f t="shared" si="132"/>
        <v>23-Apr</v>
      </c>
    </row>
    <row r="1041" spans="1:22" x14ac:dyDescent="0.25">
      <c r="A1041" s="1" t="s">
        <v>3340</v>
      </c>
      <c r="B1041" s="1" t="s">
        <v>15</v>
      </c>
      <c r="C1041" s="1" t="s">
        <v>704</v>
      </c>
      <c r="D1041" s="1" t="s">
        <v>3341</v>
      </c>
      <c r="E1041" s="4" t="s">
        <v>3342</v>
      </c>
      <c r="F1041" s="1" t="s">
        <v>3339</v>
      </c>
      <c r="G1041" s="1" t="s">
        <v>3343</v>
      </c>
      <c r="H1041" s="1" t="s">
        <v>288</v>
      </c>
      <c r="I1041" s="1" t="s">
        <v>709</v>
      </c>
      <c r="J1041" s="1">
        <v>100</v>
      </c>
      <c r="K1041" s="1" t="s">
        <v>710</v>
      </c>
      <c r="L1041" s="1" t="s">
        <v>711</v>
      </c>
      <c r="M1041" s="1" t="s">
        <v>711</v>
      </c>
      <c r="N1041" s="1">
        <v>8</v>
      </c>
      <c r="O1041" s="10">
        <f t="shared" si="133"/>
        <v>0.33333333333575865</v>
      </c>
      <c r="P1041" s="10">
        <f t="shared" si="134"/>
        <v>0.35033564815239515</v>
      </c>
      <c r="Q1041" s="10">
        <f t="shared" si="135"/>
        <v>1.7002314816636499E-2</v>
      </c>
      <c r="R1041" s="10" t="str">
        <f t="shared" si="136"/>
        <v/>
      </c>
      <c r="S1041" s="2" t="str">
        <f t="shared" si="137"/>
        <v>18-Apr</v>
      </c>
      <c r="T1041" s="2" t="str">
        <f t="shared" si="138"/>
        <v>19-Apr</v>
      </c>
      <c r="U1041" s="2" t="str">
        <f t="shared" si="131"/>
        <v>23-Apr</v>
      </c>
      <c r="V1041" s="2" t="str">
        <f t="shared" si="132"/>
        <v>23-Apr</v>
      </c>
    </row>
    <row r="1042" spans="1:22" x14ac:dyDescent="0.25">
      <c r="A1042" s="1" t="s">
        <v>3344</v>
      </c>
      <c r="B1042" s="1" t="s">
        <v>15</v>
      </c>
      <c r="C1042" s="1" t="s">
        <v>713</v>
      </c>
      <c r="D1042" s="1" t="s">
        <v>3345</v>
      </c>
      <c r="E1042" s="4" t="s">
        <v>3346</v>
      </c>
      <c r="F1042" s="1" t="s">
        <v>3343</v>
      </c>
      <c r="G1042" s="1" t="s">
        <v>3347</v>
      </c>
      <c r="H1042" s="1" t="s">
        <v>288</v>
      </c>
      <c r="I1042" s="1" t="s">
        <v>709</v>
      </c>
      <c r="J1042" s="1">
        <v>100</v>
      </c>
      <c r="K1042" s="1" t="s">
        <v>717</v>
      </c>
      <c r="L1042" s="1" t="s">
        <v>718</v>
      </c>
      <c r="M1042" s="1"/>
      <c r="N1042" s="1">
        <v>15</v>
      </c>
      <c r="O1042" s="10">
        <f t="shared" si="133"/>
        <v>0.625</v>
      </c>
      <c r="P1042" s="10">
        <f t="shared" si="134"/>
        <v>0.4519907407448045</v>
      </c>
      <c r="Q1042" s="10" t="str">
        <f t="shared" si="135"/>
        <v/>
      </c>
      <c r="R1042" s="10">
        <f t="shared" si="136"/>
        <v>0.1730092592551955</v>
      </c>
      <c r="S1042" s="2" t="str">
        <f t="shared" si="137"/>
        <v>19-Apr</v>
      </c>
      <c r="T1042" s="2" t="str">
        <f t="shared" si="138"/>
        <v>19-Apr</v>
      </c>
      <c r="U1042" s="2" t="str">
        <f t="shared" si="131"/>
        <v>24-Apr</v>
      </c>
      <c r="V1042" s="2" t="str">
        <f t="shared" si="132"/>
        <v>24-Apr</v>
      </c>
    </row>
    <row r="1043" spans="1:22" x14ac:dyDescent="0.25">
      <c r="A1043" s="1" t="s">
        <v>3348</v>
      </c>
      <c r="B1043" s="1" t="s">
        <v>15</v>
      </c>
      <c r="C1043" s="1" t="s">
        <v>720</v>
      </c>
      <c r="D1043" s="1" t="s">
        <v>3349</v>
      </c>
      <c r="E1043" s="4" t="s">
        <v>3350</v>
      </c>
      <c r="F1043" s="1" t="s">
        <v>3347</v>
      </c>
      <c r="G1043" s="1" t="s">
        <v>3351</v>
      </c>
      <c r="H1043" s="1" t="s">
        <v>288</v>
      </c>
      <c r="I1043" s="1" t="s">
        <v>709</v>
      </c>
      <c r="J1043" s="1">
        <v>100</v>
      </c>
      <c r="K1043" s="1" t="s">
        <v>710</v>
      </c>
      <c r="L1043" s="1" t="s">
        <v>724</v>
      </c>
      <c r="M1043" s="1" t="s">
        <v>724</v>
      </c>
      <c r="N1043" s="1">
        <v>8</v>
      </c>
      <c r="O1043" s="10">
        <f t="shared" si="133"/>
        <v>0.33333333332848269</v>
      </c>
      <c r="P1043" s="10">
        <f t="shared" si="134"/>
        <v>0.4323263888945803</v>
      </c>
      <c r="Q1043" s="10">
        <f t="shared" si="135"/>
        <v>9.899305556609761E-2</v>
      </c>
      <c r="R1043" s="10" t="str">
        <f t="shared" si="136"/>
        <v/>
      </c>
      <c r="S1043" s="2" t="str">
        <f t="shared" si="137"/>
        <v>19-Apr</v>
      </c>
      <c r="T1043" s="2" t="str">
        <f t="shared" si="138"/>
        <v>19-Apr</v>
      </c>
      <c r="U1043" s="2" t="str">
        <f t="shared" si="131"/>
        <v>24-Apr</v>
      </c>
      <c r="V1043" s="2" t="str">
        <f t="shared" si="132"/>
        <v>25-Apr</v>
      </c>
    </row>
    <row r="1044" spans="1:22" x14ac:dyDescent="0.25">
      <c r="A1044" s="1" t="s">
        <v>3352</v>
      </c>
      <c r="B1044" s="1" t="s">
        <v>15</v>
      </c>
      <c r="C1044" s="1" t="s">
        <v>726</v>
      </c>
      <c r="D1044" s="1" t="s">
        <v>3353</v>
      </c>
      <c r="E1044" s="4" t="s">
        <v>3353</v>
      </c>
      <c r="F1044" s="1" t="s">
        <v>137</v>
      </c>
      <c r="G1044" s="1" t="s">
        <v>921</v>
      </c>
      <c r="H1044" s="1" t="s">
        <v>288</v>
      </c>
      <c r="I1044" s="1" t="s">
        <v>709</v>
      </c>
      <c r="J1044" s="1">
        <v>100</v>
      </c>
      <c r="K1044" s="1" t="s">
        <v>710</v>
      </c>
      <c r="L1044" s="1" t="s">
        <v>730</v>
      </c>
      <c r="M1044" s="1" t="s">
        <v>730</v>
      </c>
      <c r="N1044" s="1">
        <v>8</v>
      </c>
      <c r="O1044" s="10">
        <f t="shared" si="133"/>
        <v>0.33333333333575865</v>
      </c>
      <c r="P1044" s="10">
        <f t="shared" si="134"/>
        <v>0</v>
      </c>
      <c r="Q1044" s="10" t="str">
        <f t="shared" si="135"/>
        <v/>
      </c>
      <c r="R1044" s="10" t="str">
        <f t="shared" si="136"/>
        <v/>
      </c>
      <c r="S1044" s="2" t="str">
        <f t="shared" si="137"/>
        <v>01-Apr</v>
      </c>
      <c r="T1044" s="2" t="str">
        <f t="shared" si="138"/>
        <v>01-Apr</v>
      </c>
      <c r="U1044" s="2" t="str">
        <f t="shared" si="131"/>
        <v>02-Apr</v>
      </c>
      <c r="V1044" s="2" t="str">
        <f t="shared" si="132"/>
        <v>02-Apr</v>
      </c>
    </row>
    <row r="1045" spans="1:22" x14ac:dyDescent="0.25">
      <c r="A1045" s="1" t="s">
        <v>3354</v>
      </c>
      <c r="B1045" s="1" t="s">
        <v>15</v>
      </c>
      <c r="C1045" s="1" t="s">
        <v>732</v>
      </c>
      <c r="D1045" s="1" t="s">
        <v>3355</v>
      </c>
      <c r="E1045" s="4" t="s">
        <v>3356</v>
      </c>
      <c r="F1045" s="1" t="s">
        <v>921</v>
      </c>
      <c r="G1045" s="1" t="s">
        <v>925</v>
      </c>
      <c r="H1045" s="1" t="s">
        <v>288</v>
      </c>
      <c r="I1045" s="1" t="s">
        <v>709</v>
      </c>
      <c r="J1045" s="1">
        <v>100</v>
      </c>
      <c r="K1045" s="1" t="s">
        <v>710</v>
      </c>
      <c r="L1045" s="1" t="s">
        <v>736</v>
      </c>
      <c r="M1045" s="1" t="s">
        <v>736</v>
      </c>
      <c r="N1045" s="1">
        <v>8</v>
      </c>
      <c r="O1045" s="10">
        <f t="shared" si="133"/>
        <v>0.33333333333575865</v>
      </c>
      <c r="P1045" s="10">
        <f t="shared" si="134"/>
        <v>3.0033101851877291</v>
      </c>
      <c r="Q1045" s="10">
        <f t="shared" si="135"/>
        <v>2.6699768518519704</v>
      </c>
      <c r="R1045" s="10" t="str">
        <f t="shared" si="136"/>
        <v/>
      </c>
      <c r="S1045" s="2" t="str">
        <f t="shared" si="137"/>
        <v>01-Apr</v>
      </c>
      <c r="T1045" s="2" t="str">
        <f t="shared" si="138"/>
        <v>02-Apr</v>
      </c>
      <c r="U1045" s="2" t="str">
        <f t="shared" si="131"/>
        <v>03-Apr</v>
      </c>
      <c r="V1045" s="2" t="str">
        <f t="shared" si="132"/>
        <v>06-Apr</v>
      </c>
    </row>
    <row r="1046" spans="1:22" x14ac:dyDescent="0.25">
      <c r="A1046" s="1" t="s">
        <v>3357</v>
      </c>
      <c r="B1046" s="1" t="s">
        <v>15</v>
      </c>
      <c r="C1046" s="1" t="s">
        <v>738</v>
      </c>
      <c r="D1046" s="1" t="s">
        <v>3358</v>
      </c>
      <c r="E1046" s="4" t="s">
        <v>3359</v>
      </c>
      <c r="F1046" s="1" t="s">
        <v>925</v>
      </c>
      <c r="G1046" s="1" t="s">
        <v>929</v>
      </c>
      <c r="H1046" s="1" t="s">
        <v>288</v>
      </c>
      <c r="I1046" s="1" t="s">
        <v>709</v>
      </c>
      <c r="J1046" s="1">
        <v>100</v>
      </c>
      <c r="K1046" s="1" t="s">
        <v>710</v>
      </c>
      <c r="L1046" s="1" t="s">
        <v>741</v>
      </c>
      <c r="M1046" s="1"/>
      <c r="N1046" s="1">
        <v>6</v>
      </c>
      <c r="O1046" s="10">
        <f t="shared" si="133"/>
        <v>0.25</v>
      </c>
      <c r="P1046" s="10">
        <f t="shared" si="134"/>
        <v>0.52122685185167938</v>
      </c>
      <c r="Q1046" s="10">
        <f t="shared" si="135"/>
        <v>0.27122685185167938</v>
      </c>
      <c r="R1046" s="10" t="str">
        <f t="shared" si="136"/>
        <v/>
      </c>
      <c r="S1046" s="2" t="str">
        <f t="shared" si="137"/>
        <v>02-Apr</v>
      </c>
      <c r="T1046" s="2" t="str">
        <f t="shared" si="138"/>
        <v>02-Apr</v>
      </c>
      <c r="U1046" s="2" t="str">
        <f t="shared" si="131"/>
        <v>07-Apr</v>
      </c>
      <c r="V1046" s="2" t="str">
        <f t="shared" si="132"/>
        <v>08-Apr</v>
      </c>
    </row>
    <row r="1047" spans="1:22" x14ac:dyDescent="0.25">
      <c r="A1047" s="1" t="s">
        <v>3360</v>
      </c>
      <c r="B1047" s="1" t="s">
        <v>15</v>
      </c>
      <c r="C1047" s="1" t="s">
        <v>743</v>
      </c>
      <c r="D1047" s="1" t="s">
        <v>3361</v>
      </c>
      <c r="E1047" s="4" t="s">
        <v>3361</v>
      </c>
      <c r="F1047" s="1" t="s">
        <v>929</v>
      </c>
      <c r="G1047" s="1" t="s">
        <v>293</v>
      </c>
      <c r="H1047" s="1" t="s">
        <v>288</v>
      </c>
      <c r="I1047" s="1" t="s">
        <v>709</v>
      </c>
      <c r="J1047" s="1">
        <v>100</v>
      </c>
      <c r="K1047" s="1" t="s">
        <v>717</v>
      </c>
      <c r="L1047" s="1"/>
      <c r="M1047" s="1"/>
      <c r="N1047" s="1">
        <v>2</v>
      </c>
      <c r="O1047" s="10">
        <f t="shared" si="133"/>
        <v>8.3333333328482695E-2</v>
      </c>
      <c r="P1047" s="10">
        <f t="shared" si="134"/>
        <v>0</v>
      </c>
      <c r="Q1047" s="10" t="str">
        <f t="shared" si="135"/>
        <v/>
      </c>
      <c r="R1047" s="10" t="str">
        <f t="shared" si="136"/>
        <v/>
      </c>
      <c r="S1047" s="2" t="str">
        <f t="shared" si="137"/>
        <v>02-Apr</v>
      </c>
      <c r="T1047" s="2" t="str">
        <f t="shared" si="138"/>
        <v>02-Apr</v>
      </c>
      <c r="U1047" s="2" t="str">
        <f t="shared" si="131"/>
        <v>08-Apr</v>
      </c>
      <c r="V1047" s="2" t="str">
        <f t="shared" si="132"/>
        <v>08-Apr</v>
      </c>
    </row>
    <row r="1048" spans="1:22" x14ac:dyDescent="0.25">
      <c r="A1048" s="1" t="s">
        <v>3362</v>
      </c>
      <c r="B1048" s="1" t="s">
        <v>15</v>
      </c>
      <c r="C1048" s="1" t="s">
        <v>748</v>
      </c>
      <c r="D1048" s="1" t="s">
        <v>3305</v>
      </c>
      <c r="E1048" s="4" t="s">
        <v>3363</v>
      </c>
      <c r="F1048" s="1" t="s">
        <v>293</v>
      </c>
      <c r="G1048" s="1" t="s">
        <v>759</v>
      </c>
      <c r="H1048" s="1" t="s">
        <v>288</v>
      </c>
      <c r="I1048" s="1" t="s">
        <v>709</v>
      </c>
      <c r="J1048" s="1">
        <v>100</v>
      </c>
      <c r="K1048" s="1" t="s">
        <v>710</v>
      </c>
      <c r="L1048" s="1"/>
      <c r="M1048" s="1"/>
      <c r="N1048" s="1">
        <v>3</v>
      </c>
      <c r="O1048" s="10">
        <f t="shared" si="133"/>
        <v>0.125</v>
      </c>
      <c r="P1048" s="10">
        <f t="shared" si="134"/>
        <v>4.6296299842651933E-5</v>
      </c>
      <c r="Q1048" s="10" t="str">
        <f t="shared" si="135"/>
        <v/>
      </c>
      <c r="R1048" s="10">
        <f t="shared" si="136"/>
        <v>0.12495370370015735</v>
      </c>
      <c r="S1048" s="2" t="str">
        <f t="shared" si="137"/>
        <v>02-Apr</v>
      </c>
      <c r="T1048" s="2" t="str">
        <f t="shared" si="138"/>
        <v>02-Apr</v>
      </c>
      <c r="U1048" s="2" t="str">
        <f t="shared" si="131"/>
        <v>09-Apr</v>
      </c>
      <c r="V1048" s="2" t="str">
        <f t="shared" si="132"/>
        <v>09-Apr</v>
      </c>
    </row>
    <row r="1049" spans="1:22" x14ac:dyDescent="0.25">
      <c r="A1049" s="1" t="s">
        <v>3364</v>
      </c>
      <c r="B1049" s="1" t="s">
        <v>15</v>
      </c>
      <c r="C1049" s="1" t="s">
        <v>726</v>
      </c>
      <c r="D1049" s="1" t="s">
        <v>3365</v>
      </c>
      <c r="E1049" s="4" t="s">
        <v>3366</v>
      </c>
      <c r="F1049" s="1" t="s">
        <v>131</v>
      </c>
      <c r="G1049" s="1" t="s">
        <v>3367</v>
      </c>
      <c r="H1049" s="1" t="s">
        <v>3368</v>
      </c>
      <c r="I1049" s="1" t="s">
        <v>709</v>
      </c>
      <c r="J1049" s="1">
        <v>100</v>
      </c>
      <c r="K1049" s="1" t="s">
        <v>710</v>
      </c>
      <c r="L1049" s="1" t="s">
        <v>730</v>
      </c>
      <c r="M1049" s="1" t="s">
        <v>730</v>
      </c>
      <c r="N1049" s="1">
        <v>8</v>
      </c>
      <c r="O1049" s="10">
        <f t="shared" si="133"/>
        <v>0.33333333333575865</v>
      </c>
      <c r="P1049" s="10">
        <f t="shared" si="134"/>
        <v>0.25</v>
      </c>
      <c r="Q1049" s="10" t="str">
        <f t="shared" si="135"/>
        <v/>
      </c>
      <c r="R1049" s="10">
        <f t="shared" si="136"/>
        <v>8.3333333335758653E-2</v>
      </c>
      <c r="S1049" s="2" t="str">
        <f t="shared" si="137"/>
        <v>01-Apr</v>
      </c>
      <c r="T1049" s="2" t="str">
        <f t="shared" si="138"/>
        <v>01-Apr</v>
      </c>
      <c r="U1049" s="2" t="str">
        <f t="shared" si="131"/>
        <v>31-Mar</v>
      </c>
      <c r="V1049" s="2" t="str">
        <f t="shared" si="132"/>
        <v>31-Mar</v>
      </c>
    </row>
    <row r="1050" spans="1:22" x14ac:dyDescent="0.25">
      <c r="A1050" s="1" t="s">
        <v>3369</v>
      </c>
      <c r="B1050" s="1" t="s">
        <v>15</v>
      </c>
      <c r="C1050" s="1" t="s">
        <v>732</v>
      </c>
      <c r="D1050" s="1" t="s">
        <v>3365</v>
      </c>
      <c r="E1050" s="4" t="s">
        <v>3366</v>
      </c>
      <c r="F1050" s="1" t="s">
        <v>3367</v>
      </c>
      <c r="G1050" s="1" t="s">
        <v>3370</v>
      </c>
      <c r="H1050" s="1" t="s">
        <v>3368</v>
      </c>
      <c r="I1050" s="1" t="s">
        <v>709</v>
      </c>
      <c r="J1050" s="1">
        <v>100</v>
      </c>
      <c r="K1050" s="1" t="s">
        <v>710</v>
      </c>
      <c r="L1050" s="1" t="s">
        <v>736</v>
      </c>
      <c r="M1050" s="1" t="s">
        <v>736</v>
      </c>
      <c r="N1050" s="1">
        <v>8</v>
      </c>
      <c r="O1050" s="10">
        <f t="shared" si="133"/>
        <v>0.33333333332848269</v>
      </c>
      <c r="P1050" s="10">
        <f t="shared" si="134"/>
        <v>0.25</v>
      </c>
      <c r="Q1050" s="10" t="str">
        <f t="shared" si="135"/>
        <v/>
      </c>
      <c r="R1050" s="10">
        <f t="shared" si="136"/>
        <v>8.3333333328482695E-2</v>
      </c>
      <c r="S1050" s="2" t="str">
        <f t="shared" si="137"/>
        <v>01-Apr</v>
      </c>
      <c r="T1050" s="2" t="str">
        <f t="shared" si="138"/>
        <v>02-Apr</v>
      </c>
      <c r="U1050" s="2" t="str">
        <f t="shared" si="131"/>
        <v>31-Mar</v>
      </c>
      <c r="V1050" s="2" t="str">
        <f t="shared" si="132"/>
        <v>31-Mar</v>
      </c>
    </row>
    <row r="1051" spans="1:22" x14ac:dyDescent="0.25">
      <c r="A1051" s="1" t="s">
        <v>3371</v>
      </c>
      <c r="B1051" s="1" t="s">
        <v>15</v>
      </c>
      <c r="C1051" s="1" t="s">
        <v>738</v>
      </c>
      <c r="D1051" s="1" t="s">
        <v>3365</v>
      </c>
      <c r="E1051" s="4" t="s">
        <v>3365</v>
      </c>
      <c r="F1051" s="1" t="s">
        <v>3370</v>
      </c>
      <c r="G1051" s="1" t="s">
        <v>3372</v>
      </c>
      <c r="H1051" s="1" t="s">
        <v>3368</v>
      </c>
      <c r="I1051" s="1" t="s">
        <v>709</v>
      </c>
      <c r="J1051" s="1">
        <v>100</v>
      </c>
      <c r="K1051" s="1" t="s">
        <v>710</v>
      </c>
      <c r="L1051" s="1" t="s">
        <v>741</v>
      </c>
      <c r="M1051" s="1"/>
      <c r="N1051" s="1">
        <v>6</v>
      </c>
      <c r="O1051" s="10">
        <f t="shared" si="133"/>
        <v>0.25</v>
      </c>
      <c r="P1051" s="10">
        <f t="shared" si="134"/>
        <v>0</v>
      </c>
      <c r="Q1051" s="10" t="str">
        <f t="shared" si="135"/>
        <v/>
      </c>
      <c r="R1051" s="10" t="str">
        <f t="shared" si="136"/>
        <v/>
      </c>
      <c r="S1051" s="2" t="str">
        <f t="shared" si="137"/>
        <v>02-Apr</v>
      </c>
      <c r="T1051" s="2" t="str">
        <f t="shared" si="138"/>
        <v>02-Apr</v>
      </c>
      <c r="U1051" s="2" t="str">
        <f t="shared" si="131"/>
        <v>31-Mar</v>
      </c>
      <c r="V1051" s="2" t="str">
        <f t="shared" si="132"/>
        <v>31-Mar</v>
      </c>
    </row>
    <row r="1052" spans="1:22" x14ac:dyDescent="0.25">
      <c r="A1052" s="1" t="s">
        <v>3373</v>
      </c>
      <c r="B1052" s="1" t="s">
        <v>15</v>
      </c>
      <c r="C1052" s="1" t="s">
        <v>743</v>
      </c>
      <c r="D1052" s="1" t="s">
        <v>3365</v>
      </c>
      <c r="E1052" s="4" t="s">
        <v>3365</v>
      </c>
      <c r="F1052" s="1" t="s">
        <v>3372</v>
      </c>
      <c r="G1052" s="1" t="s">
        <v>3374</v>
      </c>
      <c r="H1052" s="1" t="s">
        <v>3368</v>
      </c>
      <c r="I1052" s="1" t="s">
        <v>709</v>
      </c>
      <c r="J1052" s="1">
        <v>100</v>
      </c>
      <c r="K1052" s="1" t="s">
        <v>717</v>
      </c>
      <c r="L1052" s="1"/>
      <c r="M1052" s="1"/>
      <c r="N1052" s="1">
        <v>2</v>
      </c>
      <c r="O1052" s="10">
        <f t="shared" si="133"/>
        <v>8.3333333335758653E-2</v>
      </c>
      <c r="P1052" s="10">
        <f t="shared" si="134"/>
        <v>0</v>
      </c>
      <c r="Q1052" s="10" t="str">
        <f t="shared" si="135"/>
        <v/>
      </c>
      <c r="R1052" s="10" t="str">
        <f t="shared" si="136"/>
        <v/>
      </c>
      <c r="S1052" s="2" t="str">
        <f t="shared" si="137"/>
        <v>02-Apr</v>
      </c>
      <c r="T1052" s="2" t="str">
        <f t="shared" si="138"/>
        <v>02-Apr</v>
      </c>
      <c r="U1052" s="2" t="str">
        <f t="shared" si="131"/>
        <v>31-Mar</v>
      </c>
      <c r="V1052" s="2" t="str">
        <f t="shared" si="132"/>
        <v>31-Mar</v>
      </c>
    </row>
    <row r="1053" spans="1:22" x14ac:dyDescent="0.25">
      <c r="A1053" s="1" t="s">
        <v>3375</v>
      </c>
      <c r="B1053" s="1" t="s">
        <v>15</v>
      </c>
      <c r="C1053" s="1" t="s">
        <v>748</v>
      </c>
      <c r="D1053" s="1" t="s">
        <v>3365</v>
      </c>
      <c r="E1053" s="4" t="s">
        <v>3365</v>
      </c>
      <c r="F1053" s="1" t="s">
        <v>3374</v>
      </c>
      <c r="G1053" s="1" t="s">
        <v>3376</v>
      </c>
      <c r="H1053" s="1" t="s">
        <v>3368</v>
      </c>
      <c r="I1053" s="1" t="s">
        <v>709</v>
      </c>
      <c r="J1053" s="1">
        <v>100</v>
      </c>
      <c r="K1053" s="1" t="s">
        <v>710</v>
      </c>
      <c r="L1053" s="1"/>
      <c r="M1053" s="1"/>
      <c r="N1053" s="1">
        <v>3</v>
      </c>
      <c r="O1053" s="10">
        <f t="shared" si="133"/>
        <v>0.125</v>
      </c>
      <c r="P1053" s="10">
        <f t="shared" si="134"/>
        <v>0</v>
      </c>
      <c r="Q1053" s="10" t="str">
        <f t="shared" si="135"/>
        <v/>
      </c>
      <c r="R1053" s="10" t="str">
        <f t="shared" si="136"/>
        <v/>
      </c>
      <c r="S1053" s="2" t="str">
        <f t="shared" si="137"/>
        <v>02-Apr</v>
      </c>
      <c r="T1053" s="2" t="str">
        <f t="shared" si="138"/>
        <v>02-Apr</v>
      </c>
      <c r="U1053" s="2" t="str">
        <f t="shared" si="131"/>
        <v>31-Mar</v>
      </c>
      <c r="V1053" s="2" t="str">
        <f t="shared" si="132"/>
        <v>31-Mar</v>
      </c>
    </row>
    <row r="1054" spans="1:22" x14ac:dyDescent="0.25">
      <c r="A1054" s="1" t="s">
        <v>3377</v>
      </c>
      <c r="B1054" s="1" t="s">
        <v>15</v>
      </c>
      <c r="C1054" s="1" t="s">
        <v>752</v>
      </c>
      <c r="D1054" s="1" t="s">
        <v>3365</v>
      </c>
      <c r="E1054" s="4" t="s">
        <v>3365</v>
      </c>
      <c r="F1054" s="1" t="s">
        <v>3376</v>
      </c>
      <c r="G1054" s="1" t="s">
        <v>3378</v>
      </c>
      <c r="H1054" s="1" t="s">
        <v>3368</v>
      </c>
      <c r="I1054" s="1" t="s">
        <v>709</v>
      </c>
      <c r="J1054" s="1">
        <v>100</v>
      </c>
      <c r="K1054" s="1" t="s">
        <v>710</v>
      </c>
      <c r="L1054" s="1" t="s">
        <v>754</v>
      </c>
      <c r="M1054" s="1"/>
      <c r="N1054" s="1">
        <v>13</v>
      </c>
      <c r="O1054" s="10">
        <f t="shared" si="133"/>
        <v>0.54166666666424135</v>
      </c>
      <c r="P1054" s="10">
        <f t="shared" si="134"/>
        <v>0</v>
      </c>
      <c r="Q1054" s="10" t="str">
        <f t="shared" si="135"/>
        <v/>
      </c>
      <c r="R1054" s="10" t="str">
        <f t="shared" si="136"/>
        <v/>
      </c>
      <c r="S1054" s="2" t="str">
        <f t="shared" si="137"/>
        <v>02-Apr</v>
      </c>
      <c r="T1054" s="2" t="str">
        <f t="shared" si="138"/>
        <v>03-Apr</v>
      </c>
      <c r="U1054" s="2" t="str">
        <f t="shared" si="131"/>
        <v>31-Mar</v>
      </c>
      <c r="V1054" s="2" t="str">
        <f t="shared" si="132"/>
        <v>31-Mar</v>
      </c>
    </row>
    <row r="1055" spans="1:22" x14ac:dyDescent="0.25">
      <c r="A1055" s="1" t="s">
        <v>3379</v>
      </c>
      <c r="B1055" s="1" t="s">
        <v>15</v>
      </c>
      <c r="C1055" s="1" t="s">
        <v>756</v>
      </c>
      <c r="D1055" s="1" t="s">
        <v>3380</v>
      </c>
      <c r="E1055" s="4" t="s">
        <v>3381</v>
      </c>
      <c r="F1055" s="1" t="s">
        <v>3378</v>
      </c>
      <c r="G1055" s="1" t="s">
        <v>3382</v>
      </c>
      <c r="H1055" s="1" t="s">
        <v>3368</v>
      </c>
      <c r="I1055" s="1" t="s">
        <v>709</v>
      </c>
      <c r="J1055" s="1">
        <v>100</v>
      </c>
      <c r="K1055" s="1" t="s">
        <v>710</v>
      </c>
      <c r="L1055" s="1"/>
      <c r="M1055" s="1"/>
      <c r="N1055" s="1">
        <v>6</v>
      </c>
      <c r="O1055" s="10">
        <f t="shared" si="133"/>
        <v>0.25</v>
      </c>
      <c r="P1055" s="10">
        <f t="shared" si="134"/>
        <v>5.7870369346346706E-5</v>
      </c>
      <c r="Q1055" s="10" t="str">
        <f t="shared" si="135"/>
        <v/>
      </c>
      <c r="R1055" s="10">
        <f t="shared" si="136"/>
        <v>0.24994212963065365</v>
      </c>
      <c r="S1055" s="2" t="str">
        <f t="shared" si="137"/>
        <v>03-Apr</v>
      </c>
      <c r="T1055" s="2" t="str">
        <f t="shared" si="138"/>
        <v>03-Apr</v>
      </c>
      <c r="U1055" s="2" t="str">
        <f t="shared" si="131"/>
        <v>17-Apr</v>
      </c>
      <c r="V1055" s="2" t="str">
        <f t="shared" si="132"/>
        <v>17-Apr</v>
      </c>
    </row>
    <row r="1056" spans="1:22" x14ac:dyDescent="0.25">
      <c r="A1056" s="1" t="s">
        <v>3383</v>
      </c>
      <c r="B1056" s="1" t="s">
        <v>15</v>
      </c>
      <c r="C1056" s="1" t="s">
        <v>771</v>
      </c>
      <c r="D1056" s="1" t="s">
        <v>3384</v>
      </c>
      <c r="E1056" s="4" t="s">
        <v>3385</v>
      </c>
      <c r="F1056" s="1" t="s">
        <v>3386</v>
      </c>
      <c r="G1056" s="1" t="s">
        <v>3387</v>
      </c>
      <c r="H1056" s="1" t="s">
        <v>3368</v>
      </c>
      <c r="I1056" s="1" t="s">
        <v>709</v>
      </c>
      <c r="J1056" s="1">
        <v>100</v>
      </c>
      <c r="K1056" s="1" t="s">
        <v>710</v>
      </c>
      <c r="L1056" s="1" t="s">
        <v>775</v>
      </c>
      <c r="M1056" s="1"/>
      <c r="N1056" s="1">
        <v>8</v>
      </c>
      <c r="O1056" s="10">
        <f t="shared" si="133"/>
        <v>0.33333333333575865</v>
      </c>
      <c r="P1056" s="10">
        <f t="shared" si="134"/>
        <v>1.273148154723458E-4</v>
      </c>
      <c r="Q1056" s="10" t="str">
        <f t="shared" si="135"/>
        <v/>
      </c>
      <c r="R1056" s="10">
        <f t="shared" si="136"/>
        <v>0.33320601852028631</v>
      </c>
      <c r="S1056" s="2" t="str">
        <f t="shared" si="137"/>
        <v>03-Apr</v>
      </c>
      <c r="T1056" s="2" t="str">
        <f t="shared" si="138"/>
        <v>04-Apr</v>
      </c>
      <c r="U1056" s="2" t="str">
        <f t="shared" si="131"/>
        <v>17-Apr</v>
      </c>
      <c r="V1056" s="2" t="str">
        <f t="shared" si="132"/>
        <v>17-Apr</v>
      </c>
    </row>
    <row r="1057" spans="1:22" x14ac:dyDescent="0.25">
      <c r="A1057" s="1" t="s">
        <v>3388</v>
      </c>
      <c r="B1057" s="1" t="s">
        <v>15</v>
      </c>
      <c r="C1057" s="1" t="s">
        <v>777</v>
      </c>
      <c r="D1057" s="1" t="s">
        <v>3389</v>
      </c>
      <c r="E1057" s="4" t="s">
        <v>3390</v>
      </c>
      <c r="F1057" s="1" t="s">
        <v>3387</v>
      </c>
      <c r="G1057" s="1" t="s">
        <v>3391</v>
      </c>
      <c r="H1057" s="1" t="s">
        <v>3368</v>
      </c>
      <c r="I1057" s="1" t="s">
        <v>709</v>
      </c>
      <c r="J1057" s="1">
        <v>100</v>
      </c>
      <c r="K1057" s="1" t="s">
        <v>710</v>
      </c>
      <c r="L1057" s="1"/>
      <c r="M1057" s="1"/>
      <c r="N1057" s="1">
        <v>6</v>
      </c>
      <c r="O1057" s="10">
        <f t="shared" si="133"/>
        <v>0.25</v>
      </c>
      <c r="P1057" s="10">
        <f t="shared" si="134"/>
        <v>5.7870369346346706E-5</v>
      </c>
      <c r="Q1057" s="10" t="str">
        <f t="shared" si="135"/>
        <v/>
      </c>
      <c r="R1057" s="10">
        <f t="shared" si="136"/>
        <v>0.24994212963065365</v>
      </c>
      <c r="S1057" s="2" t="str">
        <f t="shared" si="137"/>
        <v>04-Apr</v>
      </c>
      <c r="T1057" s="2" t="str">
        <f t="shared" si="138"/>
        <v>04-Apr</v>
      </c>
      <c r="U1057" s="2" t="str">
        <f t="shared" si="131"/>
        <v>17-Apr</v>
      </c>
      <c r="V1057" s="2" t="str">
        <f t="shared" si="132"/>
        <v>17-Apr</v>
      </c>
    </row>
    <row r="1058" spans="1:22" x14ac:dyDescent="0.25">
      <c r="A1058" s="1" t="s">
        <v>3392</v>
      </c>
      <c r="B1058" s="1" t="s">
        <v>15</v>
      </c>
      <c r="C1058" s="1" t="s">
        <v>782</v>
      </c>
      <c r="D1058" s="1" t="s">
        <v>3393</v>
      </c>
      <c r="E1058" s="4" t="s">
        <v>3394</v>
      </c>
      <c r="F1058" s="1" t="s">
        <v>3391</v>
      </c>
      <c r="G1058" s="1" t="s">
        <v>3395</v>
      </c>
      <c r="H1058" s="1" t="s">
        <v>3368</v>
      </c>
      <c r="I1058" s="1" t="s">
        <v>709</v>
      </c>
      <c r="J1058" s="1">
        <v>100</v>
      </c>
      <c r="K1058" s="1" t="s">
        <v>710</v>
      </c>
      <c r="L1058" s="1"/>
      <c r="M1058" s="1"/>
      <c r="N1058" s="1">
        <v>8</v>
      </c>
      <c r="O1058" s="10">
        <f t="shared" si="133"/>
        <v>0.33333333333575865</v>
      </c>
      <c r="P1058" s="10">
        <f t="shared" si="134"/>
        <v>5.7870369346346706E-5</v>
      </c>
      <c r="Q1058" s="10" t="str">
        <f t="shared" si="135"/>
        <v/>
      </c>
      <c r="R1058" s="10">
        <f t="shared" si="136"/>
        <v>0.33327546296641231</v>
      </c>
      <c r="S1058" s="2" t="str">
        <f t="shared" si="137"/>
        <v>04-Apr</v>
      </c>
      <c r="T1058" s="2" t="str">
        <f t="shared" si="138"/>
        <v>04-Apr</v>
      </c>
      <c r="U1058" s="2" t="str">
        <f t="shared" si="131"/>
        <v>17-Apr</v>
      </c>
      <c r="V1058" s="2" t="str">
        <f t="shared" si="132"/>
        <v>17-Apr</v>
      </c>
    </row>
    <row r="1059" spans="1:22" x14ac:dyDescent="0.25">
      <c r="A1059" s="1" t="s">
        <v>3396</v>
      </c>
      <c r="B1059" s="1" t="s">
        <v>15</v>
      </c>
      <c r="C1059" s="1" t="s">
        <v>787</v>
      </c>
      <c r="D1059" s="1" t="s">
        <v>3397</v>
      </c>
      <c r="E1059" s="4" t="s">
        <v>3398</v>
      </c>
      <c r="F1059" s="1" t="s">
        <v>3395</v>
      </c>
      <c r="G1059" s="1" t="s">
        <v>3399</v>
      </c>
      <c r="H1059" s="1" t="s">
        <v>3368</v>
      </c>
      <c r="I1059" s="1" t="s">
        <v>709</v>
      </c>
      <c r="J1059" s="1">
        <v>100</v>
      </c>
      <c r="K1059" s="1" t="s">
        <v>717</v>
      </c>
      <c r="L1059" s="1" t="s">
        <v>791</v>
      </c>
      <c r="M1059" s="1"/>
      <c r="N1059" s="1">
        <v>15</v>
      </c>
      <c r="O1059" s="10">
        <f t="shared" si="133"/>
        <v>0.625</v>
      </c>
      <c r="P1059" s="10">
        <f t="shared" si="134"/>
        <v>5.7870369346346706E-5</v>
      </c>
      <c r="Q1059" s="10" t="str">
        <f t="shared" si="135"/>
        <v/>
      </c>
      <c r="R1059" s="10">
        <f t="shared" si="136"/>
        <v>0.62494212963065365</v>
      </c>
      <c r="S1059" s="2" t="str">
        <f t="shared" si="137"/>
        <v>04-Apr</v>
      </c>
      <c r="T1059" s="2" t="str">
        <f t="shared" si="138"/>
        <v>05-Apr</v>
      </c>
      <c r="U1059" s="2" t="str">
        <f t="shared" si="131"/>
        <v>17-Apr</v>
      </c>
      <c r="V1059" s="2" t="str">
        <f t="shared" si="132"/>
        <v>17-Apr</v>
      </c>
    </row>
    <row r="1060" spans="1:22" x14ac:dyDescent="0.25">
      <c r="A1060" s="1" t="s">
        <v>3400</v>
      </c>
      <c r="B1060" s="1" t="s">
        <v>15</v>
      </c>
      <c r="C1060" s="1" t="s">
        <v>793</v>
      </c>
      <c r="D1060" s="1" t="s">
        <v>3401</v>
      </c>
      <c r="E1060" s="4" t="s">
        <v>3402</v>
      </c>
      <c r="F1060" s="1" t="s">
        <v>3399</v>
      </c>
      <c r="G1060" s="1" t="s">
        <v>3403</v>
      </c>
      <c r="H1060" s="1" t="s">
        <v>3368</v>
      </c>
      <c r="I1060" s="1" t="s">
        <v>709</v>
      </c>
      <c r="J1060" s="1">
        <v>100</v>
      </c>
      <c r="K1060" s="1" t="s">
        <v>710</v>
      </c>
      <c r="L1060" s="1"/>
      <c r="M1060" s="1"/>
      <c r="N1060" s="1">
        <v>6</v>
      </c>
      <c r="O1060" s="10">
        <f t="shared" si="133"/>
        <v>0.25</v>
      </c>
      <c r="P1060" s="10">
        <f t="shared" si="134"/>
        <v>1.1216203703661449</v>
      </c>
      <c r="Q1060" s="10">
        <f t="shared" si="135"/>
        <v>0.87162037036614493</v>
      </c>
      <c r="R1060" s="10" t="str">
        <f t="shared" si="136"/>
        <v/>
      </c>
      <c r="S1060" s="2" t="str">
        <f t="shared" si="137"/>
        <v>05-Apr</v>
      </c>
      <c r="T1060" s="2" t="str">
        <f t="shared" si="138"/>
        <v>05-Apr</v>
      </c>
      <c r="U1060" s="2" t="str">
        <f t="shared" si="131"/>
        <v>17-Apr</v>
      </c>
      <c r="V1060" s="2" t="str">
        <f t="shared" si="132"/>
        <v>18-Apr</v>
      </c>
    </row>
    <row r="1061" spans="1:22" x14ac:dyDescent="0.25">
      <c r="A1061" s="1" t="s">
        <v>3404</v>
      </c>
      <c r="B1061" s="1" t="s">
        <v>15</v>
      </c>
      <c r="C1061" s="1" t="s">
        <v>798</v>
      </c>
      <c r="D1061" s="1" t="s">
        <v>3405</v>
      </c>
      <c r="E1061" s="4" t="s">
        <v>3406</v>
      </c>
      <c r="F1061" s="1" t="s">
        <v>3403</v>
      </c>
      <c r="G1061" s="1" t="s">
        <v>3407</v>
      </c>
      <c r="H1061" s="1" t="s">
        <v>3368</v>
      </c>
      <c r="I1061" s="1" t="s">
        <v>709</v>
      </c>
      <c r="J1061" s="1">
        <v>100</v>
      </c>
      <c r="K1061" s="1" t="s">
        <v>710</v>
      </c>
      <c r="L1061" s="1"/>
      <c r="M1061" s="1"/>
      <c r="N1061" s="1">
        <v>6</v>
      </c>
      <c r="O1061" s="10">
        <f t="shared" si="133"/>
        <v>0.25</v>
      </c>
      <c r="P1061" s="10">
        <f t="shared" si="134"/>
        <v>1.6203703125938773E-4</v>
      </c>
      <c r="Q1061" s="10" t="str">
        <f t="shared" si="135"/>
        <v/>
      </c>
      <c r="R1061" s="10">
        <f t="shared" si="136"/>
        <v>0.24983796296874061</v>
      </c>
      <c r="S1061" s="2" t="str">
        <f t="shared" si="137"/>
        <v>05-Apr</v>
      </c>
      <c r="T1061" s="2" t="str">
        <f t="shared" si="138"/>
        <v>05-Apr</v>
      </c>
      <c r="U1061" s="2" t="str">
        <f t="shared" si="131"/>
        <v>20-Apr</v>
      </c>
      <c r="V1061" s="2" t="str">
        <f t="shared" si="132"/>
        <v>20-Apr</v>
      </c>
    </row>
    <row r="1062" spans="1:22" x14ac:dyDescent="0.25">
      <c r="A1062" s="1" t="s">
        <v>3408</v>
      </c>
      <c r="B1062" s="1" t="s">
        <v>15</v>
      </c>
      <c r="C1062" s="1" t="s">
        <v>803</v>
      </c>
      <c r="D1062" s="1" t="s">
        <v>3409</v>
      </c>
      <c r="E1062" s="4" t="s">
        <v>3410</v>
      </c>
      <c r="F1062" s="1" t="s">
        <v>3407</v>
      </c>
      <c r="G1062" s="1" t="s">
        <v>3411</v>
      </c>
      <c r="H1062" s="1" t="s">
        <v>3368</v>
      </c>
      <c r="I1062" s="1" t="s">
        <v>709</v>
      </c>
      <c r="J1062" s="1">
        <v>100</v>
      </c>
      <c r="K1062" s="1" t="s">
        <v>717</v>
      </c>
      <c r="L1062" s="1" t="s">
        <v>806</v>
      </c>
      <c r="M1062" s="1"/>
      <c r="N1062" s="1">
        <v>15</v>
      </c>
      <c r="O1062" s="10">
        <f t="shared" si="133"/>
        <v>0.625</v>
      </c>
      <c r="P1062" s="10">
        <f t="shared" si="134"/>
        <v>0.35281250000116415</v>
      </c>
      <c r="Q1062" s="10" t="str">
        <f t="shared" si="135"/>
        <v/>
      </c>
      <c r="R1062" s="10">
        <f t="shared" si="136"/>
        <v>0.27218749999883585</v>
      </c>
      <c r="S1062" s="2" t="str">
        <f t="shared" si="137"/>
        <v>05-Apr</v>
      </c>
      <c r="T1062" s="2" t="str">
        <f t="shared" si="138"/>
        <v>06-Apr</v>
      </c>
      <c r="U1062" s="2" t="str">
        <f t="shared" si="131"/>
        <v>20-Apr</v>
      </c>
      <c r="V1062" s="2" t="str">
        <f t="shared" si="132"/>
        <v>20-Apr</v>
      </c>
    </row>
    <row r="1063" spans="1:22" x14ac:dyDescent="0.25">
      <c r="A1063" s="1" t="s">
        <v>3412</v>
      </c>
      <c r="B1063" s="1" t="s">
        <v>15</v>
      </c>
      <c r="C1063" s="1" t="s">
        <v>704</v>
      </c>
      <c r="D1063" s="1" t="s">
        <v>3413</v>
      </c>
      <c r="E1063" s="4" t="s">
        <v>3414</v>
      </c>
      <c r="F1063" s="1" t="s">
        <v>3411</v>
      </c>
      <c r="G1063" s="1" t="s">
        <v>3415</v>
      </c>
      <c r="H1063" s="1" t="s">
        <v>3368</v>
      </c>
      <c r="I1063" s="1" t="s">
        <v>709</v>
      </c>
      <c r="J1063" s="1">
        <v>100</v>
      </c>
      <c r="K1063" s="1" t="s">
        <v>710</v>
      </c>
      <c r="L1063" s="1" t="s">
        <v>711</v>
      </c>
      <c r="M1063" s="1" t="s">
        <v>711</v>
      </c>
      <c r="N1063" s="1">
        <v>8</v>
      </c>
      <c r="O1063" s="10">
        <f t="shared" si="133"/>
        <v>0.33333333332848269</v>
      </c>
      <c r="P1063" s="10">
        <f t="shared" si="134"/>
        <v>0.69672453703242354</v>
      </c>
      <c r="Q1063" s="10">
        <f t="shared" si="135"/>
        <v>0.36339120370394085</v>
      </c>
      <c r="R1063" s="10" t="str">
        <f t="shared" si="136"/>
        <v/>
      </c>
      <c r="S1063" s="2" t="str">
        <f t="shared" si="137"/>
        <v>06-Apr</v>
      </c>
      <c r="T1063" s="2" t="str">
        <f t="shared" si="138"/>
        <v>06-Apr</v>
      </c>
      <c r="U1063" s="2" t="str">
        <f t="shared" si="131"/>
        <v>20-Apr</v>
      </c>
      <c r="V1063" s="2" t="str">
        <f t="shared" si="132"/>
        <v>21-Apr</v>
      </c>
    </row>
    <row r="1064" spans="1:22" x14ac:dyDescent="0.25">
      <c r="A1064" s="1" t="s">
        <v>3416</v>
      </c>
      <c r="B1064" s="1" t="s">
        <v>15</v>
      </c>
      <c r="C1064" s="1" t="s">
        <v>713</v>
      </c>
      <c r="D1064" s="1" t="s">
        <v>3417</v>
      </c>
      <c r="E1064" s="4" t="s">
        <v>3418</v>
      </c>
      <c r="F1064" s="1" t="s">
        <v>3415</v>
      </c>
      <c r="G1064" s="1" t="s">
        <v>3419</v>
      </c>
      <c r="H1064" s="1" t="s">
        <v>3368</v>
      </c>
      <c r="I1064" s="1" t="s">
        <v>709</v>
      </c>
      <c r="J1064" s="1">
        <v>100</v>
      </c>
      <c r="K1064" s="1" t="s">
        <v>717</v>
      </c>
      <c r="L1064" s="1" t="s">
        <v>718</v>
      </c>
      <c r="M1064" s="1"/>
      <c r="N1064" s="1">
        <v>15</v>
      </c>
      <c r="O1064" s="10">
        <f t="shared" si="133"/>
        <v>0.625</v>
      </c>
      <c r="P1064" s="10">
        <f t="shared" si="134"/>
        <v>2.4305556144099683E-4</v>
      </c>
      <c r="Q1064" s="10" t="str">
        <f t="shared" si="135"/>
        <v/>
      </c>
      <c r="R1064" s="10">
        <f t="shared" si="136"/>
        <v>0.624756944438559</v>
      </c>
      <c r="S1064" s="2" t="str">
        <f t="shared" si="137"/>
        <v>06-Apr</v>
      </c>
      <c r="T1064" s="2" t="str">
        <f t="shared" si="138"/>
        <v>07-Apr</v>
      </c>
      <c r="U1064" s="2" t="str">
        <f t="shared" si="131"/>
        <v>22-Apr</v>
      </c>
      <c r="V1064" s="2" t="str">
        <f t="shared" si="132"/>
        <v>22-Apr</v>
      </c>
    </row>
    <row r="1065" spans="1:22" x14ac:dyDescent="0.25">
      <c r="A1065" s="1" t="s">
        <v>3420</v>
      </c>
      <c r="B1065" s="1" t="s">
        <v>15</v>
      </c>
      <c r="C1065" s="1" t="s">
        <v>720</v>
      </c>
      <c r="D1065" s="1" t="s">
        <v>3421</v>
      </c>
      <c r="E1065" s="4" t="s">
        <v>3422</v>
      </c>
      <c r="F1065" s="1" t="s">
        <v>3419</v>
      </c>
      <c r="G1065" s="1" t="s">
        <v>3423</v>
      </c>
      <c r="H1065" s="1" t="s">
        <v>3368</v>
      </c>
      <c r="I1065" s="1" t="s">
        <v>709</v>
      </c>
      <c r="J1065" s="1">
        <v>100</v>
      </c>
      <c r="K1065" s="1" t="s">
        <v>710</v>
      </c>
      <c r="L1065" s="1" t="s">
        <v>724</v>
      </c>
      <c r="M1065" s="1" t="s">
        <v>724</v>
      </c>
      <c r="N1065" s="1">
        <v>8</v>
      </c>
      <c r="O1065" s="10">
        <f t="shared" si="133"/>
        <v>0.33333333333575865</v>
      </c>
      <c r="P1065" s="10">
        <f t="shared" si="134"/>
        <v>1.41175925925927</v>
      </c>
      <c r="Q1065" s="10">
        <f t="shared" si="135"/>
        <v>1.0784259259235114</v>
      </c>
      <c r="R1065" s="10" t="str">
        <f t="shared" si="136"/>
        <v/>
      </c>
      <c r="S1065" s="2" t="str">
        <f t="shared" si="137"/>
        <v>07-Apr</v>
      </c>
      <c r="T1065" s="2" t="str">
        <f t="shared" si="138"/>
        <v>07-Apr</v>
      </c>
      <c r="U1065" s="2" t="str">
        <f t="shared" si="131"/>
        <v>22-Apr</v>
      </c>
      <c r="V1065" s="2" t="str">
        <f t="shared" si="132"/>
        <v>23-Apr</v>
      </c>
    </row>
    <row r="1066" spans="1:22" x14ac:dyDescent="0.25">
      <c r="A1066" s="1" t="s">
        <v>3424</v>
      </c>
      <c r="B1066" s="1" t="s">
        <v>15</v>
      </c>
      <c r="C1066" s="1" t="s">
        <v>761</v>
      </c>
      <c r="D1066" s="1" t="s">
        <v>3425</v>
      </c>
      <c r="E1066" s="4" t="s">
        <v>3426</v>
      </c>
      <c r="F1066" s="1" t="s">
        <v>3382</v>
      </c>
      <c r="G1066" s="1" t="s">
        <v>3427</v>
      </c>
      <c r="H1066" s="1" t="s">
        <v>3368</v>
      </c>
      <c r="I1066" s="1" t="s">
        <v>709</v>
      </c>
      <c r="J1066" s="1">
        <v>100</v>
      </c>
      <c r="K1066" s="1" t="s">
        <v>717</v>
      </c>
      <c r="L1066" s="1" t="s">
        <v>717</v>
      </c>
      <c r="M1066" s="1" t="s">
        <v>717</v>
      </c>
      <c r="N1066" s="1">
        <v>6</v>
      </c>
      <c r="O1066" s="10">
        <f t="shared" si="133"/>
        <v>0.25</v>
      </c>
      <c r="P1066" s="10">
        <f t="shared" si="134"/>
        <v>3.4722223062999547E-5</v>
      </c>
      <c r="Q1066" s="10" t="str">
        <f t="shared" si="135"/>
        <v/>
      </c>
      <c r="R1066" s="10">
        <f t="shared" si="136"/>
        <v>0.249965277776937</v>
      </c>
      <c r="S1066" s="2" t="str">
        <f t="shared" si="137"/>
        <v>03-Apr</v>
      </c>
      <c r="T1066" s="2" t="str">
        <f t="shared" si="138"/>
        <v>03-Apr</v>
      </c>
      <c r="U1066" s="2" t="str">
        <f t="shared" si="131"/>
        <v>17-Apr</v>
      </c>
      <c r="V1066" s="2" t="str">
        <f t="shared" si="132"/>
        <v>17-Apr</v>
      </c>
    </row>
    <row r="1067" spans="1:22" x14ac:dyDescent="0.25">
      <c r="A1067" s="1" t="s">
        <v>3428</v>
      </c>
      <c r="B1067" s="1" t="s">
        <v>15</v>
      </c>
      <c r="C1067" s="1" t="s">
        <v>766</v>
      </c>
      <c r="D1067" s="1" t="s">
        <v>3429</v>
      </c>
      <c r="E1067" s="4" t="s">
        <v>3430</v>
      </c>
      <c r="F1067" s="1" t="s">
        <v>3427</v>
      </c>
      <c r="G1067" s="1" t="s">
        <v>3386</v>
      </c>
      <c r="H1067" s="1" t="s">
        <v>3368</v>
      </c>
      <c r="I1067" s="1" t="s">
        <v>709</v>
      </c>
      <c r="J1067" s="1">
        <v>100</v>
      </c>
      <c r="K1067" s="1" t="s">
        <v>710</v>
      </c>
      <c r="L1067" s="1"/>
      <c r="M1067" s="1"/>
      <c r="N1067" s="1">
        <v>3</v>
      </c>
      <c r="O1067" s="10">
        <f t="shared" si="133"/>
        <v>0.125</v>
      </c>
      <c r="P1067" s="10">
        <f t="shared" si="134"/>
        <v>5.7870369346346706E-5</v>
      </c>
      <c r="Q1067" s="10" t="str">
        <f t="shared" si="135"/>
        <v/>
      </c>
      <c r="R1067" s="10">
        <f t="shared" si="136"/>
        <v>0.12494212963065365</v>
      </c>
      <c r="S1067" s="2" t="str">
        <f t="shared" si="137"/>
        <v>03-Apr</v>
      </c>
      <c r="T1067" s="2" t="str">
        <f t="shared" si="138"/>
        <v>03-Apr</v>
      </c>
      <c r="U1067" s="2" t="str">
        <f t="shared" si="131"/>
        <v>18-Apr</v>
      </c>
      <c r="V1067" s="2" t="str">
        <f t="shared" si="132"/>
        <v>18-Apr</v>
      </c>
    </row>
    <row r="1068" spans="1:22" x14ac:dyDescent="0.25">
      <c r="A1068" s="1" t="s">
        <v>3431</v>
      </c>
      <c r="B1068" s="1" t="s">
        <v>15</v>
      </c>
      <c r="C1068" s="1" t="s">
        <v>752</v>
      </c>
      <c r="D1068" s="1" t="s">
        <v>3432</v>
      </c>
      <c r="E1068" s="4" t="s">
        <v>3433</v>
      </c>
      <c r="F1068" s="1" t="s">
        <v>1685</v>
      </c>
      <c r="G1068" s="1" t="s">
        <v>1055</v>
      </c>
      <c r="H1068" s="1" t="s">
        <v>126</v>
      </c>
      <c r="I1068" s="1" t="s">
        <v>709</v>
      </c>
      <c r="J1068" s="1">
        <v>100</v>
      </c>
      <c r="K1068" s="1" t="s">
        <v>710</v>
      </c>
      <c r="L1068" s="1" t="s">
        <v>754</v>
      </c>
      <c r="M1068" s="1"/>
      <c r="N1068" s="1">
        <v>26</v>
      </c>
      <c r="O1068" s="10">
        <f t="shared" si="133"/>
        <v>1.0833333333284827</v>
      </c>
      <c r="P1068" s="10">
        <f t="shared" si="134"/>
        <v>0.53907407407677965</v>
      </c>
      <c r="Q1068" s="10" t="str">
        <f t="shared" si="135"/>
        <v/>
      </c>
      <c r="R1068" s="10">
        <f t="shared" si="136"/>
        <v>0.54425925925170304</v>
      </c>
      <c r="S1068" s="2" t="str">
        <f t="shared" si="137"/>
        <v>10-Apr</v>
      </c>
      <c r="T1068" s="2" t="str">
        <f t="shared" si="138"/>
        <v>11-Apr</v>
      </c>
      <c r="U1068" s="2" t="str">
        <f t="shared" si="131"/>
        <v>05-Apr</v>
      </c>
      <c r="V1068" s="2" t="str">
        <f t="shared" si="132"/>
        <v>06-Apr</v>
      </c>
    </row>
    <row r="1069" spans="1:22" x14ac:dyDescent="0.25">
      <c r="A1069" s="1" t="s">
        <v>3434</v>
      </c>
      <c r="B1069" s="1" t="s">
        <v>15</v>
      </c>
      <c r="C1069" s="1" t="s">
        <v>756</v>
      </c>
      <c r="D1069" s="1" t="s">
        <v>3435</v>
      </c>
      <c r="E1069" s="4" t="s">
        <v>3436</v>
      </c>
      <c r="F1069" s="1" t="s">
        <v>1055</v>
      </c>
      <c r="G1069" s="1" t="s">
        <v>1057</v>
      </c>
      <c r="H1069" s="1" t="s">
        <v>126</v>
      </c>
      <c r="I1069" s="1" t="s">
        <v>709</v>
      </c>
      <c r="J1069" s="1">
        <v>100</v>
      </c>
      <c r="K1069" s="1" t="s">
        <v>710</v>
      </c>
      <c r="L1069" s="1"/>
      <c r="M1069" s="1"/>
      <c r="N1069" s="1">
        <v>8</v>
      </c>
      <c r="O1069" s="10">
        <f t="shared" si="133"/>
        <v>0.33333333333575865</v>
      </c>
      <c r="P1069" s="10">
        <f t="shared" si="134"/>
        <v>0.33374999999796273</v>
      </c>
      <c r="Q1069" s="10">
        <f t="shared" si="135"/>
        <v>4.1666666220407933E-4</v>
      </c>
      <c r="R1069" s="10" t="str">
        <f t="shared" si="136"/>
        <v/>
      </c>
      <c r="S1069" s="2" t="str">
        <f t="shared" si="137"/>
        <v>11-Apr</v>
      </c>
      <c r="T1069" s="2" t="str">
        <f t="shared" si="138"/>
        <v>11-Apr</v>
      </c>
      <c r="U1069" s="2" t="str">
        <f t="shared" si="131"/>
        <v>05-Apr</v>
      </c>
      <c r="V1069" s="2" t="str">
        <f t="shared" si="132"/>
        <v>06-Apr</v>
      </c>
    </row>
    <row r="1070" spans="1:22" x14ac:dyDescent="0.25">
      <c r="A1070" s="1" t="s">
        <v>3437</v>
      </c>
      <c r="B1070" s="1" t="s">
        <v>15</v>
      </c>
      <c r="C1070" s="1" t="s">
        <v>761</v>
      </c>
      <c r="D1070" s="1" t="s">
        <v>3438</v>
      </c>
      <c r="E1070" s="4" t="s">
        <v>3438</v>
      </c>
      <c r="F1070" s="1" t="s">
        <v>1057</v>
      </c>
      <c r="G1070" s="1" t="s">
        <v>1060</v>
      </c>
      <c r="H1070" s="1" t="s">
        <v>126</v>
      </c>
      <c r="I1070" s="1" t="s">
        <v>709</v>
      </c>
      <c r="J1070" s="1">
        <v>100</v>
      </c>
      <c r="K1070" s="1" t="s">
        <v>717</v>
      </c>
      <c r="L1070" s="1" t="s">
        <v>717</v>
      </c>
      <c r="M1070" s="1" t="s">
        <v>717</v>
      </c>
      <c r="N1070" s="1">
        <v>6</v>
      </c>
      <c r="O1070" s="10">
        <f t="shared" si="133"/>
        <v>0.25</v>
      </c>
      <c r="P1070" s="10">
        <f t="shared" si="134"/>
        <v>0</v>
      </c>
      <c r="Q1070" s="10" t="str">
        <f t="shared" si="135"/>
        <v/>
      </c>
      <c r="R1070" s="10" t="str">
        <f t="shared" si="136"/>
        <v/>
      </c>
      <c r="S1070" s="2" t="str">
        <f t="shared" si="137"/>
        <v>11-Apr</v>
      </c>
      <c r="T1070" s="2" t="str">
        <f t="shared" si="138"/>
        <v>11-Apr</v>
      </c>
      <c r="U1070" s="2" t="str">
        <f t="shared" si="131"/>
        <v>05-Apr</v>
      </c>
      <c r="V1070" s="2" t="str">
        <f t="shared" si="132"/>
        <v>05-Apr</v>
      </c>
    </row>
    <row r="1071" spans="1:22" x14ac:dyDescent="0.25">
      <c r="A1071" s="1" t="s">
        <v>3439</v>
      </c>
      <c r="B1071" s="1" t="s">
        <v>15</v>
      </c>
      <c r="C1071" s="1" t="s">
        <v>766</v>
      </c>
      <c r="D1071" s="1" t="s">
        <v>3440</v>
      </c>
      <c r="E1071" s="4" t="s">
        <v>3441</v>
      </c>
      <c r="F1071" s="1" t="s">
        <v>1060</v>
      </c>
      <c r="G1071" s="1" t="s">
        <v>1162</v>
      </c>
      <c r="H1071" s="1" t="s">
        <v>126</v>
      </c>
      <c r="I1071" s="1" t="s">
        <v>709</v>
      </c>
      <c r="J1071" s="1">
        <v>100</v>
      </c>
      <c r="K1071" s="1" t="s">
        <v>710</v>
      </c>
      <c r="L1071" s="1"/>
      <c r="M1071" s="1"/>
      <c r="N1071" s="1">
        <v>3</v>
      </c>
      <c r="O1071" s="10">
        <f t="shared" si="133"/>
        <v>0.125</v>
      </c>
      <c r="P1071" s="10">
        <f t="shared" si="134"/>
        <v>0.12577546296233777</v>
      </c>
      <c r="Q1071" s="10">
        <f t="shared" si="135"/>
        <v>7.7546296233776957E-4</v>
      </c>
      <c r="R1071" s="10" t="str">
        <f t="shared" si="136"/>
        <v/>
      </c>
      <c r="S1071" s="2" t="str">
        <f t="shared" si="137"/>
        <v>11-Apr</v>
      </c>
      <c r="T1071" s="2" t="str">
        <f t="shared" si="138"/>
        <v>11-Apr</v>
      </c>
      <c r="U1071" s="2" t="str">
        <f t="shared" si="131"/>
        <v>06-Apr</v>
      </c>
      <c r="V1071" s="2" t="str">
        <f t="shared" si="132"/>
        <v>06-Apr</v>
      </c>
    </row>
    <row r="1072" spans="1:22" x14ac:dyDescent="0.25">
      <c r="A1072" s="1" t="s">
        <v>3442</v>
      </c>
      <c r="B1072" s="1" t="s">
        <v>15</v>
      </c>
      <c r="C1072" s="1" t="s">
        <v>771</v>
      </c>
      <c r="D1072" s="1" t="s">
        <v>3443</v>
      </c>
      <c r="E1072" s="4" t="s">
        <v>3444</v>
      </c>
      <c r="F1072" s="1" t="s">
        <v>1162</v>
      </c>
      <c r="G1072" s="1" t="s">
        <v>1907</v>
      </c>
      <c r="H1072" s="1" t="s">
        <v>126</v>
      </c>
      <c r="I1072" s="1" t="s">
        <v>709</v>
      </c>
      <c r="J1072" s="1">
        <v>100</v>
      </c>
      <c r="K1072" s="1" t="s">
        <v>710</v>
      </c>
      <c r="L1072" s="1" t="s">
        <v>775</v>
      </c>
      <c r="M1072" s="1"/>
      <c r="N1072" s="1">
        <v>8</v>
      </c>
      <c r="O1072" s="10">
        <f t="shared" si="133"/>
        <v>0.33333333333575865</v>
      </c>
      <c r="P1072" s="10">
        <f t="shared" si="134"/>
        <v>0.29236111111094942</v>
      </c>
      <c r="Q1072" s="10" t="str">
        <f t="shared" si="135"/>
        <v/>
      </c>
      <c r="R1072" s="10">
        <f t="shared" si="136"/>
        <v>4.0972222224809229E-2</v>
      </c>
      <c r="S1072" s="2" t="str">
        <f t="shared" si="137"/>
        <v>11-Apr</v>
      </c>
      <c r="T1072" s="2" t="str">
        <f t="shared" si="138"/>
        <v>12-Apr</v>
      </c>
      <c r="U1072" s="2" t="str">
        <f t="shared" si="131"/>
        <v>06-Apr</v>
      </c>
      <c r="V1072" s="2" t="str">
        <f t="shared" si="132"/>
        <v>06-Apr</v>
      </c>
    </row>
    <row r="1073" spans="1:22" x14ac:dyDescent="0.25">
      <c r="A1073" s="1" t="s">
        <v>3445</v>
      </c>
      <c r="B1073" s="1" t="s">
        <v>15</v>
      </c>
      <c r="C1073" s="1" t="s">
        <v>726</v>
      </c>
      <c r="D1073" s="1" t="s">
        <v>3446</v>
      </c>
      <c r="E1073" s="4" t="s">
        <v>3447</v>
      </c>
      <c r="F1073" s="1" t="s">
        <v>70</v>
      </c>
      <c r="G1073" s="1" t="s">
        <v>857</v>
      </c>
      <c r="H1073" s="1" t="s">
        <v>126</v>
      </c>
      <c r="I1073" s="1" t="s">
        <v>709</v>
      </c>
      <c r="J1073" s="1">
        <v>100</v>
      </c>
      <c r="K1073" s="1" t="s">
        <v>710</v>
      </c>
      <c r="L1073" s="1" t="s">
        <v>730</v>
      </c>
      <c r="M1073" s="1" t="s">
        <v>730</v>
      </c>
      <c r="N1073" s="1">
        <v>8</v>
      </c>
      <c r="O1073" s="10">
        <f t="shared" si="133"/>
        <v>0.33333333333575865</v>
      </c>
      <c r="P1073" s="10">
        <f t="shared" si="134"/>
        <v>0.125</v>
      </c>
      <c r="Q1073" s="10" t="str">
        <f t="shared" si="135"/>
        <v/>
      </c>
      <c r="R1073" s="10">
        <f t="shared" si="136"/>
        <v>0.20833333333575865</v>
      </c>
      <c r="S1073" s="2" t="str">
        <f t="shared" si="137"/>
        <v>31-Mar</v>
      </c>
      <c r="T1073" s="2" t="str">
        <f t="shared" si="138"/>
        <v>31-Mar</v>
      </c>
      <c r="U1073" s="2" t="str">
        <f t="shared" si="131"/>
        <v>31-Mar</v>
      </c>
      <c r="V1073" s="2" t="str">
        <f t="shared" si="132"/>
        <v>01-Apr</v>
      </c>
    </row>
    <row r="1074" spans="1:22" x14ac:dyDescent="0.25">
      <c r="A1074" s="1" t="s">
        <v>3448</v>
      </c>
      <c r="B1074" s="1" t="s">
        <v>15</v>
      </c>
      <c r="C1074" s="1" t="s">
        <v>777</v>
      </c>
      <c r="D1074" s="1" t="s">
        <v>3449</v>
      </c>
      <c r="E1074" s="4" t="s">
        <v>3449</v>
      </c>
      <c r="F1074" s="1" t="s">
        <v>1907</v>
      </c>
      <c r="G1074" s="1" t="s">
        <v>2073</v>
      </c>
      <c r="H1074" s="1" t="s">
        <v>126</v>
      </c>
      <c r="I1074" s="1" t="s">
        <v>709</v>
      </c>
      <c r="J1074" s="1">
        <v>100</v>
      </c>
      <c r="K1074" s="1" t="s">
        <v>710</v>
      </c>
      <c r="L1074" s="1"/>
      <c r="M1074" s="1"/>
      <c r="N1074" s="1">
        <v>6</v>
      </c>
      <c r="O1074" s="10">
        <f t="shared" si="133"/>
        <v>0.25</v>
      </c>
      <c r="P1074" s="10">
        <f t="shared" si="134"/>
        <v>0</v>
      </c>
      <c r="Q1074" s="10" t="str">
        <f t="shared" si="135"/>
        <v/>
      </c>
      <c r="R1074" s="10" t="str">
        <f t="shared" si="136"/>
        <v/>
      </c>
      <c r="S1074" s="2" t="str">
        <f t="shared" si="137"/>
        <v>12-Apr</v>
      </c>
      <c r="T1074" s="2" t="str">
        <f t="shared" si="138"/>
        <v>12-Apr</v>
      </c>
      <c r="U1074" s="2" t="str">
        <f t="shared" si="131"/>
        <v>08-Apr</v>
      </c>
      <c r="V1074" s="2" t="str">
        <f t="shared" si="132"/>
        <v>08-Apr</v>
      </c>
    </row>
    <row r="1075" spans="1:22" x14ac:dyDescent="0.25">
      <c r="A1075" s="1" t="s">
        <v>3450</v>
      </c>
      <c r="B1075" s="1" t="s">
        <v>15</v>
      </c>
      <c r="C1075" s="1" t="s">
        <v>782</v>
      </c>
      <c r="D1075" s="1" t="s">
        <v>3451</v>
      </c>
      <c r="E1075" s="4" t="s">
        <v>3452</v>
      </c>
      <c r="F1075" s="1" t="s">
        <v>2073</v>
      </c>
      <c r="G1075" s="1" t="s">
        <v>2077</v>
      </c>
      <c r="H1075" s="1" t="s">
        <v>126</v>
      </c>
      <c r="I1075" s="1" t="s">
        <v>709</v>
      </c>
      <c r="J1075" s="1">
        <v>100</v>
      </c>
      <c r="K1075" s="1" t="s">
        <v>710</v>
      </c>
      <c r="L1075" s="1"/>
      <c r="M1075" s="1"/>
      <c r="N1075" s="1">
        <v>8</v>
      </c>
      <c r="O1075" s="10">
        <f t="shared" si="133"/>
        <v>0.33333333332848269</v>
      </c>
      <c r="P1075" s="10">
        <f t="shared" si="134"/>
        <v>1.3888889225199819E-4</v>
      </c>
      <c r="Q1075" s="10" t="str">
        <f t="shared" si="135"/>
        <v/>
      </c>
      <c r="R1075" s="10">
        <f t="shared" si="136"/>
        <v>0.3331944444362307</v>
      </c>
      <c r="S1075" s="2" t="str">
        <f t="shared" si="137"/>
        <v>12-Apr</v>
      </c>
      <c r="T1075" s="2" t="str">
        <f t="shared" si="138"/>
        <v>12-Apr</v>
      </c>
      <c r="U1075" s="2" t="str">
        <f t="shared" si="131"/>
        <v>08-Apr</v>
      </c>
      <c r="V1075" s="2" t="str">
        <f t="shared" si="132"/>
        <v>08-Apr</v>
      </c>
    </row>
    <row r="1076" spans="1:22" x14ac:dyDescent="0.25">
      <c r="A1076" s="1" t="s">
        <v>3453</v>
      </c>
      <c r="B1076" s="1" t="s">
        <v>15</v>
      </c>
      <c r="C1076" s="1" t="s">
        <v>787</v>
      </c>
      <c r="D1076" s="1" t="s">
        <v>3454</v>
      </c>
      <c r="E1076" s="4" t="s">
        <v>3454</v>
      </c>
      <c r="F1076" s="1" t="s">
        <v>2077</v>
      </c>
      <c r="G1076" s="1" t="s">
        <v>3455</v>
      </c>
      <c r="H1076" s="1" t="s">
        <v>126</v>
      </c>
      <c r="I1076" s="1" t="s">
        <v>709</v>
      </c>
      <c r="J1076" s="1">
        <v>100</v>
      </c>
      <c r="K1076" s="1" t="s">
        <v>717</v>
      </c>
      <c r="L1076" s="1" t="s">
        <v>791</v>
      </c>
      <c r="M1076" s="1"/>
      <c r="N1076" s="1">
        <v>15</v>
      </c>
      <c r="O1076" s="10">
        <f t="shared" si="133"/>
        <v>0.625</v>
      </c>
      <c r="P1076" s="10">
        <f t="shared" si="134"/>
        <v>0</v>
      </c>
      <c r="Q1076" s="10" t="str">
        <f t="shared" si="135"/>
        <v/>
      </c>
      <c r="R1076" s="10" t="str">
        <f t="shared" si="136"/>
        <v/>
      </c>
      <c r="S1076" s="2" t="str">
        <f t="shared" si="137"/>
        <v>12-Apr</v>
      </c>
      <c r="T1076" s="2" t="str">
        <f t="shared" si="138"/>
        <v>13-Apr</v>
      </c>
      <c r="U1076" s="2" t="str">
        <f t="shared" si="131"/>
        <v>09-Apr</v>
      </c>
      <c r="V1076" s="2" t="str">
        <f t="shared" si="132"/>
        <v>09-Apr</v>
      </c>
    </row>
    <row r="1077" spans="1:22" x14ac:dyDescent="0.25">
      <c r="A1077" s="1" t="s">
        <v>3456</v>
      </c>
      <c r="B1077" s="1" t="s">
        <v>15</v>
      </c>
      <c r="C1077" s="1" t="s">
        <v>793</v>
      </c>
      <c r="D1077" s="1" t="s">
        <v>3457</v>
      </c>
      <c r="E1077" s="4" t="s">
        <v>3458</v>
      </c>
      <c r="F1077" s="1" t="s">
        <v>3455</v>
      </c>
      <c r="G1077" s="1" t="s">
        <v>1978</v>
      </c>
      <c r="H1077" s="1" t="s">
        <v>126</v>
      </c>
      <c r="I1077" s="1" t="s">
        <v>709</v>
      </c>
      <c r="J1077" s="1">
        <v>100</v>
      </c>
      <c r="K1077" s="1" t="s">
        <v>710</v>
      </c>
      <c r="L1077" s="1"/>
      <c r="M1077" s="1"/>
      <c r="N1077" s="1">
        <v>6</v>
      </c>
      <c r="O1077" s="10">
        <f t="shared" si="133"/>
        <v>0.25</v>
      </c>
      <c r="P1077" s="10">
        <f t="shared" si="134"/>
        <v>1.1574073869269341E-4</v>
      </c>
      <c r="Q1077" s="10" t="str">
        <f t="shared" si="135"/>
        <v/>
      </c>
      <c r="R1077" s="10">
        <f t="shared" si="136"/>
        <v>0.24988425926130731</v>
      </c>
      <c r="S1077" s="2" t="str">
        <f t="shared" si="137"/>
        <v>13-Apr</v>
      </c>
      <c r="T1077" s="2" t="str">
        <f t="shared" si="138"/>
        <v>13-Apr</v>
      </c>
      <c r="U1077" s="2" t="str">
        <f t="shared" si="131"/>
        <v>09-Apr</v>
      </c>
      <c r="V1077" s="2" t="str">
        <f t="shared" si="132"/>
        <v>09-Apr</v>
      </c>
    </row>
    <row r="1078" spans="1:22" x14ac:dyDescent="0.25">
      <c r="A1078" s="1" t="s">
        <v>3459</v>
      </c>
      <c r="B1078" s="1" t="s">
        <v>15</v>
      </c>
      <c r="C1078" s="1" t="s">
        <v>798</v>
      </c>
      <c r="D1078" s="1" t="s">
        <v>3460</v>
      </c>
      <c r="E1078" s="4" t="s">
        <v>3460</v>
      </c>
      <c r="F1078" s="1" t="s">
        <v>1978</v>
      </c>
      <c r="G1078" s="1" t="s">
        <v>1982</v>
      </c>
      <c r="H1078" s="1" t="s">
        <v>126</v>
      </c>
      <c r="I1078" s="1" t="s">
        <v>709</v>
      </c>
      <c r="J1078" s="1">
        <v>100</v>
      </c>
      <c r="K1078" s="1" t="s">
        <v>710</v>
      </c>
      <c r="L1078" s="1"/>
      <c r="M1078" s="1"/>
      <c r="N1078" s="1">
        <v>6</v>
      </c>
      <c r="O1078" s="10">
        <f t="shared" si="133"/>
        <v>0.25</v>
      </c>
      <c r="P1078" s="10">
        <f t="shared" si="134"/>
        <v>0</v>
      </c>
      <c r="Q1078" s="10" t="str">
        <f t="shared" si="135"/>
        <v/>
      </c>
      <c r="R1078" s="10" t="str">
        <f t="shared" si="136"/>
        <v/>
      </c>
      <c r="S1078" s="2" t="str">
        <f t="shared" si="137"/>
        <v>13-Apr</v>
      </c>
      <c r="T1078" s="2" t="str">
        <f t="shared" si="138"/>
        <v>13-Apr</v>
      </c>
      <c r="U1078" s="2" t="str">
        <f t="shared" si="131"/>
        <v>09-Apr</v>
      </c>
      <c r="V1078" s="2" t="str">
        <f t="shared" si="132"/>
        <v>09-Apr</v>
      </c>
    </row>
    <row r="1079" spans="1:22" x14ac:dyDescent="0.25">
      <c r="A1079" s="1" t="s">
        <v>3461</v>
      </c>
      <c r="B1079" s="1" t="s">
        <v>15</v>
      </c>
      <c r="C1079" s="1" t="s">
        <v>732</v>
      </c>
      <c r="D1079" s="1" t="s">
        <v>3462</v>
      </c>
      <c r="E1079" s="4" t="s">
        <v>3463</v>
      </c>
      <c r="F1079" s="1" t="s">
        <v>857</v>
      </c>
      <c r="G1079" s="1" t="s">
        <v>861</v>
      </c>
      <c r="H1079" s="1" t="s">
        <v>126</v>
      </c>
      <c r="I1079" s="1" t="s">
        <v>709</v>
      </c>
      <c r="J1079" s="1">
        <v>100</v>
      </c>
      <c r="K1079" s="1" t="s">
        <v>710</v>
      </c>
      <c r="L1079" s="1" t="s">
        <v>736</v>
      </c>
      <c r="M1079" s="1" t="s">
        <v>736</v>
      </c>
      <c r="N1079" s="1">
        <v>8</v>
      </c>
      <c r="O1079" s="10">
        <f t="shared" si="133"/>
        <v>0.33333333333575865</v>
      </c>
      <c r="P1079" s="10">
        <f t="shared" si="134"/>
        <v>0.24149305555329192</v>
      </c>
      <c r="Q1079" s="10" t="str">
        <f t="shared" si="135"/>
        <v/>
      </c>
      <c r="R1079" s="10">
        <f t="shared" si="136"/>
        <v>9.1840277782466728E-2</v>
      </c>
      <c r="S1079" s="2" t="str">
        <f t="shared" si="137"/>
        <v>31-Mar</v>
      </c>
      <c r="T1079" s="2" t="str">
        <f t="shared" si="138"/>
        <v>01-Apr</v>
      </c>
      <c r="U1079" s="2" t="str">
        <f t="shared" si="131"/>
        <v>01-Apr</v>
      </c>
      <c r="V1079" s="2" t="str">
        <f t="shared" si="132"/>
        <v>01-Apr</v>
      </c>
    </row>
    <row r="1080" spans="1:22" x14ac:dyDescent="0.25">
      <c r="A1080" s="1" t="s">
        <v>3464</v>
      </c>
      <c r="B1080" s="1" t="s">
        <v>15</v>
      </c>
      <c r="C1080" s="1" t="s">
        <v>803</v>
      </c>
      <c r="D1080" s="1" t="s">
        <v>3460</v>
      </c>
      <c r="E1080" s="4" t="s">
        <v>3460</v>
      </c>
      <c r="F1080" s="1" t="s">
        <v>1982</v>
      </c>
      <c r="G1080" s="1" t="s">
        <v>1273</v>
      </c>
      <c r="H1080" s="1" t="s">
        <v>126</v>
      </c>
      <c r="I1080" s="1" t="s">
        <v>709</v>
      </c>
      <c r="J1080" s="1">
        <v>100</v>
      </c>
      <c r="K1080" s="1" t="s">
        <v>717</v>
      </c>
      <c r="L1080" s="1" t="s">
        <v>806</v>
      </c>
      <c r="M1080" s="1"/>
      <c r="N1080" s="1">
        <v>15</v>
      </c>
      <c r="O1080" s="10">
        <f t="shared" si="133"/>
        <v>0.625</v>
      </c>
      <c r="P1080" s="10">
        <f t="shared" si="134"/>
        <v>0</v>
      </c>
      <c r="Q1080" s="10" t="str">
        <f t="shared" si="135"/>
        <v/>
      </c>
      <c r="R1080" s="10" t="str">
        <f t="shared" si="136"/>
        <v/>
      </c>
      <c r="S1080" s="2" t="str">
        <f t="shared" si="137"/>
        <v>13-Apr</v>
      </c>
      <c r="T1080" s="2" t="str">
        <f t="shared" si="138"/>
        <v>14-Apr</v>
      </c>
      <c r="U1080" s="2" t="str">
        <f t="shared" si="131"/>
        <v>09-Apr</v>
      </c>
      <c r="V1080" s="2" t="str">
        <f t="shared" si="132"/>
        <v>09-Apr</v>
      </c>
    </row>
    <row r="1081" spans="1:22" x14ac:dyDescent="0.25">
      <c r="A1081" s="1" t="s">
        <v>3465</v>
      </c>
      <c r="B1081" s="1" t="s">
        <v>15</v>
      </c>
      <c r="C1081" s="1" t="s">
        <v>704</v>
      </c>
      <c r="D1081" s="1" t="s">
        <v>3460</v>
      </c>
      <c r="E1081" s="4" t="s">
        <v>3460</v>
      </c>
      <c r="F1081" s="1" t="s">
        <v>1273</v>
      </c>
      <c r="G1081" s="1" t="s">
        <v>1275</v>
      </c>
      <c r="H1081" s="1" t="s">
        <v>126</v>
      </c>
      <c r="I1081" s="1" t="s">
        <v>709</v>
      </c>
      <c r="J1081" s="1">
        <v>100</v>
      </c>
      <c r="K1081" s="1" t="s">
        <v>710</v>
      </c>
      <c r="L1081" s="1" t="s">
        <v>711</v>
      </c>
      <c r="M1081" s="1" t="s">
        <v>711</v>
      </c>
      <c r="N1081" s="1">
        <v>8</v>
      </c>
      <c r="O1081" s="10">
        <f t="shared" si="133"/>
        <v>0.33333333333575865</v>
      </c>
      <c r="P1081" s="10">
        <f t="shared" si="134"/>
        <v>0</v>
      </c>
      <c r="Q1081" s="10" t="str">
        <f t="shared" si="135"/>
        <v/>
      </c>
      <c r="R1081" s="10" t="str">
        <f t="shared" si="136"/>
        <v/>
      </c>
      <c r="S1081" s="2" t="str">
        <f t="shared" si="137"/>
        <v>14-Apr</v>
      </c>
      <c r="T1081" s="2" t="str">
        <f t="shared" si="138"/>
        <v>14-Apr</v>
      </c>
      <c r="U1081" s="2" t="str">
        <f t="shared" si="131"/>
        <v>09-Apr</v>
      </c>
      <c r="V1081" s="2" t="str">
        <f t="shared" si="132"/>
        <v>09-Apr</v>
      </c>
    </row>
    <row r="1082" spans="1:22" x14ac:dyDescent="0.25">
      <c r="A1082" s="1" t="s">
        <v>3466</v>
      </c>
      <c r="B1082" s="1" t="s">
        <v>15</v>
      </c>
      <c r="C1082" s="1" t="s">
        <v>713</v>
      </c>
      <c r="D1082" s="1" t="s">
        <v>3460</v>
      </c>
      <c r="E1082" s="4" t="s">
        <v>3460</v>
      </c>
      <c r="F1082" s="1" t="s">
        <v>1275</v>
      </c>
      <c r="G1082" s="1" t="s">
        <v>1235</v>
      </c>
      <c r="H1082" s="1" t="s">
        <v>126</v>
      </c>
      <c r="I1082" s="1" t="s">
        <v>709</v>
      </c>
      <c r="J1082" s="1">
        <v>100</v>
      </c>
      <c r="K1082" s="1" t="s">
        <v>717</v>
      </c>
      <c r="L1082" s="1" t="s">
        <v>718</v>
      </c>
      <c r="M1082" s="1"/>
      <c r="N1082" s="1">
        <v>15</v>
      </c>
      <c r="O1082" s="10">
        <f t="shared" si="133"/>
        <v>0.625</v>
      </c>
      <c r="P1082" s="10">
        <f t="shared" si="134"/>
        <v>0</v>
      </c>
      <c r="Q1082" s="10" t="str">
        <f t="shared" si="135"/>
        <v/>
      </c>
      <c r="R1082" s="10" t="str">
        <f t="shared" si="136"/>
        <v/>
      </c>
      <c r="S1082" s="2" t="str">
        <f t="shared" si="137"/>
        <v>14-Apr</v>
      </c>
      <c r="T1082" s="2" t="str">
        <f t="shared" si="138"/>
        <v>15-Apr</v>
      </c>
      <c r="U1082" s="2" t="str">
        <f t="shared" si="131"/>
        <v>09-Apr</v>
      </c>
      <c r="V1082" s="2" t="str">
        <f t="shared" si="132"/>
        <v>09-Apr</v>
      </c>
    </row>
    <row r="1083" spans="1:22" x14ac:dyDescent="0.25">
      <c r="A1083" s="1" t="s">
        <v>3467</v>
      </c>
      <c r="B1083" s="1" t="s">
        <v>15</v>
      </c>
      <c r="C1083" s="1" t="s">
        <v>738</v>
      </c>
      <c r="D1083" s="1" t="s">
        <v>3468</v>
      </c>
      <c r="E1083" s="4" t="s">
        <v>3469</v>
      </c>
      <c r="F1083" s="1" t="s">
        <v>861</v>
      </c>
      <c r="G1083" s="1" t="s">
        <v>865</v>
      </c>
      <c r="H1083" s="1" t="s">
        <v>126</v>
      </c>
      <c r="I1083" s="1" t="s">
        <v>709</v>
      </c>
      <c r="J1083" s="1">
        <v>100</v>
      </c>
      <c r="K1083" s="1" t="s">
        <v>710</v>
      </c>
      <c r="L1083" s="1" t="s">
        <v>741</v>
      </c>
      <c r="M1083" s="1"/>
      <c r="N1083" s="1">
        <v>6</v>
      </c>
      <c r="O1083" s="10">
        <f t="shared" si="133"/>
        <v>0.25</v>
      </c>
      <c r="P1083" s="10">
        <f t="shared" si="134"/>
        <v>5.7870369346346706E-5</v>
      </c>
      <c r="Q1083" s="10" t="str">
        <f t="shared" si="135"/>
        <v/>
      </c>
      <c r="R1083" s="10">
        <f t="shared" si="136"/>
        <v>0.24994212963065365</v>
      </c>
      <c r="S1083" s="2" t="str">
        <f t="shared" si="137"/>
        <v>01-Apr</v>
      </c>
      <c r="T1083" s="2" t="str">
        <f t="shared" si="138"/>
        <v>01-Apr</v>
      </c>
      <c r="U1083" s="2" t="str">
        <f t="shared" si="131"/>
        <v>01-Apr</v>
      </c>
      <c r="V1083" s="2" t="str">
        <f t="shared" si="132"/>
        <v>01-Apr</v>
      </c>
    </row>
    <row r="1084" spans="1:22" x14ac:dyDescent="0.25">
      <c r="A1084" s="1" t="s">
        <v>3470</v>
      </c>
      <c r="B1084" s="1" t="s">
        <v>15</v>
      </c>
      <c r="C1084" s="1" t="s">
        <v>720</v>
      </c>
      <c r="D1084" s="1" t="s">
        <v>3471</v>
      </c>
      <c r="E1084" s="4" t="s">
        <v>3472</v>
      </c>
      <c r="F1084" s="1" t="s">
        <v>1235</v>
      </c>
      <c r="G1084" s="1" t="s">
        <v>3473</v>
      </c>
      <c r="H1084" s="1" t="s">
        <v>126</v>
      </c>
      <c r="I1084" s="1" t="s">
        <v>709</v>
      </c>
      <c r="J1084" s="1">
        <v>100</v>
      </c>
      <c r="K1084" s="1" t="s">
        <v>710</v>
      </c>
      <c r="L1084" s="1" t="s">
        <v>724</v>
      </c>
      <c r="M1084" s="1" t="s">
        <v>724</v>
      </c>
      <c r="N1084" s="1">
        <v>8</v>
      </c>
      <c r="O1084" s="10">
        <f t="shared" si="133"/>
        <v>0.33333333333575865</v>
      </c>
      <c r="P1084" s="10">
        <f t="shared" si="134"/>
        <v>1.0416666918899864E-4</v>
      </c>
      <c r="Q1084" s="10" t="str">
        <f t="shared" si="135"/>
        <v/>
      </c>
      <c r="R1084" s="10">
        <f t="shared" si="136"/>
        <v>0.33322916666656965</v>
      </c>
      <c r="S1084" s="2" t="str">
        <f t="shared" si="137"/>
        <v>15-Apr</v>
      </c>
      <c r="T1084" s="2" t="str">
        <f t="shared" si="138"/>
        <v>15-Apr</v>
      </c>
      <c r="U1084" s="2" t="str">
        <f t="shared" si="131"/>
        <v>14-Apr</v>
      </c>
      <c r="V1084" s="2" t="str">
        <f t="shared" si="132"/>
        <v>14-Apr</v>
      </c>
    </row>
    <row r="1085" spans="1:22" x14ac:dyDescent="0.25">
      <c r="A1085" s="1" t="s">
        <v>3474</v>
      </c>
      <c r="B1085" s="1" t="s">
        <v>15</v>
      </c>
      <c r="C1085" s="1" t="s">
        <v>743</v>
      </c>
      <c r="D1085" s="1" t="s">
        <v>3475</v>
      </c>
      <c r="E1085" s="4" t="s">
        <v>3476</v>
      </c>
      <c r="F1085" s="1" t="s">
        <v>865</v>
      </c>
      <c r="G1085" s="1" t="s">
        <v>137</v>
      </c>
      <c r="H1085" s="1" t="s">
        <v>126</v>
      </c>
      <c r="I1085" s="1" t="s">
        <v>709</v>
      </c>
      <c r="J1085" s="1">
        <v>100</v>
      </c>
      <c r="K1085" s="1" t="s">
        <v>717</v>
      </c>
      <c r="L1085" s="1"/>
      <c r="M1085" s="1"/>
      <c r="N1085" s="1">
        <v>2</v>
      </c>
      <c r="O1085" s="10">
        <f t="shared" si="133"/>
        <v>8.3333333328482695E-2</v>
      </c>
      <c r="P1085" s="10">
        <f t="shared" si="134"/>
        <v>6.9444438850041479E-5</v>
      </c>
      <c r="Q1085" s="10" t="str">
        <f t="shared" si="135"/>
        <v/>
      </c>
      <c r="R1085" s="10">
        <f t="shared" si="136"/>
        <v>8.3263888889632653E-2</v>
      </c>
      <c r="S1085" s="2" t="str">
        <f t="shared" si="137"/>
        <v>01-Apr</v>
      </c>
      <c r="T1085" s="2" t="str">
        <f t="shared" si="138"/>
        <v>01-Apr</v>
      </c>
      <c r="U1085" s="2" t="str">
        <f t="shared" si="131"/>
        <v>01-Apr</v>
      </c>
      <c r="V1085" s="2" t="str">
        <f t="shared" si="132"/>
        <v>01-Apr</v>
      </c>
    </row>
    <row r="1086" spans="1:22" x14ac:dyDescent="0.25">
      <c r="A1086" s="1" t="s">
        <v>3477</v>
      </c>
      <c r="B1086" s="1" t="s">
        <v>15</v>
      </c>
      <c r="C1086" s="1" t="s">
        <v>748</v>
      </c>
      <c r="D1086" s="1" t="s">
        <v>3478</v>
      </c>
      <c r="E1086" s="4" t="s">
        <v>3478</v>
      </c>
      <c r="F1086" s="1" t="s">
        <v>137</v>
      </c>
      <c r="G1086" s="1" t="s">
        <v>871</v>
      </c>
      <c r="H1086" s="1" t="s">
        <v>126</v>
      </c>
      <c r="I1086" s="1" t="s">
        <v>709</v>
      </c>
      <c r="J1086" s="1">
        <v>100</v>
      </c>
      <c r="K1086" s="1" t="s">
        <v>710</v>
      </c>
      <c r="L1086" s="1"/>
      <c r="M1086" s="1"/>
      <c r="N1086" s="1">
        <v>3</v>
      </c>
      <c r="O1086" s="10">
        <f t="shared" si="133"/>
        <v>0.125</v>
      </c>
      <c r="P1086" s="10">
        <f t="shared" si="134"/>
        <v>0</v>
      </c>
      <c r="Q1086" s="10" t="str">
        <f t="shared" si="135"/>
        <v/>
      </c>
      <c r="R1086" s="10" t="str">
        <f t="shared" si="136"/>
        <v/>
      </c>
      <c r="S1086" s="2" t="str">
        <f t="shared" si="137"/>
        <v>01-Apr</v>
      </c>
      <c r="T1086" s="2" t="str">
        <f t="shared" si="138"/>
        <v>01-Apr</v>
      </c>
      <c r="U1086" s="2" t="str">
        <f t="shared" si="131"/>
        <v>03-Apr</v>
      </c>
      <c r="V1086" s="2" t="str">
        <f t="shared" si="132"/>
        <v>03-Apr</v>
      </c>
    </row>
    <row r="1087" spans="1:22" x14ac:dyDescent="0.25">
      <c r="A1087" s="1" t="s">
        <v>3479</v>
      </c>
      <c r="B1087" s="1" t="s">
        <v>15</v>
      </c>
      <c r="C1087" s="1" t="s">
        <v>752</v>
      </c>
      <c r="D1087" s="1" t="s">
        <v>3480</v>
      </c>
      <c r="E1087" s="4" t="s">
        <v>3481</v>
      </c>
      <c r="F1087" s="1" t="s">
        <v>2187</v>
      </c>
      <c r="G1087" s="1" t="s">
        <v>993</v>
      </c>
      <c r="H1087" s="1" t="s">
        <v>329</v>
      </c>
      <c r="I1087" s="1" t="s">
        <v>709</v>
      </c>
      <c r="J1087" s="1">
        <v>100</v>
      </c>
      <c r="K1087" s="1" t="s">
        <v>710</v>
      </c>
      <c r="L1087" s="1" t="s">
        <v>754</v>
      </c>
      <c r="M1087" s="1"/>
      <c r="N1087" s="1">
        <v>7</v>
      </c>
      <c r="O1087" s="10">
        <f t="shared" si="133"/>
        <v>0.29166666666424135</v>
      </c>
      <c r="P1087" s="10">
        <f t="shared" si="134"/>
        <v>1.3756944444394321</v>
      </c>
      <c r="Q1087" s="10">
        <f t="shared" si="135"/>
        <v>1.0840277777751908</v>
      </c>
      <c r="R1087" s="10" t="str">
        <f t="shared" si="136"/>
        <v/>
      </c>
      <c r="S1087" s="2" t="str">
        <f t="shared" si="137"/>
        <v>09-Apr</v>
      </c>
      <c r="T1087" s="2" t="str">
        <f t="shared" si="138"/>
        <v>09-Apr</v>
      </c>
      <c r="U1087" s="2" t="str">
        <f t="shared" si="131"/>
        <v>07-Apr</v>
      </c>
      <c r="V1087" s="2" t="str">
        <f t="shared" si="132"/>
        <v>08-Apr</v>
      </c>
    </row>
    <row r="1088" spans="1:22" x14ac:dyDescent="0.25">
      <c r="A1088" s="1" t="s">
        <v>3482</v>
      </c>
      <c r="B1088" s="1" t="s">
        <v>15</v>
      </c>
      <c r="C1088" s="1" t="s">
        <v>756</v>
      </c>
      <c r="D1088" s="1" t="s">
        <v>3483</v>
      </c>
      <c r="E1088" s="4" t="s">
        <v>3484</v>
      </c>
      <c r="F1088" s="1" t="s">
        <v>993</v>
      </c>
      <c r="G1088" s="1" t="s">
        <v>1635</v>
      </c>
      <c r="H1088" s="1" t="s">
        <v>329</v>
      </c>
      <c r="I1088" s="1" t="s">
        <v>709</v>
      </c>
      <c r="J1088" s="1">
        <v>100</v>
      </c>
      <c r="K1088" s="1" t="s">
        <v>710</v>
      </c>
      <c r="L1088" s="1"/>
      <c r="M1088" s="1"/>
      <c r="N1088" s="1">
        <v>3</v>
      </c>
      <c r="O1088" s="10">
        <f t="shared" si="133"/>
        <v>0.125</v>
      </c>
      <c r="P1088" s="10">
        <f t="shared" si="134"/>
        <v>5.787037662230432E-5</v>
      </c>
      <c r="Q1088" s="10" t="str">
        <f t="shared" si="135"/>
        <v/>
      </c>
      <c r="R1088" s="10">
        <f t="shared" si="136"/>
        <v>0.1249421296233777</v>
      </c>
      <c r="S1088" s="2" t="str">
        <f t="shared" si="137"/>
        <v>09-Apr</v>
      </c>
      <c r="T1088" s="2" t="str">
        <f t="shared" si="138"/>
        <v>10-Apr</v>
      </c>
      <c r="U1088" s="2" t="str">
        <f t="shared" si="131"/>
        <v>11-Apr</v>
      </c>
      <c r="V1088" s="2" t="str">
        <f t="shared" si="132"/>
        <v>11-Apr</v>
      </c>
    </row>
    <row r="1089" spans="1:22" x14ac:dyDescent="0.25">
      <c r="A1089" s="1" t="s">
        <v>3485</v>
      </c>
      <c r="B1089" s="1" t="s">
        <v>15</v>
      </c>
      <c r="C1089" s="1" t="s">
        <v>761</v>
      </c>
      <c r="D1089" s="1" t="s">
        <v>3486</v>
      </c>
      <c r="E1089" s="4" t="s">
        <v>3486</v>
      </c>
      <c r="F1089" s="1" t="s">
        <v>1635</v>
      </c>
      <c r="G1089" s="1" t="s">
        <v>945</v>
      </c>
      <c r="H1089" s="1" t="s">
        <v>329</v>
      </c>
      <c r="I1089" s="1" t="s">
        <v>709</v>
      </c>
      <c r="J1089" s="1">
        <v>100</v>
      </c>
      <c r="K1089" s="1" t="s">
        <v>717</v>
      </c>
      <c r="L1089" s="1" t="s">
        <v>717</v>
      </c>
      <c r="M1089" s="1" t="s">
        <v>717</v>
      </c>
      <c r="N1089" s="1">
        <v>6</v>
      </c>
      <c r="O1089" s="10">
        <f t="shared" si="133"/>
        <v>0.25</v>
      </c>
      <c r="P1089" s="10">
        <f t="shared" si="134"/>
        <v>0</v>
      </c>
      <c r="Q1089" s="10" t="str">
        <f t="shared" si="135"/>
        <v/>
      </c>
      <c r="R1089" s="10" t="str">
        <f t="shared" si="136"/>
        <v/>
      </c>
      <c r="S1089" s="2" t="str">
        <f t="shared" si="137"/>
        <v>10-Apr</v>
      </c>
      <c r="T1089" s="2" t="str">
        <f t="shared" si="138"/>
        <v>10-Apr</v>
      </c>
      <c r="U1089" s="2" t="str">
        <f t="shared" si="131"/>
        <v>10-Apr</v>
      </c>
      <c r="V1089" s="2" t="str">
        <f t="shared" si="132"/>
        <v>10-Apr</v>
      </c>
    </row>
    <row r="1090" spans="1:22" x14ac:dyDescent="0.25">
      <c r="A1090" s="1" t="s">
        <v>3487</v>
      </c>
      <c r="B1090" s="1" t="s">
        <v>15</v>
      </c>
      <c r="C1090" s="1" t="s">
        <v>766</v>
      </c>
      <c r="D1090" s="1" t="s">
        <v>3488</v>
      </c>
      <c r="E1090" s="4" t="s">
        <v>3489</v>
      </c>
      <c r="F1090" s="1" t="s">
        <v>945</v>
      </c>
      <c r="G1090" s="1" t="s">
        <v>850</v>
      </c>
      <c r="H1090" s="1" t="s">
        <v>329</v>
      </c>
      <c r="I1090" s="1" t="s">
        <v>709</v>
      </c>
      <c r="J1090" s="1">
        <v>100</v>
      </c>
      <c r="K1090" s="1" t="s">
        <v>710</v>
      </c>
      <c r="L1090" s="1"/>
      <c r="M1090" s="1"/>
      <c r="N1090" s="1">
        <v>3</v>
      </c>
      <c r="O1090" s="10">
        <f t="shared" si="133"/>
        <v>0.125</v>
      </c>
      <c r="P1090" s="10">
        <f t="shared" si="134"/>
        <v>4.6296299842651933E-5</v>
      </c>
      <c r="Q1090" s="10" t="str">
        <f t="shared" si="135"/>
        <v/>
      </c>
      <c r="R1090" s="10">
        <f t="shared" si="136"/>
        <v>0.12495370370015735</v>
      </c>
      <c r="S1090" s="2" t="str">
        <f t="shared" si="137"/>
        <v>10-Apr</v>
      </c>
      <c r="T1090" s="2" t="str">
        <f t="shared" si="138"/>
        <v>10-Apr</v>
      </c>
      <c r="U1090" s="2" t="str">
        <f t="shared" si="131"/>
        <v>11-Apr</v>
      </c>
      <c r="V1090" s="2" t="str">
        <f t="shared" si="132"/>
        <v>11-Apr</v>
      </c>
    </row>
    <row r="1091" spans="1:22" x14ac:dyDescent="0.25">
      <c r="A1091" s="1" t="s">
        <v>3490</v>
      </c>
      <c r="B1091" s="1" t="s">
        <v>15</v>
      </c>
      <c r="C1091" s="1" t="s">
        <v>771</v>
      </c>
      <c r="D1091" s="1" t="s">
        <v>3491</v>
      </c>
      <c r="E1091" s="4" t="s">
        <v>3492</v>
      </c>
      <c r="F1091" s="1" t="s">
        <v>850</v>
      </c>
      <c r="G1091" s="1" t="s">
        <v>3493</v>
      </c>
      <c r="H1091" s="1" t="s">
        <v>329</v>
      </c>
      <c r="I1091" s="1" t="s">
        <v>709</v>
      </c>
      <c r="J1091" s="1">
        <v>100</v>
      </c>
      <c r="K1091" s="1" t="s">
        <v>710</v>
      </c>
      <c r="L1091" s="1" t="s">
        <v>775</v>
      </c>
      <c r="M1091" s="1"/>
      <c r="N1091" s="1">
        <v>6</v>
      </c>
      <c r="O1091" s="10">
        <f t="shared" si="133"/>
        <v>0.25</v>
      </c>
      <c r="P1091" s="10">
        <f t="shared" si="134"/>
        <v>1.1481481480586808E-2</v>
      </c>
      <c r="Q1091" s="10" t="str">
        <f t="shared" si="135"/>
        <v/>
      </c>
      <c r="R1091" s="10">
        <f t="shared" si="136"/>
        <v>0.23851851851941319</v>
      </c>
      <c r="S1091" s="2" t="str">
        <f t="shared" si="137"/>
        <v>10-Apr</v>
      </c>
      <c r="T1091" s="2" t="str">
        <f t="shared" si="138"/>
        <v>10-Apr</v>
      </c>
      <c r="U1091" s="2" t="str">
        <f t="shared" ref="U1091:U1154" si="139">CONCATENATE(LEFT(D1091,2),"-",_xlfn.XLOOKUP(MID(D1091,4,2),$AB$2:$AB$7,$AC$2:$AC$7," Date check",0,1))</f>
        <v>11-Apr</v>
      </c>
      <c r="V1091" s="2" t="str">
        <f t="shared" ref="V1091:V1154" si="140">CONCATENATE(LEFT(E1091,2),"-",_xlfn.XLOOKUP(MID(E1091,4,2),$AB$2:$AB$7,$AC$2:$AC$7," Date check",0,1))</f>
        <v>11-Apr</v>
      </c>
    </row>
    <row r="1092" spans="1:22" x14ac:dyDescent="0.25">
      <c r="A1092" s="1" t="s">
        <v>3494</v>
      </c>
      <c r="B1092" s="1" t="s">
        <v>15</v>
      </c>
      <c r="C1092" s="1" t="s">
        <v>777</v>
      </c>
      <c r="D1092" s="1" t="s">
        <v>3495</v>
      </c>
      <c r="E1092" s="4" t="s">
        <v>3496</v>
      </c>
      <c r="F1092" s="1" t="s">
        <v>3493</v>
      </c>
      <c r="G1092" s="1" t="s">
        <v>2362</v>
      </c>
      <c r="H1092" s="1" t="s">
        <v>329</v>
      </c>
      <c r="I1092" s="1" t="s">
        <v>709</v>
      </c>
      <c r="J1092" s="1">
        <v>100</v>
      </c>
      <c r="K1092" s="1" t="s">
        <v>710</v>
      </c>
      <c r="L1092" s="1"/>
      <c r="M1092" s="1"/>
      <c r="N1092" s="1">
        <v>6</v>
      </c>
      <c r="O1092" s="10">
        <f t="shared" ref="O1092:O1155" si="141">G1092-F1092</f>
        <v>0.25</v>
      </c>
      <c r="P1092" s="10">
        <f t="shared" ref="P1092:P1155" si="142">IF(NOT(ISBLANK(E1092)),E1092-D1092,"")</f>
        <v>3.4104398148119799</v>
      </c>
      <c r="Q1092" s="10">
        <f t="shared" ref="Q1092:Q1155" si="143">IF(AND(P1092&gt;O1092,P1092&lt;&gt;0),P1092-O1092,"")</f>
        <v>3.1604398148119799</v>
      </c>
      <c r="R1092" s="10" t="str">
        <f t="shared" ref="R1092:R1155" si="144">IF(AND(O1092&gt;P1092,P1092&lt;&gt;0),O1092-P1092,"")</f>
        <v/>
      </c>
      <c r="S1092" s="2" t="str">
        <f t="shared" si="137"/>
        <v>10-Apr</v>
      </c>
      <c r="T1092" s="2" t="str">
        <f t="shared" si="138"/>
        <v>10-Apr</v>
      </c>
      <c r="U1092" s="2" t="str">
        <f t="shared" si="139"/>
        <v>11-Apr</v>
      </c>
      <c r="V1092" s="2" t="str">
        <f t="shared" si="140"/>
        <v>15-Apr</v>
      </c>
    </row>
    <row r="1093" spans="1:22" x14ac:dyDescent="0.25">
      <c r="A1093" s="1" t="s">
        <v>3497</v>
      </c>
      <c r="B1093" s="1" t="s">
        <v>15</v>
      </c>
      <c r="C1093" s="1" t="s">
        <v>782</v>
      </c>
      <c r="D1093" s="1" t="s">
        <v>3498</v>
      </c>
      <c r="E1093" s="4" t="s">
        <v>3499</v>
      </c>
      <c r="F1093" s="1" t="s">
        <v>2362</v>
      </c>
      <c r="G1093" s="1" t="s">
        <v>907</v>
      </c>
      <c r="H1093" s="1" t="s">
        <v>329</v>
      </c>
      <c r="I1093" s="1" t="s">
        <v>709</v>
      </c>
      <c r="J1093" s="1">
        <v>100</v>
      </c>
      <c r="K1093" s="1" t="s">
        <v>710</v>
      </c>
      <c r="L1093" s="1"/>
      <c r="M1093" s="1"/>
      <c r="N1093" s="1">
        <v>8</v>
      </c>
      <c r="O1093" s="10">
        <f t="shared" si="141"/>
        <v>0.33333333333575865</v>
      </c>
      <c r="P1093" s="10">
        <f t="shared" si="142"/>
        <v>0.39305555555620231</v>
      </c>
      <c r="Q1093" s="10">
        <f t="shared" si="143"/>
        <v>5.9722222220443655E-2</v>
      </c>
      <c r="R1093" s="10" t="str">
        <f t="shared" si="144"/>
        <v/>
      </c>
      <c r="S1093" s="2" t="str">
        <f t="shared" si="137"/>
        <v>10-Apr</v>
      </c>
      <c r="T1093" s="2" t="str">
        <f t="shared" si="138"/>
        <v>11-Apr</v>
      </c>
      <c r="U1093" s="2" t="str">
        <f t="shared" si="139"/>
        <v>14-Apr</v>
      </c>
      <c r="V1093" s="2" t="str">
        <f t="shared" si="140"/>
        <v>15-Apr</v>
      </c>
    </row>
    <row r="1094" spans="1:22" x14ac:dyDescent="0.25">
      <c r="A1094" s="1" t="s">
        <v>3500</v>
      </c>
      <c r="B1094" s="1" t="s">
        <v>15</v>
      </c>
      <c r="C1094" s="1" t="s">
        <v>787</v>
      </c>
      <c r="D1094" s="1" t="s">
        <v>3501</v>
      </c>
      <c r="E1094" s="4" t="s">
        <v>3502</v>
      </c>
      <c r="F1094" s="1" t="s">
        <v>907</v>
      </c>
      <c r="G1094" s="1" t="s">
        <v>911</v>
      </c>
      <c r="H1094" s="1" t="s">
        <v>329</v>
      </c>
      <c r="I1094" s="1" t="s">
        <v>709</v>
      </c>
      <c r="J1094" s="1">
        <v>100</v>
      </c>
      <c r="K1094" s="1" t="s">
        <v>717</v>
      </c>
      <c r="L1094" s="1" t="s">
        <v>791</v>
      </c>
      <c r="M1094" s="1"/>
      <c r="N1094" s="1">
        <v>8</v>
      </c>
      <c r="O1094" s="10">
        <f t="shared" si="141"/>
        <v>0.33333333332848269</v>
      </c>
      <c r="P1094" s="10">
        <f t="shared" si="142"/>
        <v>1.0423148148183827</v>
      </c>
      <c r="Q1094" s="10">
        <f t="shared" si="143"/>
        <v>0.70898148148990003</v>
      </c>
      <c r="R1094" s="10" t="str">
        <f t="shared" si="144"/>
        <v/>
      </c>
      <c r="S1094" s="2" t="str">
        <f t="shared" si="137"/>
        <v>11-Apr</v>
      </c>
      <c r="T1094" s="2" t="str">
        <f t="shared" si="138"/>
        <v>11-Apr</v>
      </c>
      <c r="U1094" s="2" t="str">
        <f t="shared" si="139"/>
        <v>15-Apr</v>
      </c>
      <c r="V1094" s="2" t="str">
        <f t="shared" si="140"/>
        <v>16-Apr</v>
      </c>
    </row>
    <row r="1095" spans="1:22" x14ac:dyDescent="0.25">
      <c r="A1095" s="1" t="s">
        <v>3503</v>
      </c>
      <c r="B1095" s="1" t="s">
        <v>15</v>
      </c>
      <c r="C1095" s="1" t="s">
        <v>793</v>
      </c>
      <c r="D1095" s="1" t="s">
        <v>3504</v>
      </c>
      <c r="E1095" s="4" t="s">
        <v>3505</v>
      </c>
      <c r="F1095" s="1" t="s">
        <v>911</v>
      </c>
      <c r="G1095" s="1" t="s">
        <v>1960</v>
      </c>
      <c r="H1095" s="1" t="s">
        <v>329</v>
      </c>
      <c r="I1095" s="1" t="s">
        <v>709</v>
      </c>
      <c r="J1095" s="1">
        <v>100</v>
      </c>
      <c r="K1095" s="1" t="s">
        <v>710</v>
      </c>
      <c r="L1095" s="1"/>
      <c r="M1095" s="1"/>
      <c r="N1095" s="1">
        <v>4</v>
      </c>
      <c r="O1095" s="10">
        <f t="shared" si="141"/>
        <v>0.16666666667151731</v>
      </c>
      <c r="P1095" s="10">
        <f t="shared" si="142"/>
        <v>0.23745370371034369</v>
      </c>
      <c r="Q1095" s="10">
        <f t="shared" si="143"/>
        <v>7.0787037038826384E-2</v>
      </c>
      <c r="R1095" s="10" t="str">
        <f t="shared" si="144"/>
        <v/>
      </c>
      <c r="S1095" s="2" t="str">
        <f t="shared" ref="S1095:S1158" si="145">CONCATENATE(LEFT(F1095,2),"-",_xlfn.XLOOKUP(MID(F1095,4,2),$AB$2:$AB$7,$AC$2:$AC$7," Date check",0,1))</f>
        <v>11-Apr</v>
      </c>
      <c r="T1095" s="2" t="str">
        <f t="shared" ref="T1095:T1158" si="146">CONCATENATE(LEFT(G1095,2),"-",_xlfn.XLOOKUP(MID(G1095,4,2),$AB$2:$AB$7,$AC$2:$AC$7," Date check",0,1))</f>
        <v>11-Apr</v>
      </c>
      <c r="U1095" s="2" t="str">
        <f t="shared" si="139"/>
        <v>16-Apr</v>
      </c>
      <c r="V1095" s="2" t="str">
        <f t="shared" si="140"/>
        <v>16-Apr</v>
      </c>
    </row>
    <row r="1096" spans="1:22" x14ac:dyDescent="0.25">
      <c r="A1096" s="1" t="s">
        <v>3506</v>
      </c>
      <c r="B1096" s="1" t="s">
        <v>15</v>
      </c>
      <c r="C1096" s="1" t="s">
        <v>798</v>
      </c>
      <c r="D1096" s="1" t="s">
        <v>3507</v>
      </c>
      <c r="E1096" s="4" t="s">
        <v>3508</v>
      </c>
      <c r="F1096" s="1" t="s">
        <v>1960</v>
      </c>
      <c r="G1096" s="1" t="s">
        <v>2250</v>
      </c>
      <c r="H1096" s="1" t="s">
        <v>329</v>
      </c>
      <c r="I1096" s="1" t="s">
        <v>709</v>
      </c>
      <c r="J1096" s="1">
        <v>100</v>
      </c>
      <c r="K1096" s="1" t="s">
        <v>710</v>
      </c>
      <c r="L1096" s="1"/>
      <c r="M1096" s="1"/>
      <c r="N1096" s="1">
        <v>4</v>
      </c>
      <c r="O1096" s="10">
        <f t="shared" si="141"/>
        <v>0.16666666666424135</v>
      </c>
      <c r="P1096" s="10">
        <f t="shared" si="142"/>
        <v>0.34550925925577758</v>
      </c>
      <c r="Q1096" s="10">
        <f t="shared" si="143"/>
        <v>0.17884259259153623</v>
      </c>
      <c r="R1096" s="10" t="str">
        <f t="shared" si="144"/>
        <v/>
      </c>
      <c r="S1096" s="2" t="str">
        <f t="shared" si="145"/>
        <v>11-Apr</v>
      </c>
      <c r="T1096" s="2" t="str">
        <f t="shared" si="146"/>
        <v>11-Apr</v>
      </c>
      <c r="U1096" s="2" t="str">
        <f t="shared" si="139"/>
        <v>16-Apr</v>
      </c>
      <c r="V1096" s="2" t="str">
        <f t="shared" si="140"/>
        <v>17-Apr</v>
      </c>
    </row>
    <row r="1097" spans="1:22" x14ac:dyDescent="0.25">
      <c r="A1097" s="1" t="s">
        <v>3509</v>
      </c>
      <c r="B1097" s="1" t="s">
        <v>15</v>
      </c>
      <c r="C1097" s="1" t="s">
        <v>803</v>
      </c>
      <c r="D1097" s="1" t="s">
        <v>3510</v>
      </c>
      <c r="E1097" s="4" t="s">
        <v>3511</v>
      </c>
      <c r="F1097" s="1" t="s">
        <v>2250</v>
      </c>
      <c r="G1097" s="1" t="s">
        <v>3512</v>
      </c>
      <c r="H1097" s="1" t="s">
        <v>329</v>
      </c>
      <c r="I1097" s="1" t="s">
        <v>709</v>
      </c>
      <c r="J1097" s="1">
        <v>100</v>
      </c>
      <c r="K1097" s="1" t="s">
        <v>717</v>
      </c>
      <c r="L1097" s="1" t="s">
        <v>806</v>
      </c>
      <c r="M1097" s="1"/>
      <c r="N1097" s="1">
        <v>8</v>
      </c>
      <c r="O1097" s="10">
        <f t="shared" si="141"/>
        <v>0.33333333333575865</v>
      </c>
      <c r="P1097" s="10">
        <f t="shared" si="142"/>
        <v>1.5566550925941556</v>
      </c>
      <c r="Q1097" s="10">
        <f t="shared" si="143"/>
        <v>1.2233217592583969</v>
      </c>
      <c r="R1097" s="10" t="str">
        <f t="shared" si="144"/>
        <v/>
      </c>
      <c r="S1097" s="2" t="str">
        <f t="shared" si="145"/>
        <v>11-Apr</v>
      </c>
      <c r="T1097" s="2" t="str">
        <f t="shared" si="146"/>
        <v>12-Apr</v>
      </c>
      <c r="U1097" s="2" t="str">
        <f t="shared" si="139"/>
        <v>17-Apr</v>
      </c>
      <c r="V1097" s="2" t="str">
        <f t="shared" si="140"/>
        <v>18-Apr</v>
      </c>
    </row>
    <row r="1098" spans="1:22" x14ac:dyDescent="0.25">
      <c r="A1098" s="1" t="s">
        <v>3513</v>
      </c>
      <c r="B1098" s="1" t="s">
        <v>15</v>
      </c>
      <c r="C1098" s="1" t="s">
        <v>704</v>
      </c>
      <c r="D1098" s="1" t="s">
        <v>3514</v>
      </c>
      <c r="E1098" s="4" t="s">
        <v>3515</v>
      </c>
      <c r="F1098" s="1" t="s">
        <v>3512</v>
      </c>
      <c r="G1098" s="1" t="s">
        <v>1705</v>
      </c>
      <c r="H1098" s="1" t="s">
        <v>329</v>
      </c>
      <c r="I1098" s="1" t="s">
        <v>709</v>
      </c>
      <c r="J1098" s="1">
        <v>100</v>
      </c>
      <c r="K1098" s="1" t="s">
        <v>710</v>
      </c>
      <c r="L1098" s="1" t="s">
        <v>711</v>
      </c>
      <c r="M1098" s="1" t="s">
        <v>711</v>
      </c>
      <c r="N1098" s="1">
        <v>4</v>
      </c>
      <c r="O1098" s="10">
        <f t="shared" si="141"/>
        <v>0.16666666666424135</v>
      </c>
      <c r="P1098" s="10">
        <f t="shared" si="142"/>
        <v>6.9444446125999093E-5</v>
      </c>
      <c r="Q1098" s="10" t="str">
        <f t="shared" si="143"/>
        <v/>
      </c>
      <c r="R1098" s="10">
        <f t="shared" si="144"/>
        <v>0.16659722221811535</v>
      </c>
      <c r="S1098" s="2" t="str">
        <f t="shared" si="145"/>
        <v>12-Apr</v>
      </c>
      <c r="T1098" s="2" t="str">
        <f t="shared" si="146"/>
        <v>12-Apr</v>
      </c>
      <c r="U1098" s="2" t="str">
        <f t="shared" si="139"/>
        <v>20-Apr</v>
      </c>
      <c r="V1098" s="2" t="str">
        <f t="shared" si="140"/>
        <v>20-Apr</v>
      </c>
    </row>
    <row r="1099" spans="1:22" x14ac:dyDescent="0.25">
      <c r="A1099" s="1" t="s">
        <v>3516</v>
      </c>
      <c r="B1099" s="1" t="s">
        <v>15</v>
      </c>
      <c r="C1099" s="1" t="s">
        <v>713</v>
      </c>
      <c r="D1099" s="1" t="s">
        <v>3517</v>
      </c>
      <c r="E1099" s="4" t="s">
        <v>3518</v>
      </c>
      <c r="F1099" s="1" t="s">
        <v>1705</v>
      </c>
      <c r="G1099" s="1" t="s">
        <v>1173</v>
      </c>
      <c r="H1099" s="1" t="s">
        <v>329</v>
      </c>
      <c r="I1099" s="1" t="s">
        <v>709</v>
      </c>
      <c r="J1099" s="1">
        <v>100</v>
      </c>
      <c r="K1099" s="1" t="s">
        <v>717</v>
      </c>
      <c r="L1099" s="1" t="s">
        <v>718</v>
      </c>
      <c r="M1099" s="1"/>
      <c r="N1099" s="1">
        <v>8</v>
      </c>
      <c r="O1099" s="10">
        <f t="shared" si="141"/>
        <v>0.33333333333575865</v>
      </c>
      <c r="P1099" s="10">
        <f t="shared" si="142"/>
        <v>1.2637615740750334</v>
      </c>
      <c r="Q1099" s="10">
        <f t="shared" si="143"/>
        <v>0.93042824073927477</v>
      </c>
      <c r="R1099" s="10" t="str">
        <f t="shared" si="144"/>
        <v/>
      </c>
      <c r="S1099" s="2" t="str">
        <f t="shared" si="145"/>
        <v>12-Apr</v>
      </c>
      <c r="T1099" s="2" t="str">
        <f t="shared" si="146"/>
        <v>12-Apr</v>
      </c>
      <c r="U1099" s="2" t="str">
        <f t="shared" si="139"/>
        <v>20-Apr</v>
      </c>
      <c r="V1099" s="2" t="str">
        <f t="shared" si="140"/>
        <v>21-Apr</v>
      </c>
    </row>
    <row r="1100" spans="1:22" x14ac:dyDescent="0.25">
      <c r="A1100" s="1" t="s">
        <v>3519</v>
      </c>
      <c r="B1100" s="1" t="s">
        <v>15</v>
      </c>
      <c r="C1100" s="1" t="s">
        <v>720</v>
      </c>
      <c r="D1100" s="1" t="s">
        <v>3520</v>
      </c>
      <c r="E1100" s="4" t="s">
        <v>3521</v>
      </c>
      <c r="F1100" s="1" t="s">
        <v>1173</v>
      </c>
      <c r="G1100" s="1" t="s">
        <v>3522</v>
      </c>
      <c r="H1100" s="1" t="s">
        <v>329</v>
      </c>
      <c r="I1100" s="1" t="s">
        <v>709</v>
      </c>
      <c r="J1100" s="1">
        <v>100</v>
      </c>
      <c r="K1100" s="1" t="s">
        <v>710</v>
      </c>
      <c r="L1100" s="1" t="s">
        <v>724</v>
      </c>
      <c r="M1100" s="1" t="s">
        <v>724</v>
      </c>
      <c r="N1100" s="1">
        <v>6</v>
      </c>
      <c r="O1100" s="10">
        <f t="shared" si="141"/>
        <v>0.25</v>
      </c>
      <c r="P1100" s="10">
        <f t="shared" si="142"/>
        <v>1.8795138888890506</v>
      </c>
      <c r="Q1100" s="10">
        <f t="shared" si="143"/>
        <v>1.6295138888890506</v>
      </c>
      <c r="R1100" s="10" t="str">
        <f t="shared" si="144"/>
        <v/>
      </c>
      <c r="S1100" s="2" t="str">
        <f t="shared" si="145"/>
        <v>12-Apr</v>
      </c>
      <c r="T1100" s="2" t="str">
        <f t="shared" si="146"/>
        <v>13-Apr</v>
      </c>
      <c r="U1100" s="2" t="str">
        <f t="shared" si="139"/>
        <v>21-Apr</v>
      </c>
      <c r="V1100" s="2" t="str">
        <f t="shared" si="140"/>
        <v>23-Apr</v>
      </c>
    </row>
    <row r="1101" spans="1:22" x14ac:dyDescent="0.25">
      <c r="A1101" s="1" t="s">
        <v>3523</v>
      </c>
      <c r="B1101" s="1" t="s">
        <v>15</v>
      </c>
      <c r="C1101" s="1" t="s">
        <v>726</v>
      </c>
      <c r="D1101" s="1" t="s">
        <v>3524</v>
      </c>
      <c r="E1101" s="4" t="s">
        <v>3525</v>
      </c>
      <c r="F1101" s="1" t="s">
        <v>293</v>
      </c>
      <c r="G1101" s="1" t="s">
        <v>1534</v>
      </c>
      <c r="H1101" s="1" t="s">
        <v>329</v>
      </c>
      <c r="I1101" s="1" t="s">
        <v>709</v>
      </c>
      <c r="J1101" s="1">
        <v>100</v>
      </c>
      <c r="K1101" s="1" t="s">
        <v>710</v>
      </c>
      <c r="L1101" s="1" t="s">
        <v>730</v>
      </c>
      <c r="M1101" s="1" t="s">
        <v>730</v>
      </c>
      <c r="N1101" s="1">
        <v>6</v>
      </c>
      <c r="O1101" s="10">
        <f t="shared" si="141"/>
        <v>0.25</v>
      </c>
      <c r="P1101" s="10">
        <f t="shared" si="142"/>
        <v>4.6296292566694319E-5</v>
      </c>
      <c r="Q1101" s="10" t="str">
        <f t="shared" si="143"/>
        <v/>
      </c>
      <c r="R1101" s="10">
        <f t="shared" si="144"/>
        <v>0.24995370370743331</v>
      </c>
      <c r="S1101" s="2" t="str">
        <f t="shared" si="145"/>
        <v>02-Apr</v>
      </c>
      <c r="T1101" s="2" t="str">
        <f t="shared" si="146"/>
        <v>02-Apr</v>
      </c>
      <c r="U1101" s="2" t="str">
        <f t="shared" si="139"/>
        <v>02-Apr</v>
      </c>
      <c r="V1101" s="2" t="str">
        <f t="shared" si="140"/>
        <v>02-Apr</v>
      </c>
    </row>
    <row r="1102" spans="1:22" x14ac:dyDescent="0.25">
      <c r="A1102" s="1" t="s">
        <v>3526</v>
      </c>
      <c r="B1102" s="1" t="s">
        <v>15</v>
      </c>
      <c r="C1102" s="1" t="s">
        <v>732</v>
      </c>
      <c r="D1102" s="1" t="s">
        <v>3527</v>
      </c>
      <c r="E1102" s="4" t="s">
        <v>3528</v>
      </c>
      <c r="F1102" s="1" t="s">
        <v>1534</v>
      </c>
      <c r="G1102" s="1" t="s">
        <v>2719</v>
      </c>
      <c r="H1102" s="1" t="s">
        <v>329</v>
      </c>
      <c r="I1102" s="1" t="s">
        <v>709</v>
      </c>
      <c r="J1102" s="1">
        <v>100</v>
      </c>
      <c r="K1102" s="1" t="s">
        <v>710</v>
      </c>
      <c r="L1102" s="1" t="s">
        <v>736</v>
      </c>
      <c r="M1102" s="1" t="s">
        <v>736</v>
      </c>
      <c r="N1102" s="1">
        <v>4</v>
      </c>
      <c r="O1102" s="10">
        <f t="shared" si="141"/>
        <v>0.16666666667151731</v>
      </c>
      <c r="P1102" s="10">
        <f t="shared" si="142"/>
        <v>6.9444446125999093E-5</v>
      </c>
      <c r="Q1102" s="10" t="str">
        <f t="shared" si="143"/>
        <v/>
      </c>
      <c r="R1102" s="10">
        <f t="shared" si="144"/>
        <v>0.16659722222539131</v>
      </c>
      <c r="S1102" s="2" t="str">
        <f t="shared" si="145"/>
        <v>02-Apr</v>
      </c>
      <c r="T1102" s="2" t="str">
        <f t="shared" si="146"/>
        <v>03-Apr</v>
      </c>
      <c r="U1102" s="2" t="str">
        <f t="shared" si="139"/>
        <v>03-Apr</v>
      </c>
      <c r="V1102" s="2" t="str">
        <f t="shared" si="140"/>
        <v>03-Apr</v>
      </c>
    </row>
    <row r="1103" spans="1:22" x14ac:dyDescent="0.25">
      <c r="A1103" s="1" t="s">
        <v>3529</v>
      </c>
      <c r="B1103" s="1" t="s">
        <v>15</v>
      </c>
      <c r="C1103" s="1" t="s">
        <v>738</v>
      </c>
      <c r="D1103" s="1" t="s">
        <v>3530</v>
      </c>
      <c r="E1103" s="4" t="s">
        <v>3531</v>
      </c>
      <c r="F1103" s="1" t="s">
        <v>2719</v>
      </c>
      <c r="G1103" s="1" t="s">
        <v>1414</v>
      </c>
      <c r="H1103" s="1" t="s">
        <v>329</v>
      </c>
      <c r="I1103" s="1" t="s">
        <v>709</v>
      </c>
      <c r="J1103" s="1">
        <v>100</v>
      </c>
      <c r="K1103" s="1" t="s">
        <v>710</v>
      </c>
      <c r="L1103" s="1" t="s">
        <v>741</v>
      </c>
      <c r="M1103" s="1"/>
      <c r="N1103" s="1">
        <v>6</v>
      </c>
      <c r="O1103" s="10">
        <f t="shared" si="141"/>
        <v>0.25</v>
      </c>
      <c r="P1103" s="10">
        <f t="shared" si="142"/>
        <v>4.6296299842651933E-5</v>
      </c>
      <c r="Q1103" s="10" t="str">
        <f t="shared" si="143"/>
        <v/>
      </c>
      <c r="R1103" s="10">
        <f t="shared" si="144"/>
        <v>0.24995370370015735</v>
      </c>
      <c r="S1103" s="2" t="str">
        <f t="shared" si="145"/>
        <v>03-Apr</v>
      </c>
      <c r="T1103" s="2" t="str">
        <f t="shared" si="146"/>
        <v>03-Apr</v>
      </c>
      <c r="U1103" s="2" t="str">
        <f t="shared" si="139"/>
        <v>05-Apr</v>
      </c>
      <c r="V1103" s="2" t="str">
        <f t="shared" si="140"/>
        <v>05-Apr</v>
      </c>
    </row>
    <row r="1104" spans="1:22" x14ac:dyDescent="0.25">
      <c r="A1104" s="1" t="s">
        <v>3532</v>
      </c>
      <c r="B1104" s="1" t="s">
        <v>15</v>
      </c>
      <c r="C1104" s="1" t="s">
        <v>743</v>
      </c>
      <c r="D1104" s="1" t="s">
        <v>3533</v>
      </c>
      <c r="E1104" s="4" t="s">
        <v>3533</v>
      </c>
      <c r="F1104" s="1" t="s">
        <v>1414</v>
      </c>
      <c r="G1104" s="1" t="s">
        <v>2723</v>
      </c>
      <c r="H1104" s="1" t="s">
        <v>329</v>
      </c>
      <c r="I1104" s="1" t="s">
        <v>709</v>
      </c>
      <c r="J1104" s="1">
        <v>100</v>
      </c>
      <c r="K1104" s="1" t="s">
        <v>717</v>
      </c>
      <c r="L1104" s="1"/>
      <c r="M1104" s="1"/>
      <c r="N1104" s="1">
        <v>2</v>
      </c>
      <c r="O1104" s="10">
        <f t="shared" si="141"/>
        <v>8.3333333328482695E-2</v>
      </c>
      <c r="P1104" s="10">
        <f t="shared" si="142"/>
        <v>0</v>
      </c>
      <c r="Q1104" s="10" t="str">
        <f t="shared" si="143"/>
        <v/>
      </c>
      <c r="R1104" s="10" t="str">
        <f t="shared" si="144"/>
        <v/>
      </c>
      <c r="S1104" s="2" t="str">
        <f t="shared" si="145"/>
        <v>03-Apr</v>
      </c>
      <c r="T1104" s="2" t="str">
        <f t="shared" si="146"/>
        <v>03-Apr</v>
      </c>
      <c r="U1104" s="2" t="str">
        <f t="shared" si="139"/>
        <v>05-Apr</v>
      </c>
      <c r="V1104" s="2" t="str">
        <f t="shared" si="140"/>
        <v>05-Apr</v>
      </c>
    </row>
    <row r="1105" spans="1:22" x14ac:dyDescent="0.25">
      <c r="A1105" s="1" t="s">
        <v>3534</v>
      </c>
      <c r="B1105" s="1" t="s">
        <v>15</v>
      </c>
      <c r="C1105" s="1" t="s">
        <v>748</v>
      </c>
      <c r="D1105" s="1" t="s">
        <v>3535</v>
      </c>
      <c r="E1105" s="4" t="s">
        <v>3536</v>
      </c>
      <c r="F1105" s="1" t="s">
        <v>2723</v>
      </c>
      <c r="G1105" s="1" t="s">
        <v>2726</v>
      </c>
      <c r="H1105" s="1" t="s">
        <v>329</v>
      </c>
      <c r="I1105" s="1" t="s">
        <v>709</v>
      </c>
      <c r="J1105" s="1">
        <v>100</v>
      </c>
      <c r="K1105" s="1" t="s">
        <v>710</v>
      </c>
      <c r="L1105" s="1"/>
      <c r="M1105" s="1"/>
      <c r="N1105" s="1">
        <v>3</v>
      </c>
      <c r="O1105" s="10">
        <f t="shared" si="141"/>
        <v>0.125</v>
      </c>
      <c r="P1105" s="10">
        <f t="shared" si="142"/>
        <v>0.25025462963094469</v>
      </c>
      <c r="Q1105" s="10">
        <f t="shared" si="143"/>
        <v>0.12525462963094469</v>
      </c>
      <c r="R1105" s="10" t="str">
        <f t="shared" si="144"/>
        <v/>
      </c>
      <c r="S1105" s="2" t="str">
        <f t="shared" si="145"/>
        <v>03-Apr</v>
      </c>
      <c r="T1105" s="2" t="str">
        <f t="shared" si="146"/>
        <v>03-Apr</v>
      </c>
      <c r="U1105" s="2" t="str">
        <f t="shared" si="139"/>
        <v>06-Apr</v>
      </c>
      <c r="V1105" s="2" t="str">
        <f t="shared" si="140"/>
        <v>06-Apr</v>
      </c>
    </row>
    <row r="1106" spans="1:22" x14ac:dyDescent="0.25">
      <c r="A1106" s="1" t="s">
        <v>3537</v>
      </c>
      <c r="B1106" s="1" t="s">
        <v>15</v>
      </c>
      <c r="C1106" s="1" t="s">
        <v>752</v>
      </c>
      <c r="D1106" s="1" t="s">
        <v>3538</v>
      </c>
      <c r="E1106" s="4" t="s">
        <v>3539</v>
      </c>
      <c r="F1106" s="1" t="s">
        <v>993</v>
      </c>
      <c r="G1106" s="1" t="s">
        <v>1886</v>
      </c>
      <c r="H1106" s="1" t="s">
        <v>334</v>
      </c>
      <c r="I1106" s="1" t="s">
        <v>709</v>
      </c>
      <c r="J1106" s="1">
        <v>100</v>
      </c>
      <c r="K1106" s="1" t="s">
        <v>710</v>
      </c>
      <c r="L1106" s="1" t="s">
        <v>754</v>
      </c>
      <c r="M1106" s="1"/>
      <c r="N1106" s="1">
        <v>7</v>
      </c>
      <c r="O1106" s="10">
        <f t="shared" si="141"/>
        <v>0.29166666666424135</v>
      </c>
      <c r="P1106" s="10">
        <f t="shared" si="142"/>
        <v>4.6296292566694319E-5</v>
      </c>
      <c r="Q1106" s="10" t="str">
        <f t="shared" si="143"/>
        <v/>
      </c>
      <c r="R1106" s="10">
        <f t="shared" si="144"/>
        <v>0.29162037037167465</v>
      </c>
      <c r="S1106" s="2" t="str">
        <f t="shared" si="145"/>
        <v>09-Apr</v>
      </c>
      <c r="T1106" s="2" t="str">
        <f t="shared" si="146"/>
        <v>10-Apr</v>
      </c>
      <c r="U1106" s="2" t="str">
        <f t="shared" si="139"/>
        <v>08-Apr</v>
      </c>
      <c r="V1106" s="2" t="str">
        <f t="shared" si="140"/>
        <v>08-Apr</v>
      </c>
    </row>
    <row r="1107" spans="1:22" x14ac:dyDescent="0.25">
      <c r="A1107" s="1" t="s">
        <v>3540</v>
      </c>
      <c r="B1107" s="1" t="s">
        <v>15</v>
      </c>
      <c r="C1107" s="1" t="s">
        <v>756</v>
      </c>
      <c r="D1107" s="1" t="s">
        <v>3541</v>
      </c>
      <c r="E1107" s="4" t="s">
        <v>3542</v>
      </c>
      <c r="F1107" s="1" t="s">
        <v>1886</v>
      </c>
      <c r="G1107" s="1" t="s">
        <v>3543</v>
      </c>
      <c r="H1107" s="1" t="s">
        <v>334</v>
      </c>
      <c r="I1107" s="1" t="s">
        <v>709</v>
      </c>
      <c r="J1107" s="1">
        <v>100</v>
      </c>
      <c r="K1107" s="1" t="s">
        <v>710</v>
      </c>
      <c r="L1107" s="1"/>
      <c r="M1107" s="1"/>
      <c r="N1107" s="1">
        <v>3</v>
      </c>
      <c r="O1107" s="10">
        <f t="shared" si="141"/>
        <v>0.125</v>
      </c>
      <c r="P1107" s="10">
        <f t="shared" si="142"/>
        <v>5.7870369346346706E-5</v>
      </c>
      <c r="Q1107" s="10" t="str">
        <f t="shared" si="143"/>
        <v/>
      </c>
      <c r="R1107" s="10">
        <f t="shared" si="144"/>
        <v>0.12494212963065365</v>
      </c>
      <c r="S1107" s="2" t="str">
        <f t="shared" si="145"/>
        <v>10-Apr</v>
      </c>
      <c r="T1107" s="2" t="str">
        <f t="shared" si="146"/>
        <v>10-Apr</v>
      </c>
      <c r="U1107" s="2" t="str">
        <f t="shared" si="139"/>
        <v>11-Apr</v>
      </c>
      <c r="V1107" s="2" t="str">
        <f t="shared" si="140"/>
        <v>11-Apr</v>
      </c>
    </row>
    <row r="1108" spans="1:22" x14ac:dyDescent="0.25">
      <c r="A1108" s="1" t="s">
        <v>3544</v>
      </c>
      <c r="B1108" s="1" t="s">
        <v>15</v>
      </c>
      <c r="C1108" s="1" t="s">
        <v>761</v>
      </c>
      <c r="D1108" s="1" t="s">
        <v>3545</v>
      </c>
      <c r="E1108" s="4" t="s">
        <v>3545</v>
      </c>
      <c r="F1108" s="1" t="s">
        <v>3543</v>
      </c>
      <c r="G1108" s="1" t="s">
        <v>1890</v>
      </c>
      <c r="H1108" s="1" t="s">
        <v>334</v>
      </c>
      <c r="I1108" s="1" t="s">
        <v>709</v>
      </c>
      <c r="J1108" s="1">
        <v>100</v>
      </c>
      <c r="K1108" s="1" t="s">
        <v>717</v>
      </c>
      <c r="L1108" s="1" t="s">
        <v>717</v>
      </c>
      <c r="M1108" s="1" t="s">
        <v>717</v>
      </c>
      <c r="N1108" s="1">
        <v>6</v>
      </c>
      <c r="O1108" s="10">
        <f t="shared" si="141"/>
        <v>0.25</v>
      </c>
      <c r="P1108" s="10">
        <f t="shared" si="142"/>
        <v>0</v>
      </c>
      <c r="Q1108" s="10" t="str">
        <f t="shared" si="143"/>
        <v/>
      </c>
      <c r="R1108" s="10" t="str">
        <f t="shared" si="144"/>
        <v/>
      </c>
      <c r="S1108" s="2" t="str">
        <f t="shared" si="145"/>
        <v>10-Apr</v>
      </c>
      <c r="T1108" s="2" t="str">
        <f t="shared" si="146"/>
        <v>10-Apr</v>
      </c>
      <c r="U1108" s="2" t="str">
        <f t="shared" si="139"/>
        <v>10-Apr</v>
      </c>
      <c r="V1108" s="2" t="str">
        <f t="shared" si="140"/>
        <v>10-Apr</v>
      </c>
    </row>
    <row r="1109" spans="1:22" x14ac:dyDescent="0.25">
      <c r="A1109" s="1" t="s">
        <v>3546</v>
      </c>
      <c r="B1109" s="1" t="s">
        <v>15</v>
      </c>
      <c r="C1109" s="1" t="s">
        <v>766</v>
      </c>
      <c r="D1109" s="1" t="s">
        <v>3547</v>
      </c>
      <c r="E1109" s="4" t="s">
        <v>3548</v>
      </c>
      <c r="F1109" s="1" t="s">
        <v>1890</v>
      </c>
      <c r="G1109" s="1" t="s">
        <v>1050</v>
      </c>
      <c r="H1109" s="1" t="s">
        <v>334</v>
      </c>
      <c r="I1109" s="1" t="s">
        <v>709</v>
      </c>
      <c r="J1109" s="1">
        <v>100</v>
      </c>
      <c r="K1109" s="1" t="s">
        <v>710</v>
      </c>
      <c r="L1109" s="1"/>
      <c r="M1109" s="1"/>
      <c r="N1109" s="1">
        <v>3</v>
      </c>
      <c r="O1109" s="10">
        <f t="shared" si="141"/>
        <v>0.125</v>
      </c>
      <c r="P1109" s="10">
        <f t="shared" si="142"/>
        <v>9.2592599685303867E-5</v>
      </c>
      <c r="Q1109" s="10" t="str">
        <f t="shared" si="143"/>
        <v/>
      </c>
      <c r="R1109" s="10">
        <f t="shared" si="144"/>
        <v>0.1249074074003147</v>
      </c>
      <c r="S1109" s="2" t="str">
        <f t="shared" si="145"/>
        <v>10-Apr</v>
      </c>
      <c r="T1109" s="2" t="str">
        <f t="shared" si="146"/>
        <v>10-Apr</v>
      </c>
      <c r="U1109" s="2" t="str">
        <f t="shared" si="139"/>
        <v>11-Apr</v>
      </c>
      <c r="V1109" s="2" t="str">
        <f t="shared" si="140"/>
        <v>11-Apr</v>
      </c>
    </row>
    <row r="1110" spans="1:22" x14ac:dyDescent="0.25">
      <c r="A1110" s="1" t="s">
        <v>3549</v>
      </c>
      <c r="B1110" s="1" t="s">
        <v>15</v>
      </c>
      <c r="C1110" s="1" t="s">
        <v>771</v>
      </c>
      <c r="D1110" s="1" t="s">
        <v>3550</v>
      </c>
      <c r="E1110" s="4" t="s">
        <v>3551</v>
      </c>
      <c r="F1110" s="1" t="s">
        <v>1050</v>
      </c>
      <c r="G1110" s="1" t="s">
        <v>1052</v>
      </c>
      <c r="H1110" s="1" t="s">
        <v>334</v>
      </c>
      <c r="I1110" s="1" t="s">
        <v>709</v>
      </c>
      <c r="J1110" s="1">
        <v>100</v>
      </c>
      <c r="K1110" s="1" t="s">
        <v>710</v>
      </c>
      <c r="L1110" s="1" t="s">
        <v>775</v>
      </c>
      <c r="M1110" s="1"/>
      <c r="N1110" s="1">
        <v>6</v>
      </c>
      <c r="O1110" s="10">
        <f t="shared" si="141"/>
        <v>0.25</v>
      </c>
      <c r="P1110" s="10">
        <f t="shared" si="142"/>
        <v>5.7870369346346706E-5</v>
      </c>
      <c r="Q1110" s="10" t="str">
        <f t="shared" si="143"/>
        <v/>
      </c>
      <c r="R1110" s="10">
        <f t="shared" si="144"/>
        <v>0.24994212963065365</v>
      </c>
      <c r="S1110" s="2" t="str">
        <f t="shared" si="145"/>
        <v>10-Apr</v>
      </c>
      <c r="T1110" s="2" t="str">
        <f t="shared" si="146"/>
        <v>10-Apr</v>
      </c>
      <c r="U1110" s="2" t="str">
        <f t="shared" si="139"/>
        <v>11-Apr</v>
      </c>
      <c r="V1110" s="2" t="str">
        <f t="shared" si="140"/>
        <v>11-Apr</v>
      </c>
    </row>
    <row r="1111" spans="1:22" x14ac:dyDescent="0.25">
      <c r="A1111" s="1" t="s">
        <v>3552</v>
      </c>
      <c r="B1111" s="1" t="s">
        <v>15</v>
      </c>
      <c r="C1111" s="1" t="s">
        <v>777</v>
      </c>
      <c r="D1111" s="1" t="s">
        <v>3553</v>
      </c>
      <c r="E1111" s="4" t="s">
        <v>3554</v>
      </c>
      <c r="F1111" s="1" t="s">
        <v>1052</v>
      </c>
      <c r="G1111" s="1" t="s">
        <v>954</v>
      </c>
      <c r="H1111" s="1" t="s">
        <v>334</v>
      </c>
      <c r="I1111" s="1" t="s">
        <v>709</v>
      </c>
      <c r="J1111" s="1">
        <v>100</v>
      </c>
      <c r="K1111" s="1" t="s">
        <v>710</v>
      </c>
      <c r="L1111" s="1"/>
      <c r="M1111" s="1"/>
      <c r="N1111" s="1">
        <v>6</v>
      </c>
      <c r="O1111" s="10">
        <f t="shared" si="141"/>
        <v>0.25</v>
      </c>
      <c r="P1111" s="10">
        <f t="shared" si="142"/>
        <v>2.8935184673173353E-4</v>
      </c>
      <c r="Q1111" s="10" t="str">
        <f t="shared" si="143"/>
        <v/>
      </c>
      <c r="R1111" s="10">
        <f t="shared" si="144"/>
        <v>0.24971064815326827</v>
      </c>
      <c r="S1111" s="2" t="str">
        <f t="shared" si="145"/>
        <v>10-Apr</v>
      </c>
      <c r="T1111" s="2" t="str">
        <f t="shared" si="146"/>
        <v>11-Apr</v>
      </c>
      <c r="U1111" s="2" t="str">
        <f t="shared" si="139"/>
        <v>11-Apr</v>
      </c>
      <c r="V1111" s="2" t="str">
        <f t="shared" si="140"/>
        <v>11-Apr</v>
      </c>
    </row>
    <row r="1112" spans="1:22" x14ac:dyDescent="0.25">
      <c r="A1112" s="1" t="s">
        <v>3555</v>
      </c>
      <c r="B1112" s="1" t="s">
        <v>15</v>
      </c>
      <c r="C1112" s="1" t="s">
        <v>782</v>
      </c>
      <c r="D1112" s="1" t="s">
        <v>3556</v>
      </c>
      <c r="E1112" s="4" t="s">
        <v>3557</v>
      </c>
      <c r="F1112" s="1" t="s">
        <v>954</v>
      </c>
      <c r="G1112" s="1" t="s">
        <v>1160</v>
      </c>
      <c r="H1112" s="1" t="s">
        <v>334</v>
      </c>
      <c r="I1112" s="1" t="s">
        <v>709</v>
      </c>
      <c r="J1112" s="1">
        <v>100</v>
      </c>
      <c r="K1112" s="1" t="s">
        <v>710</v>
      </c>
      <c r="L1112" s="1"/>
      <c r="M1112" s="1"/>
      <c r="N1112" s="1">
        <v>8</v>
      </c>
      <c r="O1112" s="10">
        <f t="shared" si="141"/>
        <v>0.33333333333575865</v>
      </c>
      <c r="P1112" s="10">
        <f t="shared" si="142"/>
        <v>8.7581018517084885E-2</v>
      </c>
      <c r="Q1112" s="10" t="str">
        <f t="shared" si="143"/>
        <v/>
      </c>
      <c r="R1112" s="10">
        <f t="shared" si="144"/>
        <v>0.24575231481867377</v>
      </c>
      <c r="S1112" s="2" t="str">
        <f t="shared" si="145"/>
        <v>11-Apr</v>
      </c>
      <c r="T1112" s="2" t="str">
        <f t="shared" si="146"/>
        <v>11-Apr</v>
      </c>
      <c r="U1112" s="2" t="str">
        <f t="shared" si="139"/>
        <v>15-Apr</v>
      </c>
      <c r="V1112" s="2" t="str">
        <f t="shared" si="140"/>
        <v>15-Apr</v>
      </c>
    </row>
    <row r="1113" spans="1:22" x14ac:dyDescent="0.25">
      <c r="A1113" s="1" t="s">
        <v>3558</v>
      </c>
      <c r="B1113" s="1" t="s">
        <v>15</v>
      </c>
      <c r="C1113" s="1" t="s">
        <v>787</v>
      </c>
      <c r="D1113" s="1" t="s">
        <v>3559</v>
      </c>
      <c r="E1113" s="4" t="s">
        <v>3560</v>
      </c>
      <c r="F1113" s="1" t="s">
        <v>1160</v>
      </c>
      <c r="G1113" s="1" t="s">
        <v>2069</v>
      </c>
      <c r="H1113" s="1" t="s">
        <v>334</v>
      </c>
      <c r="I1113" s="1" t="s">
        <v>709</v>
      </c>
      <c r="J1113" s="1">
        <v>100</v>
      </c>
      <c r="K1113" s="1" t="s">
        <v>717</v>
      </c>
      <c r="L1113" s="1" t="s">
        <v>791</v>
      </c>
      <c r="M1113" s="1"/>
      <c r="N1113" s="1">
        <v>8</v>
      </c>
      <c r="O1113" s="10">
        <f t="shared" si="141"/>
        <v>0.33333333333575865</v>
      </c>
      <c r="P1113" s="10">
        <f t="shared" si="142"/>
        <v>1.4961111111115315</v>
      </c>
      <c r="Q1113" s="10">
        <f t="shared" si="143"/>
        <v>1.1627777777757728</v>
      </c>
      <c r="R1113" s="10" t="str">
        <f t="shared" si="144"/>
        <v/>
      </c>
      <c r="S1113" s="2" t="str">
        <f t="shared" si="145"/>
        <v>11-Apr</v>
      </c>
      <c r="T1113" s="2" t="str">
        <f t="shared" si="146"/>
        <v>11-Apr</v>
      </c>
      <c r="U1113" s="2" t="str">
        <f t="shared" si="139"/>
        <v>15-Apr</v>
      </c>
      <c r="V1113" s="2" t="str">
        <f t="shared" si="140"/>
        <v>16-Apr</v>
      </c>
    </row>
    <row r="1114" spans="1:22" x14ac:dyDescent="0.25">
      <c r="A1114" s="1" t="s">
        <v>3561</v>
      </c>
      <c r="B1114" s="1" t="s">
        <v>15</v>
      </c>
      <c r="C1114" s="1" t="s">
        <v>793</v>
      </c>
      <c r="D1114" s="1" t="s">
        <v>3562</v>
      </c>
      <c r="E1114" s="4" t="s">
        <v>3563</v>
      </c>
      <c r="F1114" s="1" t="s">
        <v>2069</v>
      </c>
      <c r="G1114" s="1" t="s">
        <v>1164</v>
      </c>
      <c r="H1114" s="1" t="s">
        <v>334</v>
      </c>
      <c r="I1114" s="1" t="s">
        <v>709</v>
      </c>
      <c r="J1114" s="1">
        <v>100</v>
      </c>
      <c r="K1114" s="1" t="s">
        <v>710</v>
      </c>
      <c r="L1114" s="1"/>
      <c r="M1114" s="1"/>
      <c r="N1114" s="1">
        <v>4</v>
      </c>
      <c r="O1114" s="10">
        <f t="shared" si="141"/>
        <v>0.16666666666424135</v>
      </c>
      <c r="P1114" s="10">
        <f t="shared" si="142"/>
        <v>1.682303240741021</v>
      </c>
      <c r="Q1114" s="10">
        <f t="shared" si="143"/>
        <v>1.5156365740767797</v>
      </c>
      <c r="R1114" s="10" t="str">
        <f t="shared" si="144"/>
        <v/>
      </c>
      <c r="S1114" s="2" t="str">
        <f t="shared" si="145"/>
        <v>11-Apr</v>
      </c>
      <c r="T1114" s="2" t="str">
        <f t="shared" si="146"/>
        <v>12-Apr</v>
      </c>
      <c r="U1114" s="2" t="str">
        <f t="shared" si="139"/>
        <v>16-Apr</v>
      </c>
      <c r="V1114" s="2" t="str">
        <f t="shared" si="140"/>
        <v>17-Apr</v>
      </c>
    </row>
    <row r="1115" spans="1:22" x14ac:dyDescent="0.25">
      <c r="A1115" s="1" t="s">
        <v>3564</v>
      </c>
      <c r="B1115" s="1" t="s">
        <v>15</v>
      </c>
      <c r="C1115" s="1" t="s">
        <v>798</v>
      </c>
      <c r="D1115" s="1" t="s">
        <v>3565</v>
      </c>
      <c r="E1115" s="4" t="s">
        <v>3566</v>
      </c>
      <c r="F1115" s="1" t="s">
        <v>1164</v>
      </c>
      <c r="G1115" s="1" t="s">
        <v>915</v>
      </c>
      <c r="H1115" s="1" t="s">
        <v>334</v>
      </c>
      <c r="I1115" s="1" t="s">
        <v>709</v>
      </c>
      <c r="J1115" s="1">
        <v>100</v>
      </c>
      <c r="K1115" s="1" t="s">
        <v>710</v>
      </c>
      <c r="L1115" s="1"/>
      <c r="M1115" s="1"/>
      <c r="N1115" s="1">
        <v>4</v>
      </c>
      <c r="O1115" s="10">
        <f t="shared" si="141"/>
        <v>0.16666666666424135</v>
      </c>
      <c r="P1115" s="10">
        <f t="shared" si="142"/>
        <v>0.99057870370597811</v>
      </c>
      <c r="Q1115" s="10">
        <f t="shared" si="143"/>
        <v>0.82391203704173677</v>
      </c>
      <c r="R1115" s="10" t="str">
        <f t="shared" si="144"/>
        <v/>
      </c>
      <c r="S1115" s="2" t="str">
        <f t="shared" si="145"/>
        <v>12-Apr</v>
      </c>
      <c r="T1115" s="2" t="str">
        <f t="shared" si="146"/>
        <v>12-Apr</v>
      </c>
      <c r="U1115" s="2" t="str">
        <f t="shared" si="139"/>
        <v>16-Apr</v>
      </c>
      <c r="V1115" s="2" t="str">
        <f t="shared" si="140"/>
        <v>17-Apr</v>
      </c>
    </row>
    <row r="1116" spans="1:22" x14ac:dyDescent="0.25">
      <c r="A1116" s="1" t="s">
        <v>3567</v>
      </c>
      <c r="B1116" s="1" t="s">
        <v>15</v>
      </c>
      <c r="C1116" s="1" t="s">
        <v>803</v>
      </c>
      <c r="D1116" s="1" t="s">
        <v>3568</v>
      </c>
      <c r="E1116" s="4" t="s">
        <v>3569</v>
      </c>
      <c r="F1116" s="1" t="s">
        <v>915</v>
      </c>
      <c r="G1116" s="1" t="s">
        <v>1120</v>
      </c>
      <c r="H1116" s="1" t="s">
        <v>334</v>
      </c>
      <c r="I1116" s="1" t="s">
        <v>709</v>
      </c>
      <c r="J1116" s="1">
        <v>100</v>
      </c>
      <c r="K1116" s="1" t="s">
        <v>717</v>
      </c>
      <c r="L1116" s="1" t="s">
        <v>806</v>
      </c>
      <c r="M1116" s="1"/>
      <c r="N1116" s="1">
        <v>8</v>
      </c>
      <c r="O1116" s="10">
        <f t="shared" si="141"/>
        <v>0.33333333333575865</v>
      </c>
      <c r="P1116" s="10">
        <f t="shared" si="142"/>
        <v>1.5396180555544561</v>
      </c>
      <c r="Q1116" s="10">
        <f t="shared" si="143"/>
        <v>1.2062847222186974</v>
      </c>
      <c r="R1116" s="10" t="str">
        <f t="shared" si="144"/>
        <v/>
      </c>
      <c r="S1116" s="2" t="str">
        <f t="shared" si="145"/>
        <v>12-Apr</v>
      </c>
      <c r="T1116" s="2" t="str">
        <f t="shared" si="146"/>
        <v>12-Apr</v>
      </c>
      <c r="U1116" s="2" t="str">
        <f t="shared" si="139"/>
        <v>17-Apr</v>
      </c>
      <c r="V1116" s="2" t="str">
        <f t="shared" si="140"/>
        <v>18-Apr</v>
      </c>
    </row>
    <row r="1117" spans="1:22" x14ac:dyDescent="0.25">
      <c r="A1117" s="1" t="s">
        <v>3570</v>
      </c>
      <c r="B1117" s="1" t="s">
        <v>15</v>
      </c>
      <c r="C1117" s="1" t="s">
        <v>704</v>
      </c>
      <c r="D1117" s="1" t="s">
        <v>853</v>
      </c>
      <c r="E1117" s="4" t="s">
        <v>853</v>
      </c>
      <c r="F1117" s="1" t="s">
        <v>1120</v>
      </c>
      <c r="G1117" s="1" t="s">
        <v>2077</v>
      </c>
      <c r="H1117" s="1" t="s">
        <v>334</v>
      </c>
      <c r="I1117" s="1" t="s">
        <v>709</v>
      </c>
      <c r="J1117" s="1">
        <v>100</v>
      </c>
      <c r="K1117" s="1" t="s">
        <v>710</v>
      </c>
      <c r="L1117" s="1" t="s">
        <v>711</v>
      </c>
      <c r="M1117" s="1" t="s">
        <v>711</v>
      </c>
      <c r="N1117" s="1">
        <v>4</v>
      </c>
      <c r="O1117" s="10">
        <f t="shared" si="141"/>
        <v>0.16666666666424135</v>
      </c>
      <c r="P1117" s="10">
        <f t="shared" si="142"/>
        <v>0</v>
      </c>
      <c r="Q1117" s="10" t="str">
        <f t="shared" si="143"/>
        <v/>
      </c>
      <c r="R1117" s="10" t="str">
        <f t="shared" si="144"/>
        <v/>
      </c>
      <c r="S1117" s="2" t="str">
        <f t="shared" si="145"/>
        <v>12-Apr</v>
      </c>
      <c r="T1117" s="2" t="str">
        <f t="shared" si="146"/>
        <v>12-Apr</v>
      </c>
      <c r="U1117" s="2" t="str">
        <f t="shared" si="139"/>
        <v>20-Apr</v>
      </c>
      <c r="V1117" s="2" t="str">
        <f t="shared" si="140"/>
        <v>20-Apr</v>
      </c>
    </row>
    <row r="1118" spans="1:22" x14ac:dyDescent="0.25">
      <c r="A1118" s="1" t="s">
        <v>3571</v>
      </c>
      <c r="B1118" s="1" t="s">
        <v>15</v>
      </c>
      <c r="C1118" s="1" t="s">
        <v>713</v>
      </c>
      <c r="D1118" s="1" t="s">
        <v>853</v>
      </c>
      <c r="E1118" s="4" t="s">
        <v>3572</v>
      </c>
      <c r="F1118" s="1" t="s">
        <v>2077</v>
      </c>
      <c r="G1118" s="1" t="s">
        <v>2081</v>
      </c>
      <c r="H1118" s="1" t="s">
        <v>334</v>
      </c>
      <c r="I1118" s="1" t="s">
        <v>709</v>
      </c>
      <c r="J1118" s="1">
        <v>100</v>
      </c>
      <c r="K1118" s="1" t="s">
        <v>717</v>
      </c>
      <c r="L1118" s="1" t="s">
        <v>718</v>
      </c>
      <c r="M1118" s="1"/>
      <c r="N1118" s="1">
        <v>8</v>
      </c>
      <c r="O1118" s="10">
        <f t="shared" si="141"/>
        <v>0.33333333333575865</v>
      </c>
      <c r="P1118" s="10">
        <f t="shared" si="142"/>
        <v>1.401192129625997</v>
      </c>
      <c r="Q1118" s="10">
        <f t="shared" si="143"/>
        <v>1.0678587962902384</v>
      </c>
      <c r="R1118" s="10" t="str">
        <f t="shared" si="144"/>
        <v/>
      </c>
      <c r="S1118" s="2" t="str">
        <f t="shared" si="145"/>
        <v>12-Apr</v>
      </c>
      <c r="T1118" s="2" t="str">
        <f t="shared" si="146"/>
        <v>13-Apr</v>
      </c>
      <c r="U1118" s="2" t="str">
        <f t="shared" si="139"/>
        <v>20-Apr</v>
      </c>
      <c r="V1118" s="2" t="str">
        <f t="shared" si="140"/>
        <v>21-Apr</v>
      </c>
    </row>
    <row r="1119" spans="1:22" x14ac:dyDescent="0.25">
      <c r="A1119" s="1" t="s">
        <v>3573</v>
      </c>
      <c r="B1119" s="1" t="s">
        <v>15</v>
      </c>
      <c r="C1119" s="1" t="s">
        <v>720</v>
      </c>
      <c r="D1119" s="1" t="s">
        <v>3574</v>
      </c>
      <c r="E1119" s="4" t="s">
        <v>3575</v>
      </c>
      <c r="F1119" s="1" t="s">
        <v>2081</v>
      </c>
      <c r="G1119" s="1" t="s">
        <v>971</v>
      </c>
      <c r="H1119" s="1" t="s">
        <v>334</v>
      </c>
      <c r="I1119" s="1" t="s">
        <v>709</v>
      </c>
      <c r="J1119" s="1">
        <v>100</v>
      </c>
      <c r="K1119" s="1" t="s">
        <v>710</v>
      </c>
      <c r="L1119" s="1" t="s">
        <v>724</v>
      </c>
      <c r="M1119" s="1" t="s">
        <v>724</v>
      </c>
      <c r="N1119" s="1">
        <v>6</v>
      </c>
      <c r="O1119" s="10">
        <f t="shared" si="141"/>
        <v>0.25</v>
      </c>
      <c r="P1119" s="10">
        <f t="shared" si="142"/>
        <v>1.8791435185194132</v>
      </c>
      <c r="Q1119" s="10">
        <f t="shared" si="143"/>
        <v>1.6291435185194132</v>
      </c>
      <c r="R1119" s="10" t="str">
        <f t="shared" si="144"/>
        <v/>
      </c>
      <c r="S1119" s="2" t="str">
        <f t="shared" si="145"/>
        <v>13-Apr</v>
      </c>
      <c r="T1119" s="2" t="str">
        <f t="shared" si="146"/>
        <v>13-Apr</v>
      </c>
      <c r="U1119" s="2" t="str">
        <f t="shared" si="139"/>
        <v>21-Apr</v>
      </c>
      <c r="V1119" s="2" t="str">
        <f t="shared" si="140"/>
        <v>23-Apr</v>
      </c>
    </row>
    <row r="1120" spans="1:22" x14ac:dyDescent="0.25">
      <c r="A1120" s="1" t="s">
        <v>3576</v>
      </c>
      <c r="B1120" s="1" t="s">
        <v>15</v>
      </c>
      <c r="C1120" s="1" t="s">
        <v>726</v>
      </c>
      <c r="D1120" s="1" t="s">
        <v>3577</v>
      </c>
      <c r="E1120" s="4" t="s">
        <v>3578</v>
      </c>
      <c r="F1120" s="1" t="s">
        <v>293</v>
      </c>
      <c r="G1120" s="1" t="s">
        <v>1534</v>
      </c>
      <c r="H1120" s="1" t="s">
        <v>334</v>
      </c>
      <c r="I1120" s="1" t="s">
        <v>709</v>
      </c>
      <c r="J1120" s="1">
        <v>100</v>
      </c>
      <c r="K1120" s="1" t="s">
        <v>710</v>
      </c>
      <c r="L1120" s="1" t="s">
        <v>730</v>
      </c>
      <c r="M1120" s="1" t="s">
        <v>730</v>
      </c>
      <c r="N1120" s="1">
        <v>6</v>
      </c>
      <c r="O1120" s="10">
        <f t="shared" si="141"/>
        <v>0.25</v>
      </c>
      <c r="P1120" s="10">
        <f t="shared" si="142"/>
        <v>5.7870369346346706E-5</v>
      </c>
      <c r="Q1120" s="10" t="str">
        <f t="shared" si="143"/>
        <v/>
      </c>
      <c r="R1120" s="10">
        <f t="shared" si="144"/>
        <v>0.24994212963065365</v>
      </c>
      <c r="S1120" s="2" t="str">
        <f t="shared" si="145"/>
        <v>02-Apr</v>
      </c>
      <c r="T1120" s="2" t="str">
        <f t="shared" si="146"/>
        <v>02-Apr</v>
      </c>
      <c r="U1120" s="2" t="str">
        <f t="shared" si="139"/>
        <v>03-Apr</v>
      </c>
      <c r="V1120" s="2" t="str">
        <f t="shared" si="140"/>
        <v>03-Apr</v>
      </c>
    </row>
    <row r="1121" spans="1:22" x14ac:dyDescent="0.25">
      <c r="A1121" s="1" t="s">
        <v>3579</v>
      </c>
      <c r="B1121" s="1" t="s">
        <v>15</v>
      </c>
      <c r="C1121" s="1" t="s">
        <v>732</v>
      </c>
      <c r="D1121" s="1" t="s">
        <v>3580</v>
      </c>
      <c r="E1121" s="4" t="s">
        <v>3581</v>
      </c>
      <c r="F1121" s="1" t="s">
        <v>1534</v>
      </c>
      <c r="G1121" s="1" t="s">
        <v>2719</v>
      </c>
      <c r="H1121" s="1" t="s">
        <v>334</v>
      </c>
      <c r="I1121" s="1" t="s">
        <v>709</v>
      </c>
      <c r="J1121" s="1">
        <v>100</v>
      </c>
      <c r="K1121" s="1" t="s">
        <v>710</v>
      </c>
      <c r="L1121" s="1" t="s">
        <v>736</v>
      </c>
      <c r="M1121" s="1" t="s">
        <v>736</v>
      </c>
      <c r="N1121" s="1">
        <v>4</v>
      </c>
      <c r="O1121" s="10">
        <f t="shared" si="141"/>
        <v>0.16666666667151731</v>
      </c>
      <c r="P1121" s="10">
        <f t="shared" si="142"/>
        <v>5.787037662230432E-5</v>
      </c>
      <c r="Q1121" s="10" t="str">
        <f t="shared" si="143"/>
        <v/>
      </c>
      <c r="R1121" s="10">
        <f t="shared" si="144"/>
        <v>0.166608796294895</v>
      </c>
      <c r="S1121" s="2" t="str">
        <f t="shared" si="145"/>
        <v>02-Apr</v>
      </c>
      <c r="T1121" s="2" t="str">
        <f t="shared" si="146"/>
        <v>03-Apr</v>
      </c>
      <c r="U1121" s="2" t="str">
        <f t="shared" si="139"/>
        <v>03-Apr</v>
      </c>
      <c r="V1121" s="2" t="str">
        <f t="shared" si="140"/>
        <v>03-Apr</v>
      </c>
    </row>
    <row r="1122" spans="1:22" x14ac:dyDescent="0.25">
      <c r="A1122" s="1" t="s">
        <v>3582</v>
      </c>
      <c r="B1122" s="1" t="s">
        <v>15</v>
      </c>
      <c r="C1122" s="1" t="s">
        <v>738</v>
      </c>
      <c r="D1122" s="1" t="s">
        <v>3583</v>
      </c>
      <c r="E1122" s="4" t="s">
        <v>3583</v>
      </c>
      <c r="F1122" s="1" t="s">
        <v>2719</v>
      </c>
      <c r="G1122" s="1" t="s">
        <v>1414</v>
      </c>
      <c r="H1122" s="1" t="s">
        <v>334</v>
      </c>
      <c r="I1122" s="1" t="s">
        <v>709</v>
      </c>
      <c r="J1122" s="1">
        <v>100</v>
      </c>
      <c r="K1122" s="1" t="s">
        <v>710</v>
      </c>
      <c r="L1122" s="1" t="s">
        <v>741</v>
      </c>
      <c r="M1122" s="1"/>
      <c r="N1122" s="1">
        <v>6</v>
      </c>
      <c r="O1122" s="10">
        <f t="shared" si="141"/>
        <v>0.25</v>
      </c>
      <c r="P1122" s="10">
        <f t="shared" si="142"/>
        <v>0</v>
      </c>
      <c r="Q1122" s="10" t="str">
        <f t="shared" si="143"/>
        <v/>
      </c>
      <c r="R1122" s="10" t="str">
        <f t="shared" si="144"/>
        <v/>
      </c>
      <c r="S1122" s="2" t="str">
        <f t="shared" si="145"/>
        <v>03-Apr</v>
      </c>
      <c r="T1122" s="2" t="str">
        <f t="shared" si="146"/>
        <v>03-Apr</v>
      </c>
      <c r="U1122" s="2" t="str">
        <f t="shared" si="139"/>
        <v>05-Apr</v>
      </c>
      <c r="V1122" s="2" t="str">
        <f t="shared" si="140"/>
        <v>05-Apr</v>
      </c>
    </row>
    <row r="1123" spans="1:22" x14ac:dyDescent="0.25">
      <c r="A1123" s="1" t="s">
        <v>3584</v>
      </c>
      <c r="B1123" s="1" t="s">
        <v>15</v>
      </c>
      <c r="C1123" s="1" t="s">
        <v>743</v>
      </c>
      <c r="D1123" s="1" t="s">
        <v>3585</v>
      </c>
      <c r="E1123" s="4" t="s">
        <v>3585</v>
      </c>
      <c r="F1123" s="1" t="s">
        <v>1414</v>
      </c>
      <c r="G1123" s="1" t="s">
        <v>2723</v>
      </c>
      <c r="H1123" s="1" t="s">
        <v>334</v>
      </c>
      <c r="I1123" s="1" t="s">
        <v>709</v>
      </c>
      <c r="J1123" s="1">
        <v>100</v>
      </c>
      <c r="K1123" s="1" t="s">
        <v>717</v>
      </c>
      <c r="L1123" s="1"/>
      <c r="M1123" s="1"/>
      <c r="N1123" s="1">
        <v>2</v>
      </c>
      <c r="O1123" s="10">
        <f t="shared" si="141"/>
        <v>8.3333333328482695E-2</v>
      </c>
      <c r="P1123" s="10">
        <f t="shared" si="142"/>
        <v>0</v>
      </c>
      <c r="Q1123" s="10" t="str">
        <f t="shared" si="143"/>
        <v/>
      </c>
      <c r="R1123" s="10" t="str">
        <f t="shared" si="144"/>
        <v/>
      </c>
      <c r="S1123" s="2" t="str">
        <f t="shared" si="145"/>
        <v>03-Apr</v>
      </c>
      <c r="T1123" s="2" t="str">
        <f t="shared" si="146"/>
        <v>03-Apr</v>
      </c>
      <c r="U1123" s="2" t="str">
        <f t="shared" si="139"/>
        <v>05-Apr</v>
      </c>
      <c r="V1123" s="2" t="str">
        <f t="shared" si="140"/>
        <v>05-Apr</v>
      </c>
    </row>
    <row r="1124" spans="1:22" x14ac:dyDescent="0.25">
      <c r="A1124" s="1" t="s">
        <v>3586</v>
      </c>
      <c r="B1124" s="1" t="s">
        <v>15</v>
      </c>
      <c r="C1124" s="1" t="s">
        <v>748</v>
      </c>
      <c r="D1124" s="1" t="s">
        <v>3587</v>
      </c>
      <c r="E1124" s="4" t="s">
        <v>3588</v>
      </c>
      <c r="F1124" s="1" t="s">
        <v>2723</v>
      </c>
      <c r="G1124" s="1" t="s">
        <v>2726</v>
      </c>
      <c r="H1124" s="1" t="s">
        <v>334</v>
      </c>
      <c r="I1124" s="1" t="s">
        <v>709</v>
      </c>
      <c r="J1124" s="1">
        <v>100</v>
      </c>
      <c r="K1124" s="1" t="s">
        <v>710</v>
      </c>
      <c r="L1124" s="1"/>
      <c r="M1124" s="1"/>
      <c r="N1124" s="1">
        <v>3</v>
      </c>
      <c r="O1124" s="10">
        <f t="shared" si="141"/>
        <v>0.125</v>
      </c>
      <c r="P1124" s="10">
        <f t="shared" si="142"/>
        <v>0.25019675926159834</v>
      </c>
      <c r="Q1124" s="10">
        <f t="shared" si="143"/>
        <v>0.12519675926159834</v>
      </c>
      <c r="R1124" s="10" t="str">
        <f t="shared" si="144"/>
        <v/>
      </c>
      <c r="S1124" s="2" t="str">
        <f t="shared" si="145"/>
        <v>03-Apr</v>
      </c>
      <c r="T1124" s="2" t="str">
        <f t="shared" si="146"/>
        <v>03-Apr</v>
      </c>
      <c r="U1124" s="2" t="str">
        <f t="shared" si="139"/>
        <v>06-Apr</v>
      </c>
      <c r="V1124" s="2" t="str">
        <f t="shared" si="140"/>
        <v>06-Apr</v>
      </c>
    </row>
    <row r="1125" spans="1:22" x14ac:dyDescent="0.25">
      <c r="A1125" s="1" t="s">
        <v>3589</v>
      </c>
      <c r="B1125" s="1" t="s">
        <v>15</v>
      </c>
      <c r="C1125" s="1" t="s">
        <v>3590</v>
      </c>
      <c r="D1125" s="1" t="s">
        <v>3591</v>
      </c>
      <c r="E1125" s="4" t="s">
        <v>3591</v>
      </c>
      <c r="F1125" s="1" t="s">
        <v>293</v>
      </c>
      <c r="G1125" s="1" t="s">
        <v>626</v>
      </c>
      <c r="H1125" s="1" t="s">
        <v>132</v>
      </c>
      <c r="I1125" s="1" t="s">
        <v>709</v>
      </c>
      <c r="J1125" s="1">
        <v>100</v>
      </c>
      <c r="K1125" s="1" t="s">
        <v>710</v>
      </c>
      <c r="L1125" s="1" t="s">
        <v>730</v>
      </c>
      <c r="M1125" s="1" t="s">
        <v>730</v>
      </c>
      <c r="N1125" s="1">
        <v>24</v>
      </c>
      <c r="O1125" s="10">
        <f t="shared" si="141"/>
        <v>1</v>
      </c>
      <c r="P1125" s="10">
        <f t="shared" si="142"/>
        <v>0</v>
      </c>
      <c r="Q1125" s="10" t="str">
        <f t="shared" si="143"/>
        <v/>
      </c>
      <c r="R1125" s="10" t="str">
        <f t="shared" si="144"/>
        <v/>
      </c>
      <c r="S1125" s="2" t="str">
        <f t="shared" si="145"/>
        <v>02-Apr</v>
      </c>
      <c r="T1125" s="2" t="str">
        <f t="shared" si="146"/>
        <v>03-Apr</v>
      </c>
      <c r="U1125" s="2" t="str">
        <f t="shared" si="139"/>
        <v>30-Mar</v>
      </c>
      <c r="V1125" s="2" t="str">
        <f t="shared" si="140"/>
        <v>30-Mar</v>
      </c>
    </row>
    <row r="1126" spans="1:22" x14ac:dyDescent="0.25">
      <c r="A1126" s="1" t="s">
        <v>3592</v>
      </c>
      <c r="B1126" s="1" t="s">
        <v>15</v>
      </c>
      <c r="C1126" s="1" t="s">
        <v>3593</v>
      </c>
      <c r="D1126" s="1" t="s">
        <v>3591</v>
      </c>
      <c r="E1126" s="4" t="s">
        <v>3591</v>
      </c>
      <c r="F1126" s="1" t="s">
        <v>626</v>
      </c>
      <c r="G1126" s="1" t="s">
        <v>3033</v>
      </c>
      <c r="H1126" s="1" t="s">
        <v>132</v>
      </c>
      <c r="I1126" s="1" t="s">
        <v>709</v>
      </c>
      <c r="J1126" s="1">
        <v>100</v>
      </c>
      <c r="K1126" s="1" t="s">
        <v>710</v>
      </c>
      <c r="L1126" s="1" t="s">
        <v>736</v>
      </c>
      <c r="M1126" s="1" t="s">
        <v>736</v>
      </c>
      <c r="N1126" s="1">
        <v>12</v>
      </c>
      <c r="O1126" s="10">
        <f t="shared" si="141"/>
        <v>0.5</v>
      </c>
      <c r="P1126" s="10">
        <f t="shared" si="142"/>
        <v>0</v>
      </c>
      <c r="Q1126" s="10" t="str">
        <f t="shared" si="143"/>
        <v/>
      </c>
      <c r="R1126" s="10" t="str">
        <f t="shared" si="144"/>
        <v/>
      </c>
      <c r="S1126" s="2" t="str">
        <f t="shared" si="145"/>
        <v>03-Apr</v>
      </c>
      <c r="T1126" s="2" t="str">
        <f t="shared" si="146"/>
        <v>04-Apr</v>
      </c>
      <c r="U1126" s="2" t="str">
        <f t="shared" si="139"/>
        <v>30-Mar</v>
      </c>
      <c r="V1126" s="2" t="str">
        <f t="shared" si="140"/>
        <v>30-Mar</v>
      </c>
    </row>
    <row r="1127" spans="1:22" x14ac:dyDescent="0.25">
      <c r="A1127" s="1" t="s">
        <v>3594</v>
      </c>
      <c r="B1127" s="1" t="s">
        <v>15</v>
      </c>
      <c r="C1127" s="1" t="s">
        <v>3595</v>
      </c>
      <c r="D1127" s="1" t="s">
        <v>3591</v>
      </c>
      <c r="E1127" s="4" t="s">
        <v>3591</v>
      </c>
      <c r="F1127" s="1" t="s">
        <v>3033</v>
      </c>
      <c r="G1127" s="1" t="s">
        <v>2046</v>
      </c>
      <c r="H1127" s="1" t="s">
        <v>132</v>
      </c>
      <c r="I1127" s="1" t="s">
        <v>709</v>
      </c>
      <c r="J1127" s="1">
        <v>100</v>
      </c>
      <c r="K1127" s="1" t="s">
        <v>710</v>
      </c>
      <c r="L1127" s="1" t="s">
        <v>741</v>
      </c>
      <c r="M1127" s="1"/>
      <c r="N1127" s="1">
        <v>12</v>
      </c>
      <c r="O1127" s="10">
        <f t="shared" si="141"/>
        <v>0.5</v>
      </c>
      <c r="P1127" s="10">
        <f t="shared" si="142"/>
        <v>0</v>
      </c>
      <c r="Q1127" s="10" t="str">
        <f t="shared" si="143"/>
        <v/>
      </c>
      <c r="R1127" s="10" t="str">
        <f t="shared" si="144"/>
        <v/>
      </c>
      <c r="S1127" s="2" t="str">
        <f t="shared" si="145"/>
        <v>04-Apr</v>
      </c>
      <c r="T1127" s="2" t="str">
        <f t="shared" si="146"/>
        <v>04-Apr</v>
      </c>
      <c r="U1127" s="2" t="str">
        <f t="shared" si="139"/>
        <v>30-Mar</v>
      </c>
      <c r="V1127" s="2" t="str">
        <f t="shared" si="140"/>
        <v>30-Mar</v>
      </c>
    </row>
    <row r="1128" spans="1:22" x14ac:dyDescent="0.25">
      <c r="A1128" s="1" t="s">
        <v>3596</v>
      </c>
      <c r="B1128" s="1" t="s">
        <v>15</v>
      </c>
      <c r="C1128" s="1" t="s">
        <v>3597</v>
      </c>
      <c r="D1128" s="1" t="s">
        <v>3591</v>
      </c>
      <c r="E1128" s="4" t="s">
        <v>3591</v>
      </c>
      <c r="F1128" s="1" t="s">
        <v>3033</v>
      </c>
      <c r="G1128" s="1" t="s">
        <v>2046</v>
      </c>
      <c r="H1128" s="1" t="s">
        <v>132</v>
      </c>
      <c r="I1128" s="1" t="s">
        <v>709</v>
      </c>
      <c r="J1128" s="1">
        <v>100</v>
      </c>
      <c r="K1128" s="1" t="s">
        <v>717</v>
      </c>
      <c r="L1128" s="1"/>
      <c r="M1128" s="1"/>
      <c r="N1128" s="1">
        <v>12</v>
      </c>
      <c r="O1128" s="10">
        <f t="shared" si="141"/>
        <v>0.5</v>
      </c>
      <c r="P1128" s="10">
        <f t="shared" si="142"/>
        <v>0</v>
      </c>
      <c r="Q1128" s="10" t="str">
        <f t="shared" si="143"/>
        <v/>
      </c>
      <c r="R1128" s="10" t="str">
        <f t="shared" si="144"/>
        <v/>
      </c>
      <c r="S1128" s="2" t="str">
        <f t="shared" si="145"/>
        <v>04-Apr</v>
      </c>
      <c r="T1128" s="2" t="str">
        <f t="shared" si="146"/>
        <v>04-Apr</v>
      </c>
      <c r="U1128" s="2" t="str">
        <f t="shared" si="139"/>
        <v>30-Mar</v>
      </c>
      <c r="V1128" s="2" t="str">
        <f t="shared" si="140"/>
        <v>30-Mar</v>
      </c>
    </row>
    <row r="1129" spans="1:22" x14ac:dyDescent="0.25">
      <c r="A1129" s="1" t="s">
        <v>3598</v>
      </c>
      <c r="B1129" s="1" t="s">
        <v>15</v>
      </c>
      <c r="C1129" s="1" t="s">
        <v>3599</v>
      </c>
      <c r="D1129" s="1" t="s">
        <v>3591</v>
      </c>
      <c r="E1129" s="4" t="s">
        <v>3591</v>
      </c>
      <c r="F1129" s="1" t="s">
        <v>2046</v>
      </c>
      <c r="G1129" s="1" t="s">
        <v>3600</v>
      </c>
      <c r="H1129" s="1" t="s">
        <v>132</v>
      </c>
      <c r="I1129" s="1" t="s">
        <v>709</v>
      </c>
      <c r="J1129" s="1">
        <v>100</v>
      </c>
      <c r="K1129" s="1" t="s">
        <v>717</v>
      </c>
      <c r="L1129" s="1"/>
      <c r="M1129" s="1"/>
      <c r="N1129" s="1">
        <v>4</v>
      </c>
      <c r="O1129" s="10">
        <f t="shared" si="141"/>
        <v>0.16666666667151731</v>
      </c>
      <c r="P1129" s="10">
        <f t="shared" si="142"/>
        <v>0</v>
      </c>
      <c r="Q1129" s="10" t="str">
        <f t="shared" si="143"/>
        <v/>
      </c>
      <c r="R1129" s="10" t="str">
        <f t="shared" si="144"/>
        <v/>
      </c>
      <c r="S1129" s="2" t="str">
        <f t="shared" si="145"/>
        <v>04-Apr</v>
      </c>
      <c r="T1129" s="2" t="str">
        <f t="shared" si="146"/>
        <v>04-Apr</v>
      </c>
      <c r="U1129" s="2" t="str">
        <f t="shared" si="139"/>
        <v>30-Mar</v>
      </c>
      <c r="V1129" s="2" t="str">
        <f t="shared" si="140"/>
        <v>30-Mar</v>
      </c>
    </row>
    <row r="1130" spans="1:22" x14ac:dyDescent="0.25">
      <c r="A1130" s="1" t="s">
        <v>3601</v>
      </c>
      <c r="B1130" s="1" t="s">
        <v>15</v>
      </c>
      <c r="C1130" s="1" t="s">
        <v>3602</v>
      </c>
      <c r="D1130" s="1" t="s">
        <v>3603</v>
      </c>
      <c r="E1130" s="4" t="s">
        <v>3604</v>
      </c>
      <c r="F1130" s="1" t="s">
        <v>3600</v>
      </c>
      <c r="G1130" s="1" t="s">
        <v>707</v>
      </c>
      <c r="H1130" s="1" t="s">
        <v>132</v>
      </c>
      <c r="I1130" s="1" t="s">
        <v>709</v>
      </c>
      <c r="J1130" s="1">
        <v>100</v>
      </c>
      <c r="K1130" s="1" t="s">
        <v>710</v>
      </c>
      <c r="L1130" s="1" t="s">
        <v>754</v>
      </c>
      <c r="M1130" s="1"/>
      <c r="N1130" s="1">
        <v>24</v>
      </c>
      <c r="O1130" s="10">
        <f t="shared" si="141"/>
        <v>1</v>
      </c>
      <c r="P1130" s="10">
        <f t="shared" si="142"/>
        <v>0.83375000000523869</v>
      </c>
      <c r="Q1130" s="10" t="str">
        <f t="shared" si="143"/>
        <v/>
      </c>
      <c r="R1130" s="10">
        <f t="shared" si="144"/>
        <v>0.16624999999476131</v>
      </c>
      <c r="S1130" s="2" t="str">
        <f t="shared" si="145"/>
        <v>04-Apr</v>
      </c>
      <c r="T1130" s="2" t="str">
        <f t="shared" si="146"/>
        <v>05-Apr</v>
      </c>
      <c r="U1130" s="2" t="str">
        <f t="shared" si="139"/>
        <v>09-Apr</v>
      </c>
      <c r="V1130" s="2" t="str">
        <f t="shared" si="140"/>
        <v>10-Apr</v>
      </c>
    </row>
    <row r="1131" spans="1:22" x14ac:dyDescent="0.25">
      <c r="A1131" s="1" t="s">
        <v>3605</v>
      </c>
      <c r="B1131" s="1" t="s">
        <v>15</v>
      </c>
      <c r="C1131" s="1" t="s">
        <v>3606</v>
      </c>
      <c r="D1131" s="1" t="s">
        <v>3607</v>
      </c>
      <c r="E1131" s="4" t="s">
        <v>3608</v>
      </c>
      <c r="F1131" s="1" t="s">
        <v>707</v>
      </c>
      <c r="G1131" s="1" t="s">
        <v>1321</v>
      </c>
      <c r="H1131" s="1" t="s">
        <v>132</v>
      </c>
      <c r="I1131" s="1" t="s">
        <v>709</v>
      </c>
      <c r="J1131" s="1">
        <v>100</v>
      </c>
      <c r="K1131" s="1" t="s">
        <v>717</v>
      </c>
      <c r="L1131" s="1" t="s">
        <v>717</v>
      </c>
      <c r="M1131" s="1" t="s">
        <v>717</v>
      </c>
      <c r="N1131" s="1">
        <v>3</v>
      </c>
      <c r="O1131" s="10">
        <f t="shared" si="141"/>
        <v>0.125</v>
      </c>
      <c r="P1131" s="10">
        <f t="shared" si="142"/>
        <v>2.3903703703690553</v>
      </c>
      <c r="Q1131" s="10">
        <f t="shared" si="143"/>
        <v>2.2653703703690553</v>
      </c>
      <c r="R1131" s="10" t="str">
        <f t="shared" si="144"/>
        <v/>
      </c>
      <c r="S1131" s="2" t="str">
        <f t="shared" si="145"/>
        <v>05-Apr</v>
      </c>
      <c r="T1131" s="2" t="str">
        <f t="shared" si="146"/>
        <v>05-Apr</v>
      </c>
      <c r="U1131" s="2" t="str">
        <f t="shared" si="139"/>
        <v>10-Apr</v>
      </c>
      <c r="V1131" s="2" t="str">
        <f t="shared" si="140"/>
        <v>12-Apr</v>
      </c>
    </row>
    <row r="1132" spans="1:22" x14ac:dyDescent="0.25">
      <c r="A1132" s="1" t="s">
        <v>3609</v>
      </c>
      <c r="B1132" s="1" t="s">
        <v>15</v>
      </c>
      <c r="C1132" s="1" t="s">
        <v>3610</v>
      </c>
      <c r="D1132" s="1" t="s">
        <v>3611</v>
      </c>
      <c r="E1132" s="4" t="s">
        <v>3612</v>
      </c>
      <c r="F1132" s="1" t="s">
        <v>1321</v>
      </c>
      <c r="G1132" s="1" t="s">
        <v>1331</v>
      </c>
      <c r="H1132" s="1" t="s">
        <v>132</v>
      </c>
      <c r="I1132" s="1" t="s">
        <v>709</v>
      </c>
      <c r="J1132" s="1">
        <v>100</v>
      </c>
      <c r="K1132" s="1" t="s">
        <v>717</v>
      </c>
      <c r="L1132" s="1"/>
      <c r="M1132" s="1"/>
      <c r="N1132" s="1">
        <v>24</v>
      </c>
      <c r="O1132" s="10">
        <f t="shared" si="141"/>
        <v>1</v>
      </c>
      <c r="P1132" s="10">
        <f t="shared" si="142"/>
        <v>4.6296292566694319E-5</v>
      </c>
      <c r="Q1132" s="10" t="str">
        <f t="shared" si="143"/>
        <v/>
      </c>
      <c r="R1132" s="10">
        <f t="shared" si="144"/>
        <v>0.99995370370743331</v>
      </c>
      <c r="S1132" s="2" t="str">
        <f t="shared" si="145"/>
        <v>05-Apr</v>
      </c>
      <c r="T1132" s="2" t="str">
        <f t="shared" si="146"/>
        <v>06-Apr</v>
      </c>
      <c r="U1132" s="2" t="str">
        <f t="shared" si="139"/>
        <v>12-Apr</v>
      </c>
      <c r="V1132" s="2" t="str">
        <f t="shared" si="140"/>
        <v>12-Apr</v>
      </c>
    </row>
    <row r="1133" spans="1:22" x14ac:dyDescent="0.25">
      <c r="A1133" s="1" t="s">
        <v>3613</v>
      </c>
      <c r="B1133" s="1" t="s">
        <v>15</v>
      </c>
      <c r="C1133" s="1" t="s">
        <v>3614</v>
      </c>
      <c r="D1133" s="1" t="s">
        <v>3615</v>
      </c>
      <c r="E1133" s="4" t="s">
        <v>3616</v>
      </c>
      <c r="F1133" s="1" t="s">
        <v>1331</v>
      </c>
      <c r="G1133" s="1" t="s">
        <v>3617</v>
      </c>
      <c r="H1133" s="1" t="s">
        <v>132</v>
      </c>
      <c r="I1133" s="1" t="s">
        <v>709</v>
      </c>
      <c r="J1133" s="1">
        <v>100</v>
      </c>
      <c r="K1133" s="1" t="s">
        <v>710</v>
      </c>
      <c r="L1133" s="1"/>
      <c r="M1133" s="1"/>
      <c r="N1133" s="1">
        <v>24</v>
      </c>
      <c r="O1133" s="10">
        <f t="shared" si="141"/>
        <v>1</v>
      </c>
      <c r="P1133" s="10">
        <f t="shared" si="142"/>
        <v>5.7870369346346706E-5</v>
      </c>
      <c r="Q1133" s="10" t="str">
        <f t="shared" si="143"/>
        <v/>
      </c>
      <c r="R1133" s="10">
        <f t="shared" si="144"/>
        <v>0.99994212963065365</v>
      </c>
      <c r="S1133" s="2" t="str">
        <f t="shared" si="145"/>
        <v>06-Apr</v>
      </c>
      <c r="T1133" s="2" t="str">
        <f t="shared" si="146"/>
        <v>07-Apr</v>
      </c>
      <c r="U1133" s="2" t="str">
        <f t="shared" si="139"/>
        <v>12-Apr</v>
      </c>
      <c r="V1133" s="2" t="str">
        <f t="shared" si="140"/>
        <v>12-Apr</v>
      </c>
    </row>
    <row r="1134" spans="1:22" x14ac:dyDescent="0.25">
      <c r="A1134" s="1" t="s">
        <v>3618</v>
      </c>
      <c r="B1134" s="1" t="s">
        <v>15</v>
      </c>
      <c r="C1134" s="1" t="s">
        <v>3619</v>
      </c>
      <c r="D1134" s="1" t="s">
        <v>3620</v>
      </c>
      <c r="E1134" s="4" t="s">
        <v>3621</v>
      </c>
      <c r="F1134" s="1" t="s">
        <v>3617</v>
      </c>
      <c r="G1134" s="1" t="s">
        <v>3622</v>
      </c>
      <c r="H1134" s="1" t="s">
        <v>132</v>
      </c>
      <c r="I1134" s="1" t="s">
        <v>709</v>
      </c>
      <c r="J1134" s="1">
        <v>100</v>
      </c>
      <c r="K1134" s="1" t="s">
        <v>710</v>
      </c>
      <c r="L1134" s="1" t="s">
        <v>775</v>
      </c>
      <c r="M1134" s="1"/>
      <c r="N1134" s="1">
        <v>6</v>
      </c>
      <c r="O1134" s="10">
        <f t="shared" si="141"/>
        <v>0.25</v>
      </c>
      <c r="P1134" s="10">
        <f t="shared" si="142"/>
        <v>5.7870369346346706E-5</v>
      </c>
      <c r="Q1134" s="10" t="str">
        <f t="shared" si="143"/>
        <v/>
      </c>
      <c r="R1134" s="10">
        <f t="shared" si="144"/>
        <v>0.24994212963065365</v>
      </c>
      <c r="S1134" s="2" t="str">
        <f t="shared" si="145"/>
        <v>07-Apr</v>
      </c>
      <c r="T1134" s="2" t="str">
        <f t="shared" si="146"/>
        <v>08-Apr</v>
      </c>
      <c r="U1134" s="2" t="str">
        <f t="shared" si="139"/>
        <v>12-Apr</v>
      </c>
      <c r="V1134" s="2" t="str">
        <f t="shared" si="140"/>
        <v>12-Apr</v>
      </c>
    </row>
    <row r="1135" spans="1:22" x14ac:dyDescent="0.25">
      <c r="A1135" s="1" t="s">
        <v>3623</v>
      </c>
      <c r="B1135" s="1" t="s">
        <v>15</v>
      </c>
      <c r="C1135" s="1" t="s">
        <v>3624</v>
      </c>
      <c r="D1135" s="1" t="s">
        <v>3625</v>
      </c>
      <c r="E1135" s="4" t="s">
        <v>3626</v>
      </c>
      <c r="F1135" s="1" t="s">
        <v>3622</v>
      </c>
      <c r="G1135" s="1" t="s">
        <v>2180</v>
      </c>
      <c r="H1135" s="1" t="s">
        <v>132</v>
      </c>
      <c r="I1135" s="1" t="s">
        <v>709</v>
      </c>
      <c r="J1135" s="1">
        <v>100</v>
      </c>
      <c r="K1135" s="1" t="s">
        <v>710</v>
      </c>
      <c r="L1135" s="1"/>
      <c r="M1135" s="1"/>
      <c r="N1135" s="1">
        <v>24</v>
      </c>
      <c r="O1135" s="10">
        <f t="shared" si="141"/>
        <v>1</v>
      </c>
      <c r="P1135" s="10">
        <f t="shared" si="142"/>
        <v>5.7870369346346706E-5</v>
      </c>
      <c r="Q1135" s="10" t="str">
        <f t="shared" si="143"/>
        <v/>
      </c>
      <c r="R1135" s="10">
        <f t="shared" si="144"/>
        <v>0.99994212963065365</v>
      </c>
      <c r="S1135" s="2" t="str">
        <f t="shared" si="145"/>
        <v>08-Apr</v>
      </c>
      <c r="T1135" s="2" t="str">
        <f t="shared" si="146"/>
        <v>09-Apr</v>
      </c>
      <c r="U1135" s="2" t="str">
        <f t="shared" si="139"/>
        <v>12-Apr</v>
      </c>
      <c r="V1135" s="2" t="str">
        <f t="shared" si="140"/>
        <v>12-Apr</v>
      </c>
    </row>
    <row r="1136" spans="1:22" x14ac:dyDescent="0.25">
      <c r="A1136" s="1" t="s">
        <v>3627</v>
      </c>
      <c r="B1136" s="1" t="s">
        <v>15</v>
      </c>
      <c r="C1136" s="1" t="s">
        <v>3628</v>
      </c>
      <c r="D1136" s="1" t="s">
        <v>3629</v>
      </c>
      <c r="E1136" s="4" t="s">
        <v>3630</v>
      </c>
      <c r="F1136" s="1" t="s">
        <v>2180</v>
      </c>
      <c r="G1136" s="1" t="s">
        <v>1353</v>
      </c>
      <c r="H1136" s="1" t="s">
        <v>132</v>
      </c>
      <c r="I1136" s="1" t="s">
        <v>709</v>
      </c>
      <c r="J1136" s="1">
        <v>100</v>
      </c>
      <c r="K1136" s="1" t="s">
        <v>717</v>
      </c>
      <c r="L1136" s="1" t="s">
        <v>791</v>
      </c>
      <c r="M1136" s="1"/>
      <c r="N1136" s="1">
        <v>4</v>
      </c>
      <c r="O1136" s="10">
        <f t="shared" si="141"/>
        <v>0.16666666666424135</v>
      </c>
      <c r="P1136" s="10">
        <f t="shared" si="142"/>
        <v>6.9444438850041479E-5</v>
      </c>
      <c r="Q1136" s="10" t="str">
        <f t="shared" si="143"/>
        <v/>
      </c>
      <c r="R1136" s="10">
        <f t="shared" si="144"/>
        <v>0.16659722222539131</v>
      </c>
      <c r="S1136" s="2" t="str">
        <f t="shared" si="145"/>
        <v>09-Apr</v>
      </c>
      <c r="T1136" s="2" t="str">
        <f t="shared" si="146"/>
        <v>09-Apr</v>
      </c>
      <c r="U1136" s="2" t="str">
        <f t="shared" si="139"/>
        <v>12-Apr</v>
      </c>
      <c r="V1136" s="2" t="str">
        <f t="shared" si="140"/>
        <v>12-Apr</v>
      </c>
    </row>
    <row r="1137" spans="1:22" x14ac:dyDescent="0.25">
      <c r="A1137" s="1" t="s">
        <v>3631</v>
      </c>
      <c r="B1137" s="1" t="s">
        <v>15</v>
      </c>
      <c r="C1137" s="1" t="s">
        <v>3632</v>
      </c>
      <c r="D1137" s="1" t="s">
        <v>3633</v>
      </c>
      <c r="E1137" s="4" t="s">
        <v>3634</v>
      </c>
      <c r="F1137" s="1" t="s">
        <v>1353</v>
      </c>
      <c r="G1137" s="1" t="s">
        <v>945</v>
      </c>
      <c r="H1137" s="1" t="s">
        <v>132</v>
      </c>
      <c r="I1137" s="1" t="s">
        <v>709</v>
      </c>
      <c r="J1137" s="1">
        <v>100</v>
      </c>
      <c r="K1137" s="1" t="s">
        <v>710</v>
      </c>
      <c r="L1137" s="1"/>
      <c r="M1137" s="1"/>
      <c r="N1137" s="1">
        <v>24</v>
      </c>
      <c r="O1137" s="10">
        <f t="shared" si="141"/>
        <v>1</v>
      </c>
      <c r="P1137" s="10">
        <f t="shared" si="142"/>
        <v>2.3148147738538682E-4</v>
      </c>
      <c r="Q1137" s="10" t="str">
        <f t="shared" si="143"/>
        <v/>
      </c>
      <c r="R1137" s="10">
        <f t="shared" si="144"/>
        <v>0.99976851852261461</v>
      </c>
      <c r="S1137" s="2" t="str">
        <f t="shared" si="145"/>
        <v>09-Apr</v>
      </c>
      <c r="T1137" s="2" t="str">
        <f t="shared" si="146"/>
        <v>10-Apr</v>
      </c>
      <c r="U1137" s="2" t="str">
        <f t="shared" si="139"/>
        <v>16-Apr</v>
      </c>
      <c r="V1137" s="2" t="str">
        <f t="shared" si="140"/>
        <v>16-Apr</v>
      </c>
    </row>
    <row r="1138" spans="1:22" x14ac:dyDescent="0.25">
      <c r="A1138" s="1" t="s">
        <v>3635</v>
      </c>
      <c r="B1138" s="1" t="s">
        <v>15</v>
      </c>
      <c r="C1138" s="1" t="s">
        <v>3636</v>
      </c>
      <c r="D1138" s="1" t="s">
        <v>3637</v>
      </c>
      <c r="E1138" s="4" t="s">
        <v>3638</v>
      </c>
      <c r="F1138" s="1" t="s">
        <v>945</v>
      </c>
      <c r="G1138" s="1" t="s">
        <v>1048</v>
      </c>
      <c r="H1138" s="1" t="s">
        <v>132</v>
      </c>
      <c r="I1138" s="1" t="s">
        <v>709</v>
      </c>
      <c r="J1138" s="1">
        <v>100</v>
      </c>
      <c r="K1138" s="1" t="s">
        <v>717</v>
      </c>
      <c r="L1138" s="1" t="s">
        <v>806</v>
      </c>
      <c r="M1138" s="1"/>
      <c r="N1138" s="1">
        <v>4</v>
      </c>
      <c r="O1138" s="10">
        <f t="shared" si="141"/>
        <v>0.16666666666424135</v>
      </c>
      <c r="P1138" s="10">
        <f t="shared" si="142"/>
        <v>1.5046296903165057E-4</v>
      </c>
      <c r="Q1138" s="10" t="str">
        <f t="shared" si="143"/>
        <v/>
      </c>
      <c r="R1138" s="10">
        <f t="shared" si="144"/>
        <v>0.1665162036952097</v>
      </c>
      <c r="S1138" s="2" t="str">
        <f t="shared" si="145"/>
        <v>10-Apr</v>
      </c>
      <c r="T1138" s="2" t="str">
        <f t="shared" si="146"/>
        <v>10-Apr</v>
      </c>
      <c r="U1138" s="2" t="str">
        <f t="shared" si="139"/>
        <v>16-Apr</v>
      </c>
      <c r="V1138" s="2" t="str">
        <f t="shared" si="140"/>
        <v>16-Apr</v>
      </c>
    </row>
    <row r="1139" spans="1:22" x14ac:dyDescent="0.25">
      <c r="A1139" s="1" t="s">
        <v>3639</v>
      </c>
      <c r="B1139" s="1" t="s">
        <v>15</v>
      </c>
      <c r="C1139" s="1" t="s">
        <v>3640</v>
      </c>
      <c r="D1139" s="1" t="s">
        <v>3641</v>
      </c>
      <c r="E1139" s="4" t="s">
        <v>3642</v>
      </c>
      <c r="F1139" s="1" t="s">
        <v>1048</v>
      </c>
      <c r="G1139" s="1" t="s">
        <v>1008</v>
      </c>
      <c r="H1139" s="1" t="s">
        <v>132</v>
      </c>
      <c r="I1139" s="1" t="s">
        <v>709</v>
      </c>
      <c r="J1139" s="1">
        <v>100</v>
      </c>
      <c r="K1139" s="1" t="s">
        <v>710</v>
      </c>
      <c r="L1139" s="1" t="s">
        <v>711</v>
      </c>
      <c r="M1139" s="1" t="s">
        <v>711</v>
      </c>
      <c r="N1139" s="1">
        <v>24</v>
      </c>
      <c r="O1139" s="10">
        <f t="shared" si="141"/>
        <v>1</v>
      </c>
      <c r="P1139" s="10">
        <f t="shared" si="142"/>
        <v>3.4722223062999547E-5</v>
      </c>
      <c r="Q1139" s="10" t="str">
        <f t="shared" si="143"/>
        <v/>
      </c>
      <c r="R1139" s="10">
        <f t="shared" si="144"/>
        <v>0.999965277776937</v>
      </c>
      <c r="S1139" s="2" t="str">
        <f t="shared" si="145"/>
        <v>10-Apr</v>
      </c>
      <c r="T1139" s="2" t="str">
        <f t="shared" si="146"/>
        <v>11-Apr</v>
      </c>
      <c r="U1139" s="2" t="str">
        <f t="shared" si="139"/>
        <v>17-Apr</v>
      </c>
      <c r="V1139" s="2" t="str">
        <f t="shared" si="140"/>
        <v>17-Apr</v>
      </c>
    </row>
    <row r="1140" spans="1:22" x14ac:dyDescent="0.25">
      <c r="A1140" s="1" t="s">
        <v>3643</v>
      </c>
      <c r="B1140" s="1" t="s">
        <v>15</v>
      </c>
      <c r="C1140" s="1" t="s">
        <v>3644</v>
      </c>
      <c r="D1140" s="1" t="s">
        <v>3645</v>
      </c>
      <c r="E1140" s="4" t="s">
        <v>3646</v>
      </c>
      <c r="F1140" s="1" t="s">
        <v>1008</v>
      </c>
      <c r="G1140" s="1" t="s">
        <v>1112</v>
      </c>
      <c r="H1140" s="1" t="s">
        <v>132</v>
      </c>
      <c r="I1140" s="1" t="s">
        <v>709</v>
      </c>
      <c r="J1140" s="1">
        <v>100</v>
      </c>
      <c r="K1140" s="1" t="s">
        <v>717</v>
      </c>
      <c r="L1140" s="1" t="s">
        <v>718</v>
      </c>
      <c r="M1140" s="1"/>
      <c r="N1140" s="1">
        <v>4</v>
      </c>
      <c r="O1140" s="10">
        <f t="shared" si="141"/>
        <v>0.16666666667151731</v>
      </c>
      <c r="P1140" s="10">
        <f t="shared" si="142"/>
        <v>5.7870369346346706E-5</v>
      </c>
      <c r="Q1140" s="10" t="str">
        <f t="shared" si="143"/>
        <v/>
      </c>
      <c r="R1140" s="10">
        <f t="shared" si="144"/>
        <v>0.16660879630217096</v>
      </c>
      <c r="S1140" s="2" t="str">
        <f t="shared" si="145"/>
        <v>11-Apr</v>
      </c>
      <c r="T1140" s="2" t="str">
        <f t="shared" si="146"/>
        <v>11-Apr</v>
      </c>
      <c r="U1140" s="2" t="str">
        <f t="shared" si="139"/>
        <v>18-Apr</v>
      </c>
      <c r="V1140" s="2" t="str">
        <f t="shared" si="140"/>
        <v>18-Apr</v>
      </c>
    </row>
    <row r="1141" spans="1:22" x14ac:dyDescent="0.25">
      <c r="A1141" s="1" t="s">
        <v>3647</v>
      </c>
      <c r="B1141" s="1" t="s">
        <v>15</v>
      </c>
      <c r="C1141" s="1" t="s">
        <v>720</v>
      </c>
      <c r="D1141" s="1" t="s">
        <v>3648</v>
      </c>
      <c r="E1141" s="4" t="s">
        <v>3649</v>
      </c>
      <c r="F1141" s="1" t="s">
        <v>1112</v>
      </c>
      <c r="G1141" s="1" t="s">
        <v>1067</v>
      </c>
      <c r="H1141" s="1" t="s">
        <v>132</v>
      </c>
      <c r="I1141" s="1" t="s">
        <v>709</v>
      </c>
      <c r="J1141" s="1">
        <v>100</v>
      </c>
      <c r="K1141" s="1" t="s">
        <v>710</v>
      </c>
      <c r="L1141" s="1" t="s">
        <v>724</v>
      </c>
      <c r="M1141" s="1" t="s">
        <v>724</v>
      </c>
      <c r="N1141" s="1">
        <v>24</v>
      </c>
      <c r="O1141" s="10">
        <f t="shared" si="141"/>
        <v>1</v>
      </c>
      <c r="P1141" s="10">
        <f t="shared" si="142"/>
        <v>2.3148148466134444E-4</v>
      </c>
      <c r="Q1141" s="10" t="str">
        <f t="shared" si="143"/>
        <v/>
      </c>
      <c r="R1141" s="10">
        <f t="shared" si="144"/>
        <v>0.99976851851533866</v>
      </c>
      <c r="S1141" s="2" t="str">
        <f t="shared" si="145"/>
        <v>11-Apr</v>
      </c>
      <c r="T1141" s="2" t="str">
        <f t="shared" si="146"/>
        <v>12-Apr</v>
      </c>
      <c r="U1141" s="2" t="str">
        <f t="shared" si="139"/>
        <v>18-Apr</v>
      </c>
      <c r="V1141" s="2" t="str">
        <f t="shared" si="140"/>
        <v>18-Apr</v>
      </c>
    </row>
    <row r="1142" spans="1:22" x14ac:dyDescent="0.25">
      <c r="A1142" s="1" t="s">
        <v>3650</v>
      </c>
      <c r="B1142" s="1" t="s">
        <v>15</v>
      </c>
      <c r="C1142" s="1" t="s">
        <v>752</v>
      </c>
      <c r="D1142" s="1" t="s">
        <v>3651</v>
      </c>
      <c r="E1142" s="4" t="s">
        <v>3652</v>
      </c>
      <c r="F1142" s="1" t="s">
        <v>3148</v>
      </c>
      <c r="G1142" s="1" t="s">
        <v>1510</v>
      </c>
      <c r="H1142" s="1" t="s">
        <v>143</v>
      </c>
      <c r="I1142" s="1" t="s">
        <v>709</v>
      </c>
      <c r="J1142" s="1">
        <v>100</v>
      </c>
      <c r="K1142" s="1" t="s">
        <v>710</v>
      </c>
      <c r="L1142" s="1" t="s">
        <v>754</v>
      </c>
      <c r="M1142" s="1"/>
      <c r="N1142" s="1">
        <v>26</v>
      </c>
      <c r="O1142" s="10">
        <f t="shared" si="141"/>
        <v>1.0833333333357587</v>
      </c>
      <c r="P1142" s="10">
        <f t="shared" si="142"/>
        <v>1.6332407407389837</v>
      </c>
      <c r="Q1142" s="10">
        <f t="shared" si="143"/>
        <v>0.54990740740322508</v>
      </c>
      <c r="R1142" s="10" t="str">
        <f t="shared" si="144"/>
        <v/>
      </c>
      <c r="S1142" s="2" t="str">
        <f t="shared" si="145"/>
        <v>06-Apr</v>
      </c>
      <c r="T1142" s="2" t="str">
        <f t="shared" si="146"/>
        <v>07-Apr</v>
      </c>
      <c r="U1142" s="2" t="str">
        <f t="shared" si="139"/>
        <v>06-Apr</v>
      </c>
      <c r="V1142" s="2" t="str">
        <f t="shared" si="140"/>
        <v>07-Apr</v>
      </c>
    </row>
    <row r="1143" spans="1:22" x14ac:dyDescent="0.25">
      <c r="A1143" s="1" t="s">
        <v>3653</v>
      </c>
      <c r="B1143" s="1" t="s">
        <v>15</v>
      </c>
      <c r="C1143" s="1" t="s">
        <v>756</v>
      </c>
      <c r="D1143" s="1" t="s">
        <v>3652</v>
      </c>
      <c r="E1143" s="4" t="s">
        <v>3652</v>
      </c>
      <c r="F1143" s="1" t="s">
        <v>1510</v>
      </c>
      <c r="G1143" s="1" t="s">
        <v>1514</v>
      </c>
      <c r="H1143" s="1" t="s">
        <v>143</v>
      </c>
      <c r="I1143" s="1" t="s">
        <v>709</v>
      </c>
      <c r="J1143" s="1">
        <v>100</v>
      </c>
      <c r="K1143" s="1" t="s">
        <v>710</v>
      </c>
      <c r="L1143" s="1"/>
      <c r="M1143" s="1"/>
      <c r="N1143" s="1">
        <v>8</v>
      </c>
      <c r="O1143" s="10">
        <f t="shared" si="141"/>
        <v>0.33333333333575865</v>
      </c>
      <c r="P1143" s="10">
        <f t="shared" si="142"/>
        <v>0</v>
      </c>
      <c r="Q1143" s="10" t="str">
        <f t="shared" si="143"/>
        <v/>
      </c>
      <c r="R1143" s="10" t="str">
        <f t="shared" si="144"/>
        <v/>
      </c>
      <c r="S1143" s="2" t="str">
        <f t="shared" si="145"/>
        <v>07-Apr</v>
      </c>
      <c r="T1143" s="2" t="str">
        <f t="shared" si="146"/>
        <v>07-Apr</v>
      </c>
      <c r="U1143" s="2" t="str">
        <f t="shared" si="139"/>
        <v>07-Apr</v>
      </c>
      <c r="V1143" s="2" t="str">
        <f t="shared" si="140"/>
        <v>07-Apr</v>
      </c>
    </row>
    <row r="1144" spans="1:22" x14ac:dyDescent="0.25">
      <c r="A1144" s="1" t="s">
        <v>3654</v>
      </c>
      <c r="B1144" s="1" t="s">
        <v>15</v>
      </c>
      <c r="C1144" s="1" t="s">
        <v>761</v>
      </c>
      <c r="D1144" s="1" t="s">
        <v>3652</v>
      </c>
      <c r="E1144" s="4" t="s">
        <v>3652</v>
      </c>
      <c r="F1144" s="1" t="s">
        <v>1514</v>
      </c>
      <c r="G1144" s="1" t="s">
        <v>3617</v>
      </c>
      <c r="H1144" s="1" t="s">
        <v>143</v>
      </c>
      <c r="I1144" s="1" t="s">
        <v>709</v>
      </c>
      <c r="J1144" s="1">
        <v>100</v>
      </c>
      <c r="K1144" s="1" t="s">
        <v>717</v>
      </c>
      <c r="L1144" s="1" t="s">
        <v>717</v>
      </c>
      <c r="M1144" s="1" t="s">
        <v>717</v>
      </c>
      <c r="N1144" s="1">
        <v>6</v>
      </c>
      <c r="O1144" s="10">
        <f t="shared" si="141"/>
        <v>0.25</v>
      </c>
      <c r="P1144" s="10">
        <f t="shared" si="142"/>
        <v>0</v>
      </c>
      <c r="Q1144" s="10" t="str">
        <f t="shared" si="143"/>
        <v/>
      </c>
      <c r="R1144" s="10" t="str">
        <f t="shared" si="144"/>
        <v/>
      </c>
      <c r="S1144" s="2" t="str">
        <f t="shared" si="145"/>
        <v>07-Apr</v>
      </c>
      <c r="T1144" s="2" t="str">
        <f t="shared" si="146"/>
        <v>07-Apr</v>
      </c>
      <c r="U1144" s="2" t="str">
        <f t="shared" si="139"/>
        <v>07-Apr</v>
      </c>
      <c r="V1144" s="2" t="str">
        <f t="shared" si="140"/>
        <v>07-Apr</v>
      </c>
    </row>
    <row r="1145" spans="1:22" x14ac:dyDescent="0.25">
      <c r="A1145" s="1" t="s">
        <v>3655</v>
      </c>
      <c r="B1145" s="1" t="s">
        <v>15</v>
      </c>
      <c r="C1145" s="1" t="s">
        <v>766</v>
      </c>
      <c r="D1145" s="1" t="s">
        <v>3656</v>
      </c>
      <c r="E1145" s="4" t="s">
        <v>3657</v>
      </c>
      <c r="F1145" s="1" t="s">
        <v>3617</v>
      </c>
      <c r="G1145" s="1" t="s">
        <v>2751</v>
      </c>
      <c r="H1145" s="1" t="s">
        <v>143</v>
      </c>
      <c r="I1145" s="1" t="s">
        <v>709</v>
      </c>
      <c r="J1145" s="1">
        <v>100</v>
      </c>
      <c r="K1145" s="1" t="s">
        <v>710</v>
      </c>
      <c r="L1145" s="1"/>
      <c r="M1145" s="1"/>
      <c r="N1145" s="1">
        <v>3</v>
      </c>
      <c r="O1145" s="10">
        <f t="shared" si="141"/>
        <v>0.125</v>
      </c>
      <c r="P1145" s="10">
        <f t="shared" si="142"/>
        <v>1.6203703853534535E-4</v>
      </c>
      <c r="Q1145" s="10" t="str">
        <f t="shared" si="143"/>
        <v/>
      </c>
      <c r="R1145" s="10">
        <f t="shared" si="144"/>
        <v>0.12483796296146465</v>
      </c>
      <c r="S1145" s="2" t="str">
        <f t="shared" si="145"/>
        <v>07-Apr</v>
      </c>
      <c r="T1145" s="2" t="str">
        <f t="shared" si="146"/>
        <v>08-Apr</v>
      </c>
      <c r="U1145" s="2" t="str">
        <f t="shared" si="139"/>
        <v>08-Apr</v>
      </c>
      <c r="V1145" s="2" t="str">
        <f t="shared" si="140"/>
        <v>08-Apr</v>
      </c>
    </row>
    <row r="1146" spans="1:22" x14ac:dyDescent="0.25">
      <c r="A1146" s="1" t="s">
        <v>3658</v>
      </c>
      <c r="B1146" s="1" t="s">
        <v>15</v>
      </c>
      <c r="C1146" s="1" t="s">
        <v>771</v>
      </c>
      <c r="D1146" s="1" t="s">
        <v>3656</v>
      </c>
      <c r="E1146" s="4" t="s">
        <v>3657</v>
      </c>
      <c r="F1146" s="1" t="s">
        <v>2751</v>
      </c>
      <c r="G1146" s="1" t="s">
        <v>831</v>
      </c>
      <c r="H1146" s="1" t="s">
        <v>143</v>
      </c>
      <c r="I1146" s="1" t="s">
        <v>709</v>
      </c>
      <c r="J1146" s="1">
        <v>100</v>
      </c>
      <c r="K1146" s="1" t="s">
        <v>710</v>
      </c>
      <c r="L1146" s="1" t="s">
        <v>775</v>
      </c>
      <c r="M1146" s="1"/>
      <c r="N1146" s="1">
        <v>8</v>
      </c>
      <c r="O1146" s="10">
        <f t="shared" si="141"/>
        <v>0.33333333332848269</v>
      </c>
      <c r="P1146" s="10">
        <f t="shared" si="142"/>
        <v>1.6203703853534535E-4</v>
      </c>
      <c r="Q1146" s="10" t="str">
        <f t="shared" si="143"/>
        <v/>
      </c>
      <c r="R1146" s="10">
        <f t="shared" si="144"/>
        <v>0.33317129628994735</v>
      </c>
      <c r="S1146" s="2" t="str">
        <f t="shared" si="145"/>
        <v>08-Apr</v>
      </c>
      <c r="T1146" s="2" t="str">
        <f t="shared" si="146"/>
        <v>08-Apr</v>
      </c>
      <c r="U1146" s="2" t="str">
        <f t="shared" si="139"/>
        <v>08-Apr</v>
      </c>
      <c r="V1146" s="2" t="str">
        <f t="shared" si="140"/>
        <v>08-Apr</v>
      </c>
    </row>
    <row r="1147" spans="1:22" x14ac:dyDescent="0.25">
      <c r="A1147" s="1" t="s">
        <v>3659</v>
      </c>
      <c r="B1147" s="1" t="s">
        <v>15</v>
      </c>
      <c r="C1147" s="1" t="s">
        <v>777</v>
      </c>
      <c r="D1147" s="1" t="s">
        <v>3660</v>
      </c>
      <c r="E1147" s="4" t="s">
        <v>3660</v>
      </c>
      <c r="F1147" s="1" t="s">
        <v>831</v>
      </c>
      <c r="G1147" s="1" t="s">
        <v>835</v>
      </c>
      <c r="H1147" s="1" t="s">
        <v>143</v>
      </c>
      <c r="I1147" s="1" t="s">
        <v>709</v>
      </c>
      <c r="J1147" s="1">
        <v>100</v>
      </c>
      <c r="K1147" s="1" t="s">
        <v>710</v>
      </c>
      <c r="L1147" s="1"/>
      <c r="M1147" s="1"/>
      <c r="N1147" s="1">
        <v>6</v>
      </c>
      <c r="O1147" s="10">
        <f t="shared" si="141"/>
        <v>0.25</v>
      </c>
      <c r="P1147" s="10">
        <f t="shared" si="142"/>
        <v>0</v>
      </c>
      <c r="Q1147" s="10" t="str">
        <f t="shared" si="143"/>
        <v/>
      </c>
      <c r="R1147" s="10" t="str">
        <f t="shared" si="144"/>
        <v/>
      </c>
      <c r="S1147" s="2" t="str">
        <f t="shared" si="145"/>
        <v>08-Apr</v>
      </c>
      <c r="T1147" s="2" t="str">
        <f t="shared" si="146"/>
        <v>08-Apr</v>
      </c>
      <c r="U1147" s="2" t="str">
        <f t="shared" si="139"/>
        <v>08-Apr</v>
      </c>
      <c r="V1147" s="2" t="str">
        <f t="shared" si="140"/>
        <v>08-Apr</v>
      </c>
    </row>
    <row r="1148" spans="1:22" x14ac:dyDescent="0.25">
      <c r="A1148" s="1" t="s">
        <v>3661</v>
      </c>
      <c r="B1148" s="1" t="s">
        <v>15</v>
      </c>
      <c r="C1148" s="1" t="s">
        <v>782</v>
      </c>
      <c r="D1148" s="1" t="s">
        <v>3660</v>
      </c>
      <c r="E1148" s="4" t="s">
        <v>3660</v>
      </c>
      <c r="F1148" s="1" t="s">
        <v>835</v>
      </c>
      <c r="G1148" s="1" t="s">
        <v>886</v>
      </c>
      <c r="H1148" s="1" t="s">
        <v>143</v>
      </c>
      <c r="I1148" s="1" t="s">
        <v>709</v>
      </c>
      <c r="J1148" s="1">
        <v>100</v>
      </c>
      <c r="K1148" s="1" t="s">
        <v>710</v>
      </c>
      <c r="L1148" s="1"/>
      <c r="M1148" s="1"/>
      <c r="N1148" s="1">
        <v>8</v>
      </c>
      <c r="O1148" s="10">
        <f t="shared" si="141"/>
        <v>0.33333333333575865</v>
      </c>
      <c r="P1148" s="10">
        <f t="shared" si="142"/>
        <v>0</v>
      </c>
      <c r="Q1148" s="10" t="str">
        <f t="shared" si="143"/>
        <v/>
      </c>
      <c r="R1148" s="10" t="str">
        <f t="shared" si="144"/>
        <v/>
      </c>
      <c r="S1148" s="2" t="str">
        <f t="shared" si="145"/>
        <v>08-Apr</v>
      </c>
      <c r="T1148" s="2" t="str">
        <f t="shared" si="146"/>
        <v>08-Apr</v>
      </c>
      <c r="U1148" s="2" t="str">
        <f t="shared" si="139"/>
        <v>08-Apr</v>
      </c>
      <c r="V1148" s="2" t="str">
        <f t="shared" si="140"/>
        <v>08-Apr</v>
      </c>
    </row>
    <row r="1149" spans="1:22" x14ac:dyDescent="0.25">
      <c r="A1149" s="1" t="s">
        <v>3662</v>
      </c>
      <c r="B1149" s="1" t="s">
        <v>15</v>
      </c>
      <c r="C1149" s="1" t="s">
        <v>787</v>
      </c>
      <c r="D1149" s="1" t="s">
        <v>3663</v>
      </c>
      <c r="E1149" s="4" t="s">
        <v>3664</v>
      </c>
      <c r="F1149" s="1" t="s">
        <v>886</v>
      </c>
      <c r="G1149" s="1" t="s">
        <v>1783</v>
      </c>
      <c r="H1149" s="1" t="s">
        <v>143</v>
      </c>
      <c r="I1149" s="1" t="s">
        <v>709</v>
      </c>
      <c r="J1149" s="1">
        <v>100</v>
      </c>
      <c r="K1149" s="1" t="s">
        <v>717</v>
      </c>
      <c r="L1149" s="1" t="s">
        <v>791</v>
      </c>
      <c r="M1149" s="1"/>
      <c r="N1149" s="1">
        <v>15</v>
      </c>
      <c r="O1149" s="10">
        <f t="shared" si="141"/>
        <v>0.625</v>
      </c>
      <c r="P1149" s="10">
        <f t="shared" si="142"/>
        <v>0.33415509259066312</v>
      </c>
      <c r="Q1149" s="10" t="str">
        <f t="shared" si="143"/>
        <v/>
      </c>
      <c r="R1149" s="10">
        <f t="shared" si="144"/>
        <v>0.29084490740933688</v>
      </c>
      <c r="S1149" s="2" t="str">
        <f t="shared" si="145"/>
        <v>08-Apr</v>
      </c>
      <c r="T1149" s="2" t="str">
        <f t="shared" si="146"/>
        <v>09-Apr</v>
      </c>
      <c r="U1149" s="2" t="str">
        <f t="shared" si="139"/>
        <v>09-Apr</v>
      </c>
      <c r="V1149" s="2" t="str">
        <f t="shared" si="140"/>
        <v>09-Apr</v>
      </c>
    </row>
    <row r="1150" spans="1:22" x14ac:dyDescent="0.25">
      <c r="A1150" s="1" t="s">
        <v>3665</v>
      </c>
      <c r="B1150" s="1" t="s">
        <v>15</v>
      </c>
      <c r="C1150" s="1" t="s">
        <v>793</v>
      </c>
      <c r="D1150" s="1" t="s">
        <v>3666</v>
      </c>
      <c r="E1150" s="4" t="s">
        <v>3667</v>
      </c>
      <c r="F1150" s="1" t="s">
        <v>1783</v>
      </c>
      <c r="G1150" s="1" t="s">
        <v>846</v>
      </c>
      <c r="H1150" s="1" t="s">
        <v>143</v>
      </c>
      <c r="I1150" s="1" t="s">
        <v>709</v>
      </c>
      <c r="J1150" s="1">
        <v>100</v>
      </c>
      <c r="K1150" s="1" t="s">
        <v>710</v>
      </c>
      <c r="L1150" s="1"/>
      <c r="M1150" s="1"/>
      <c r="N1150" s="1">
        <v>6</v>
      </c>
      <c r="O1150" s="10">
        <f t="shared" si="141"/>
        <v>0.25</v>
      </c>
      <c r="P1150" s="10">
        <f t="shared" si="142"/>
        <v>0.656111111107748</v>
      </c>
      <c r="Q1150" s="10">
        <f t="shared" si="143"/>
        <v>0.406111111107748</v>
      </c>
      <c r="R1150" s="10" t="str">
        <f t="shared" si="144"/>
        <v/>
      </c>
      <c r="S1150" s="2" t="str">
        <f t="shared" si="145"/>
        <v>09-Apr</v>
      </c>
      <c r="T1150" s="2" t="str">
        <f t="shared" si="146"/>
        <v>09-Apr</v>
      </c>
      <c r="U1150" s="2" t="str">
        <f t="shared" si="139"/>
        <v>09-Apr</v>
      </c>
      <c r="V1150" s="2" t="str">
        <f t="shared" si="140"/>
        <v>10-Apr</v>
      </c>
    </row>
    <row r="1151" spans="1:22" x14ac:dyDescent="0.25">
      <c r="A1151" s="1" t="s">
        <v>3668</v>
      </c>
      <c r="B1151" s="1" t="s">
        <v>15</v>
      </c>
      <c r="C1151" s="1" t="s">
        <v>798</v>
      </c>
      <c r="D1151" s="1" t="s">
        <v>3669</v>
      </c>
      <c r="E1151" s="4" t="s">
        <v>3670</v>
      </c>
      <c r="F1151" s="1" t="s">
        <v>846</v>
      </c>
      <c r="G1151" s="1" t="s">
        <v>1635</v>
      </c>
      <c r="H1151" s="1" t="s">
        <v>143</v>
      </c>
      <c r="I1151" s="1" t="s">
        <v>709</v>
      </c>
      <c r="J1151" s="1">
        <v>100</v>
      </c>
      <c r="K1151" s="1" t="s">
        <v>710</v>
      </c>
      <c r="L1151" s="1"/>
      <c r="M1151" s="1"/>
      <c r="N1151" s="1">
        <v>6</v>
      </c>
      <c r="O1151" s="10">
        <f t="shared" si="141"/>
        <v>0.25</v>
      </c>
      <c r="P1151" s="10">
        <f t="shared" si="142"/>
        <v>0.130023148143664</v>
      </c>
      <c r="Q1151" s="10" t="str">
        <f t="shared" si="143"/>
        <v/>
      </c>
      <c r="R1151" s="10">
        <f t="shared" si="144"/>
        <v>0.119976851856336</v>
      </c>
      <c r="S1151" s="2" t="str">
        <f t="shared" si="145"/>
        <v>09-Apr</v>
      </c>
      <c r="T1151" s="2" t="str">
        <f t="shared" si="146"/>
        <v>10-Apr</v>
      </c>
      <c r="U1151" s="2" t="str">
        <f t="shared" si="139"/>
        <v>10-Apr</v>
      </c>
      <c r="V1151" s="2" t="str">
        <f t="shared" si="140"/>
        <v>10-Apr</v>
      </c>
    </row>
    <row r="1152" spans="1:22" x14ac:dyDescent="0.25">
      <c r="A1152" s="1" t="s">
        <v>3671</v>
      </c>
      <c r="B1152" s="1" t="s">
        <v>15</v>
      </c>
      <c r="C1152" s="1" t="s">
        <v>803</v>
      </c>
      <c r="D1152" s="1" t="s">
        <v>3672</v>
      </c>
      <c r="E1152" s="4" t="s">
        <v>3673</v>
      </c>
      <c r="F1152" s="1" t="s">
        <v>1635</v>
      </c>
      <c r="G1152" s="1" t="s">
        <v>3493</v>
      </c>
      <c r="H1152" s="1" t="s">
        <v>143</v>
      </c>
      <c r="I1152" s="1" t="s">
        <v>709</v>
      </c>
      <c r="J1152" s="1">
        <v>100</v>
      </c>
      <c r="K1152" s="1" t="s">
        <v>717</v>
      </c>
      <c r="L1152" s="1" t="s">
        <v>806</v>
      </c>
      <c r="M1152" s="1"/>
      <c r="N1152" s="1">
        <v>15</v>
      </c>
      <c r="O1152" s="10">
        <f t="shared" si="141"/>
        <v>0.625</v>
      </c>
      <c r="P1152" s="10">
        <f t="shared" si="142"/>
        <v>0.39263888888672227</v>
      </c>
      <c r="Q1152" s="10" t="str">
        <f t="shared" si="143"/>
        <v/>
      </c>
      <c r="R1152" s="10">
        <f t="shared" si="144"/>
        <v>0.23236111111327773</v>
      </c>
      <c r="S1152" s="2" t="str">
        <f t="shared" si="145"/>
        <v>10-Apr</v>
      </c>
      <c r="T1152" s="2" t="str">
        <f t="shared" si="146"/>
        <v>10-Apr</v>
      </c>
      <c r="U1152" s="2" t="str">
        <f t="shared" si="139"/>
        <v>10-Apr</v>
      </c>
      <c r="V1152" s="2" t="str">
        <f t="shared" si="140"/>
        <v>10-Apr</v>
      </c>
    </row>
    <row r="1153" spans="1:22" x14ac:dyDescent="0.25">
      <c r="A1153" s="1" t="s">
        <v>3674</v>
      </c>
      <c r="B1153" s="1" t="s">
        <v>15</v>
      </c>
      <c r="C1153" s="1" t="s">
        <v>704</v>
      </c>
      <c r="D1153" s="1" t="s">
        <v>3675</v>
      </c>
      <c r="E1153" s="4" t="s">
        <v>3676</v>
      </c>
      <c r="F1153" s="1" t="s">
        <v>3493</v>
      </c>
      <c r="G1153" s="1" t="s">
        <v>1106</v>
      </c>
      <c r="H1153" s="1" t="s">
        <v>143</v>
      </c>
      <c r="I1153" s="1" t="s">
        <v>709</v>
      </c>
      <c r="J1153" s="1">
        <v>100</v>
      </c>
      <c r="K1153" s="1" t="s">
        <v>710</v>
      </c>
      <c r="L1153" s="1" t="s">
        <v>711</v>
      </c>
      <c r="M1153" s="1" t="s">
        <v>711</v>
      </c>
      <c r="N1153" s="1">
        <v>8</v>
      </c>
      <c r="O1153" s="10">
        <f t="shared" si="141"/>
        <v>0.33333333333575865</v>
      </c>
      <c r="P1153" s="10">
        <f t="shared" si="142"/>
        <v>0.46815972222248092</v>
      </c>
      <c r="Q1153" s="10">
        <f t="shared" si="143"/>
        <v>0.13482638888672227</v>
      </c>
      <c r="R1153" s="10" t="str">
        <f t="shared" si="144"/>
        <v/>
      </c>
      <c r="S1153" s="2" t="str">
        <f t="shared" si="145"/>
        <v>10-Apr</v>
      </c>
      <c r="T1153" s="2" t="str">
        <f t="shared" si="146"/>
        <v>11-Apr</v>
      </c>
      <c r="U1153" s="2" t="str">
        <f t="shared" si="139"/>
        <v>10-Apr</v>
      </c>
      <c r="V1153" s="2" t="str">
        <f t="shared" si="140"/>
        <v>11-Apr</v>
      </c>
    </row>
    <row r="1154" spans="1:22" x14ac:dyDescent="0.25">
      <c r="A1154" s="1" t="s">
        <v>3677</v>
      </c>
      <c r="B1154" s="1" t="s">
        <v>15</v>
      </c>
      <c r="C1154" s="1" t="s">
        <v>713</v>
      </c>
      <c r="D1154" s="1" t="s">
        <v>3678</v>
      </c>
      <c r="E1154" s="4" t="s">
        <v>3679</v>
      </c>
      <c r="F1154" s="1" t="s">
        <v>1106</v>
      </c>
      <c r="G1154" s="1" t="s">
        <v>1112</v>
      </c>
      <c r="H1154" s="1" t="s">
        <v>143</v>
      </c>
      <c r="I1154" s="1" t="s">
        <v>709</v>
      </c>
      <c r="J1154" s="1">
        <v>100</v>
      </c>
      <c r="K1154" s="1" t="s">
        <v>717</v>
      </c>
      <c r="L1154" s="1" t="s">
        <v>718</v>
      </c>
      <c r="M1154" s="1"/>
      <c r="N1154" s="1">
        <v>15</v>
      </c>
      <c r="O1154" s="10">
        <f t="shared" si="141"/>
        <v>0.625</v>
      </c>
      <c r="P1154" s="10">
        <f t="shared" si="142"/>
        <v>0.28840277778363088</v>
      </c>
      <c r="Q1154" s="10" t="str">
        <f t="shared" si="143"/>
        <v/>
      </c>
      <c r="R1154" s="10">
        <f t="shared" si="144"/>
        <v>0.33659722221636912</v>
      </c>
      <c r="S1154" s="2" t="str">
        <f t="shared" si="145"/>
        <v>11-Apr</v>
      </c>
      <c r="T1154" s="2" t="str">
        <f t="shared" si="146"/>
        <v>11-Apr</v>
      </c>
      <c r="U1154" s="2" t="str">
        <f t="shared" si="139"/>
        <v>11-Apr</v>
      </c>
      <c r="V1154" s="2" t="str">
        <f t="shared" si="140"/>
        <v>11-Apr</v>
      </c>
    </row>
    <row r="1155" spans="1:22" x14ac:dyDescent="0.25">
      <c r="A1155" s="1" t="s">
        <v>3680</v>
      </c>
      <c r="B1155" s="1" t="s">
        <v>15</v>
      </c>
      <c r="C1155" s="1" t="s">
        <v>720</v>
      </c>
      <c r="D1155" s="1" t="s">
        <v>3681</v>
      </c>
      <c r="E1155" s="4" t="s">
        <v>3682</v>
      </c>
      <c r="F1155" s="1" t="s">
        <v>1112</v>
      </c>
      <c r="G1155" s="1" t="s">
        <v>1114</v>
      </c>
      <c r="H1155" s="1" t="s">
        <v>143</v>
      </c>
      <c r="I1155" s="1" t="s">
        <v>709</v>
      </c>
      <c r="J1155" s="1">
        <v>100</v>
      </c>
      <c r="K1155" s="1" t="s">
        <v>710</v>
      </c>
      <c r="L1155" s="1" t="s">
        <v>724</v>
      </c>
      <c r="M1155" s="1" t="s">
        <v>724</v>
      </c>
      <c r="N1155" s="1">
        <v>8</v>
      </c>
      <c r="O1155" s="10">
        <f t="shared" si="141"/>
        <v>0.33333333332848269</v>
      </c>
      <c r="P1155" s="10">
        <f t="shared" si="142"/>
        <v>3.4722223062999547E-5</v>
      </c>
      <c r="Q1155" s="10" t="str">
        <f t="shared" si="143"/>
        <v/>
      </c>
      <c r="R1155" s="10">
        <f t="shared" si="144"/>
        <v>0.3332986111054197</v>
      </c>
      <c r="S1155" s="2" t="str">
        <f t="shared" si="145"/>
        <v>11-Apr</v>
      </c>
      <c r="T1155" s="2" t="str">
        <f t="shared" si="146"/>
        <v>11-Apr</v>
      </c>
      <c r="U1155" s="2" t="str">
        <f t="shared" ref="U1155:U1218" si="147">CONCATENATE(LEFT(D1155,2),"-",_xlfn.XLOOKUP(MID(D1155,4,2),$AB$2:$AB$7,$AC$2:$AC$7," Date check",0,1))</f>
        <v>14-Apr</v>
      </c>
      <c r="V1155" s="2" t="str">
        <f t="shared" ref="V1155:V1218" si="148">CONCATENATE(LEFT(E1155,2),"-",_xlfn.XLOOKUP(MID(E1155,4,2),$AB$2:$AB$7,$AC$2:$AC$7," Date check",0,1))</f>
        <v>14-Apr</v>
      </c>
    </row>
    <row r="1156" spans="1:22" x14ac:dyDescent="0.25">
      <c r="A1156" s="1" t="s">
        <v>3683</v>
      </c>
      <c r="B1156" s="1" t="s">
        <v>15</v>
      </c>
      <c r="C1156" s="1" t="s">
        <v>726</v>
      </c>
      <c r="D1156" s="1" t="s">
        <v>3684</v>
      </c>
      <c r="E1156" s="4" t="s">
        <v>3685</v>
      </c>
      <c r="F1156" s="1" t="s">
        <v>137</v>
      </c>
      <c r="G1156" s="1" t="s">
        <v>921</v>
      </c>
      <c r="H1156" s="1" t="s">
        <v>143</v>
      </c>
      <c r="I1156" s="1" t="s">
        <v>709</v>
      </c>
      <c r="J1156" s="1">
        <v>100</v>
      </c>
      <c r="K1156" s="1" t="s">
        <v>710</v>
      </c>
      <c r="L1156" s="1" t="s">
        <v>730</v>
      </c>
      <c r="M1156" s="1" t="s">
        <v>730</v>
      </c>
      <c r="N1156" s="1">
        <v>8</v>
      </c>
      <c r="O1156" s="10">
        <f t="shared" ref="O1156:O1219" si="149">G1156-F1156</f>
        <v>0.33333333333575865</v>
      </c>
      <c r="P1156" s="10">
        <f t="shared" ref="P1156:P1219" si="150">IF(NOT(ISBLANK(E1156)),E1156-D1156,"")</f>
        <v>0.36137731480994262</v>
      </c>
      <c r="Q1156" s="10">
        <f t="shared" ref="Q1156:Q1219" si="151">IF(AND(P1156&gt;O1156,P1156&lt;&gt;0),P1156-O1156,"")</f>
        <v>2.8043981474183965E-2</v>
      </c>
      <c r="R1156" s="10" t="str">
        <f t="shared" ref="R1156:R1219" si="152">IF(AND(O1156&gt;P1156,P1156&lt;&gt;0),O1156-P1156,"")</f>
        <v/>
      </c>
      <c r="S1156" s="2" t="str">
        <f t="shared" si="145"/>
        <v>01-Apr</v>
      </c>
      <c r="T1156" s="2" t="str">
        <f t="shared" si="146"/>
        <v>01-Apr</v>
      </c>
      <c r="U1156" s="2" t="str">
        <f t="shared" si="147"/>
        <v>31-Mar</v>
      </c>
      <c r="V1156" s="2" t="str">
        <f t="shared" si="148"/>
        <v>31-Mar</v>
      </c>
    </row>
    <row r="1157" spans="1:22" x14ac:dyDescent="0.25">
      <c r="A1157" s="1" t="s">
        <v>3686</v>
      </c>
      <c r="B1157" s="1" t="s">
        <v>15</v>
      </c>
      <c r="C1157" s="1" t="s">
        <v>732</v>
      </c>
      <c r="D1157" s="1" t="s">
        <v>3687</v>
      </c>
      <c r="E1157" s="4" t="s">
        <v>3688</v>
      </c>
      <c r="F1157" s="1" t="s">
        <v>921</v>
      </c>
      <c r="G1157" s="1" t="s">
        <v>925</v>
      </c>
      <c r="H1157" s="1" t="s">
        <v>143</v>
      </c>
      <c r="I1157" s="1" t="s">
        <v>709</v>
      </c>
      <c r="J1157" s="1">
        <v>100</v>
      </c>
      <c r="K1157" s="1" t="s">
        <v>710</v>
      </c>
      <c r="L1157" s="1" t="s">
        <v>736</v>
      </c>
      <c r="M1157" s="1" t="s">
        <v>736</v>
      </c>
      <c r="N1157" s="1">
        <v>8</v>
      </c>
      <c r="O1157" s="10">
        <f t="shared" si="149"/>
        <v>0.33333333333575865</v>
      </c>
      <c r="P1157" s="10">
        <f t="shared" si="150"/>
        <v>0.89321759259473765</v>
      </c>
      <c r="Q1157" s="10">
        <f t="shared" si="151"/>
        <v>0.559884259258979</v>
      </c>
      <c r="R1157" s="10" t="str">
        <f t="shared" si="152"/>
        <v/>
      </c>
      <c r="S1157" s="2" t="str">
        <f t="shared" si="145"/>
        <v>01-Apr</v>
      </c>
      <c r="T1157" s="2" t="str">
        <f t="shared" si="146"/>
        <v>02-Apr</v>
      </c>
      <c r="U1157" s="2" t="str">
        <f t="shared" si="147"/>
        <v>31-Mar</v>
      </c>
      <c r="V1157" s="2" t="str">
        <f t="shared" si="148"/>
        <v>01-Apr</v>
      </c>
    </row>
    <row r="1158" spans="1:22" x14ac:dyDescent="0.25">
      <c r="A1158" s="1" t="s">
        <v>3689</v>
      </c>
      <c r="B1158" s="1" t="s">
        <v>15</v>
      </c>
      <c r="C1158" s="1" t="s">
        <v>738</v>
      </c>
      <c r="D1158" s="1" t="s">
        <v>3690</v>
      </c>
      <c r="E1158" s="4" t="s">
        <v>3691</v>
      </c>
      <c r="F1158" s="1" t="s">
        <v>3180</v>
      </c>
      <c r="G1158" s="1" t="s">
        <v>2719</v>
      </c>
      <c r="H1158" s="1" t="s">
        <v>143</v>
      </c>
      <c r="I1158" s="1" t="s">
        <v>709</v>
      </c>
      <c r="J1158" s="1">
        <v>100</v>
      </c>
      <c r="K1158" s="1" t="s">
        <v>710</v>
      </c>
      <c r="L1158" s="1" t="s">
        <v>741</v>
      </c>
      <c r="M1158" s="1"/>
      <c r="N1158" s="1">
        <v>6</v>
      </c>
      <c r="O1158" s="10">
        <f t="shared" si="149"/>
        <v>0.25</v>
      </c>
      <c r="P1158" s="10">
        <f t="shared" si="150"/>
        <v>5.7870369346346706E-5</v>
      </c>
      <c r="Q1158" s="10" t="str">
        <f t="shared" si="151"/>
        <v/>
      </c>
      <c r="R1158" s="10">
        <f t="shared" si="152"/>
        <v>0.24994212963065365</v>
      </c>
      <c r="S1158" s="2" t="str">
        <f t="shared" si="145"/>
        <v>02-Apr</v>
      </c>
      <c r="T1158" s="2" t="str">
        <f t="shared" si="146"/>
        <v>03-Apr</v>
      </c>
      <c r="U1158" s="2" t="str">
        <f t="shared" si="147"/>
        <v>01-Apr</v>
      </c>
      <c r="V1158" s="2" t="str">
        <f t="shared" si="148"/>
        <v>01-Apr</v>
      </c>
    </row>
    <row r="1159" spans="1:22" x14ac:dyDescent="0.25">
      <c r="A1159" s="1" t="s">
        <v>3692</v>
      </c>
      <c r="B1159" s="1" t="s">
        <v>15</v>
      </c>
      <c r="C1159" s="1" t="s">
        <v>743</v>
      </c>
      <c r="D1159" s="1" t="s">
        <v>3693</v>
      </c>
      <c r="E1159" s="4" t="s">
        <v>3694</v>
      </c>
      <c r="F1159" s="1" t="s">
        <v>2719</v>
      </c>
      <c r="G1159" s="1" t="s">
        <v>769</v>
      </c>
      <c r="H1159" s="1" t="s">
        <v>143</v>
      </c>
      <c r="I1159" s="1" t="s">
        <v>709</v>
      </c>
      <c r="J1159" s="1">
        <v>100</v>
      </c>
      <c r="K1159" s="1" t="s">
        <v>717</v>
      </c>
      <c r="L1159" s="1"/>
      <c r="M1159" s="1"/>
      <c r="N1159" s="1">
        <v>2</v>
      </c>
      <c r="O1159" s="10">
        <f t="shared" si="149"/>
        <v>8.3333333328482695E-2</v>
      </c>
      <c r="P1159" s="10">
        <f t="shared" si="150"/>
        <v>5.7870369346346706E-5</v>
      </c>
      <c r="Q1159" s="10" t="str">
        <f t="shared" si="151"/>
        <v/>
      </c>
      <c r="R1159" s="10">
        <f t="shared" si="152"/>
        <v>8.3275462959136348E-2</v>
      </c>
      <c r="S1159" s="2" t="str">
        <f t="shared" ref="S1159:S1222" si="153">CONCATENATE(LEFT(F1159,2),"-",_xlfn.XLOOKUP(MID(F1159,4,2),$AB$2:$AB$7,$AC$2:$AC$7," Date check",0,1))</f>
        <v>03-Apr</v>
      </c>
      <c r="T1159" s="2" t="str">
        <f t="shared" ref="T1159:T1222" si="154">CONCATENATE(LEFT(G1159,2),"-",_xlfn.XLOOKUP(MID(G1159,4,2),$AB$2:$AB$7,$AC$2:$AC$7," Date check",0,1))</f>
        <v>03-Apr</v>
      </c>
      <c r="U1159" s="2" t="str">
        <f t="shared" si="147"/>
        <v>01-Apr</v>
      </c>
      <c r="V1159" s="2" t="str">
        <f t="shared" si="148"/>
        <v>01-Apr</v>
      </c>
    </row>
    <row r="1160" spans="1:22" x14ac:dyDescent="0.25">
      <c r="A1160" s="1" t="s">
        <v>3695</v>
      </c>
      <c r="B1160" s="1" t="s">
        <v>15</v>
      </c>
      <c r="C1160" s="1" t="s">
        <v>748</v>
      </c>
      <c r="D1160" s="1" t="s">
        <v>3696</v>
      </c>
      <c r="E1160" s="4" t="s">
        <v>3697</v>
      </c>
      <c r="F1160" s="1" t="s">
        <v>769</v>
      </c>
      <c r="G1160" s="1" t="s">
        <v>3698</v>
      </c>
      <c r="H1160" s="1" t="s">
        <v>143</v>
      </c>
      <c r="I1160" s="1" t="s">
        <v>709</v>
      </c>
      <c r="J1160" s="1">
        <v>100</v>
      </c>
      <c r="K1160" s="1" t="s">
        <v>710</v>
      </c>
      <c r="L1160" s="1"/>
      <c r="M1160" s="1"/>
      <c r="N1160" s="1">
        <v>3</v>
      </c>
      <c r="O1160" s="10">
        <f t="shared" si="149"/>
        <v>0.125</v>
      </c>
      <c r="P1160" s="10">
        <f t="shared" si="150"/>
        <v>5.7870369346346706E-5</v>
      </c>
      <c r="Q1160" s="10" t="str">
        <f t="shared" si="151"/>
        <v/>
      </c>
      <c r="R1160" s="10">
        <f t="shared" si="152"/>
        <v>0.12494212963065365</v>
      </c>
      <c r="S1160" s="2" t="str">
        <f t="shared" si="153"/>
        <v>03-Apr</v>
      </c>
      <c r="T1160" s="2" t="str">
        <f t="shared" si="154"/>
        <v>03-Apr</v>
      </c>
      <c r="U1160" s="2" t="str">
        <f t="shared" si="147"/>
        <v>02-Apr</v>
      </c>
      <c r="V1160" s="2" t="str">
        <f t="shared" si="148"/>
        <v>02-Apr</v>
      </c>
    </row>
    <row r="1161" spans="1:22" x14ac:dyDescent="0.25">
      <c r="A1161" s="1" t="s">
        <v>3699</v>
      </c>
      <c r="B1161" s="1" t="s">
        <v>15</v>
      </c>
      <c r="C1161" s="1" t="s">
        <v>752</v>
      </c>
      <c r="D1161" s="1" t="s">
        <v>3700</v>
      </c>
      <c r="E1161" s="4" t="s">
        <v>3701</v>
      </c>
      <c r="F1161" s="1" t="s">
        <v>1510</v>
      </c>
      <c r="G1161" s="1" t="s">
        <v>1472</v>
      </c>
      <c r="H1161" s="1" t="s">
        <v>148</v>
      </c>
      <c r="I1161" s="1" t="s">
        <v>709</v>
      </c>
      <c r="J1161" s="1">
        <v>100</v>
      </c>
      <c r="K1161" s="1" t="s">
        <v>710</v>
      </c>
      <c r="L1161" s="1" t="s">
        <v>754</v>
      </c>
      <c r="M1161" s="1"/>
      <c r="N1161" s="1">
        <v>26</v>
      </c>
      <c r="O1161" s="10">
        <f t="shared" si="149"/>
        <v>1.0833333333357587</v>
      </c>
      <c r="P1161" s="10">
        <f t="shared" si="150"/>
        <v>9.0262384259258397</v>
      </c>
      <c r="Q1161" s="10">
        <f t="shared" si="151"/>
        <v>7.942905092590081</v>
      </c>
      <c r="R1161" s="10" t="str">
        <f t="shared" si="152"/>
        <v/>
      </c>
      <c r="S1161" s="2" t="str">
        <f t="shared" si="153"/>
        <v>07-Apr</v>
      </c>
      <c r="T1161" s="2" t="str">
        <f t="shared" si="154"/>
        <v>08-Apr</v>
      </c>
      <c r="U1161" s="2" t="str">
        <f t="shared" si="147"/>
        <v>02-Apr</v>
      </c>
      <c r="V1161" s="2" t="str">
        <f t="shared" si="148"/>
        <v>11-Apr</v>
      </c>
    </row>
    <row r="1162" spans="1:22" x14ac:dyDescent="0.25">
      <c r="A1162" s="1" t="s">
        <v>3702</v>
      </c>
      <c r="B1162" s="1" t="s">
        <v>15</v>
      </c>
      <c r="C1162" s="1" t="s">
        <v>756</v>
      </c>
      <c r="D1162" s="1" t="s">
        <v>3703</v>
      </c>
      <c r="E1162" s="4" t="s">
        <v>3703</v>
      </c>
      <c r="F1162" s="1" t="s">
        <v>1472</v>
      </c>
      <c r="G1162" s="1" t="s">
        <v>1476</v>
      </c>
      <c r="H1162" s="1" t="s">
        <v>148</v>
      </c>
      <c r="I1162" s="1" t="s">
        <v>709</v>
      </c>
      <c r="J1162" s="1">
        <v>100</v>
      </c>
      <c r="K1162" s="1" t="s">
        <v>710</v>
      </c>
      <c r="L1162" s="1"/>
      <c r="M1162" s="1"/>
      <c r="N1162" s="1">
        <v>8</v>
      </c>
      <c r="O1162" s="10">
        <f t="shared" si="149"/>
        <v>0.33333333332848269</v>
      </c>
      <c r="P1162" s="10">
        <f t="shared" si="150"/>
        <v>0</v>
      </c>
      <c r="Q1162" s="10" t="str">
        <f t="shared" si="151"/>
        <v/>
      </c>
      <c r="R1162" s="10" t="str">
        <f t="shared" si="152"/>
        <v/>
      </c>
      <c r="S1162" s="2" t="str">
        <f t="shared" si="153"/>
        <v>08-Apr</v>
      </c>
      <c r="T1162" s="2" t="str">
        <f t="shared" si="154"/>
        <v>08-Apr</v>
      </c>
      <c r="U1162" s="2" t="str">
        <f t="shared" si="147"/>
        <v>11-Apr</v>
      </c>
      <c r="V1162" s="2" t="str">
        <f t="shared" si="148"/>
        <v>11-Apr</v>
      </c>
    </row>
    <row r="1163" spans="1:22" x14ac:dyDescent="0.25">
      <c r="A1163" s="1" t="s">
        <v>3704</v>
      </c>
      <c r="B1163" s="1" t="s">
        <v>15</v>
      </c>
      <c r="C1163" s="1" t="s">
        <v>761</v>
      </c>
      <c r="D1163" s="1" t="s">
        <v>3703</v>
      </c>
      <c r="E1163" s="4" t="s">
        <v>3703</v>
      </c>
      <c r="F1163" s="1" t="s">
        <v>1476</v>
      </c>
      <c r="G1163" s="1" t="s">
        <v>1349</v>
      </c>
      <c r="H1163" s="1" t="s">
        <v>148</v>
      </c>
      <c r="I1163" s="1" t="s">
        <v>709</v>
      </c>
      <c r="J1163" s="1">
        <v>100</v>
      </c>
      <c r="K1163" s="1" t="s">
        <v>717</v>
      </c>
      <c r="L1163" s="1" t="s">
        <v>717</v>
      </c>
      <c r="M1163" s="1" t="s">
        <v>717</v>
      </c>
      <c r="N1163" s="1">
        <v>6</v>
      </c>
      <c r="O1163" s="10">
        <f t="shared" si="149"/>
        <v>0.25</v>
      </c>
      <c r="P1163" s="10">
        <f t="shared" si="150"/>
        <v>0</v>
      </c>
      <c r="Q1163" s="10" t="str">
        <f t="shared" si="151"/>
        <v/>
      </c>
      <c r="R1163" s="10" t="str">
        <f t="shared" si="152"/>
        <v/>
      </c>
      <c r="S1163" s="2" t="str">
        <f t="shared" si="153"/>
        <v>08-Apr</v>
      </c>
      <c r="T1163" s="2" t="str">
        <f t="shared" si="154"/>
        <v>08-Apr</v>
      </c>
      <c r="U1163" s="2" t="str">
        <f t="shared" si="147"/>
        <v>11-Apr</v>
      </c>
      <c r="V1163" s="2" t="str">
        <f t="shared" si="148"/>
        <v>11-Apr</v>
      </c>
    </row>
    <row r="1164" spans="1:22" x14ac:dyDescent="0.25">
      <c r="A1164" s="1" t="s">
        <v>3705</v>
      </c>
      <c r="B1164" s="1" t="s">
        <v>15</v>
      </c>
      <c r="C1164" s="1" t="s">
        <v>766</v>
      </c>
      <c r="D1164" s="1" t="s">
        <v>3706</v>
      </c>
      <c r="E1164" s="4" t="s">
        <v>3706</v>
      </c>
      <c r="F1164" s="1" t="s">
        <v>1349</v>
      </c>
      <c r="G1164" s="1" t="s">
        <v>2902</v>
      </c>
      <c r="H1164" s="1" t="s">
        <v>148</v>
      </c>
      <c r="I1164" s="1" t="s">
        <v>709</v>
      </c>
      <c r="J1164" s="1">
        <v>100</v>
      </c>
      <c r="K1164" s="1" t="s">
        <v>710</v>
      </c>
      <c r="L1164" s="1"/>
      <c r="M1164" s="1"/>
      <c r="N1164" s="1">
        <v>3</v>
      </c>
      <c r="O1164" s="10">
        <f t="shared" si="149"/>
        <v>0.125</v>
      </c>
      <c r="P1164" s="10">
        <f t="shared" si="150"/>
        <v>0</v>
      </c>
      <c r="Q1164" s="10" t="str">
        <f t="shared" si="151"/>
        <v/>
      </c>
      <c r="R1164" s="10" t="str">
        <f t="shared" si="152"/>
        <v/>
      </c>
      <c r="S1164" s="2" t="str">
        <f t="shared" si="153"/>
        <v>08-Apr</v>
      </c>
      <c r="T1164" s="2" t="str">
        <f t="shared" si="154"/>
        <v>09-Apr</v>
      </c>
      <c r="U1164" s="2" t="str">
        <f t="shared" si="147"/>
        <v>12-Apr</v>
      </c>
      <c r="V1164" s="2" t="str">
        <f t="shared" si="148"/>
        <v>12-Apr</v>
      </c>
    </row>
    <row r="1165" spans="1:22" x14ac:dyDescent="0.25">
      <c r="A1165" s="1" t="s">
        <v>3707</v>
      </c>
      <c r="B1165" s="1" t="s">
        <v>15</v>
      </c>
      <c r="C1165" s="1" t="s">
        <v>771</v>
      </c>
      <c r="D1165" s="1" t="s">
        <v>3708</v>
      </c>
      <c r="E1165" s="4" t="s">
        <v>3709</v>
      </c>
      <c r="F1165" s="1" t="s">
        <v>2902</v>
      </c>
      <c r="G1165" s="1" t="s">
        <v>1631</v>
      </c>
      <c r="H1165" s="1" t="s">
        <v>148</v>
      </c>
      <c r="I1165" s="1" t="s">
        <v>709</v>
      </c>
      <c r="J1165" s="1">
        <v>100</v>
      </c>
      <c r="K1165" s="1" t="s">
        <v>710</v>
      </c>
      <c r="L1165" s="1" t="s">
        <v>775</v>
      </c>
      <c r="M1165" s="1"/>
      <c r="N1165" s="1">
        <v>8</v>
      </c>
      <c r="O1165" s="10">
        <f t="shared" si="149"/>
        <v>0.33333333333575865</v>
      </c>
      <c r="P1165" s="10">
        <f t="shared" si="150"/>
        <v>0.31409722222451819</v>
      </c>
      <c r="Q1165" s="10" t="str">
        <f t="shared" si="151"/>
        <v/>
      </c>
      <c r="R1165" s="10">
        <f t="shared" si="152"/>
        <v>1.9236111111240461E-2</v>
      </c>
      <c r="S1165" s="2" t="str">
        <f t="shared" si="153"/>
        <v>09-Apr</v>
      </c>
      <c r="T1165" s="2" t="str">
        <f t="shared" si="154"/>
        <v>09-Apr</v>
      </c>
      <c r="U1165" s="2" t="str">
        <f t="shared" si="147"/>
        <v>12-Apr</v>
      </c>
      <c r="V1165" s="2" t="str">
        <f t="shared" si="148"/>
        <v>12-Apr</v>
      </c>
    </row>
    <row r="1166" spans="1:22" x14ac:dyDescent="0.25">
      <c r="A1166" s="1" t="s">
        <v>3710</v>
      </c>
      <c r="B1166" s="1" t="s">
        <v>15</v>
      </c>
      <c r="C1166" s="1" t="s">
        <v>777</v>
      </c>
      <c r="D1166" s="1" t="s">
        <v>3711</v>
      </c>
      <c r="E1166" s="4" t="s">
        <v>3712</v>
      </c>
      <c r="F1166" s="1" t="s">
        <v>1631</v>
      </c>
      <c r="G1166" s="1" t="s">
        <v>1483</v>
      </c>
      <c r="H1166" s="1" t="s">
        <v>148</v>
      </c>
      <c r="I1166" s="1" t="s">
        <v>709</v>
      </c>
      <c r="J1166" s="1">
        <v>100</v>
      </c>
      <c r="K1166" s="1" t="s">
        <v>710</v>
      </c>
      <c r="L1166" s="1"/>
      <c r="M1166" s="1"/>
      <c r="N1166" s="1">
        <v>6</v>
      </c>
      <c r="O1166" s="10">
        <f t="shared" si="149"/>
        <v>0.25</v>
      </c>
      <c r="P1166" s="10">
        <f t="shared" si="150"/>
        <v>1.2037037013215013E-3</v>
      </c>
      <c r="Q1166" s="10" t="str">
        <f t="shared" si="151"/>
        <v/>
      </c>
      <c r="R1166" s="10">
        <f t="shared" si="152"/>
        <v>0.2487962962986785</v>
      </c>
      <c r="S1166" s="2" t="str">
        <f t="shared" si="153"/>
        <v>09-Apr</v>
      </c>
      <c r="T1166" s="2" t="str">
        <f t="shared" si="154"/>
        <v>09-Apr</v>
      </c>
      <c r="U1166" s="2" t="str">
        <f t="shared" si="147"/>
        <v>12-Apr</v>
      </c>
      <c r="V1166" s="2" t="str">
        <f t="shared" si="148"/>
        <v>12-Apr</v>
      </c>
    </row>
    <row r="1167" spans="1:22" x14ac:dyDescent="0.25">
      <c r="A1167" s="1" t="s">
        <v>3713</v>
      </c>
      <c r="B1167" s="1" t="s">
        <v>15</v>
      </c>
      <c r="C1167" s="1" t="s">
        <v>782</v>
      </c>
      <c r="D1167" s="1" t="s">
        <v>3714</v>
      </c>
      <c r="E1167" s="4" t="s">
        <v>3715</v>
      </c>
      <c r="F1167" s="1" t="s">
        <v>1483</v>
      </c>
      <c r="G1167" s="1" t="s">
        <v>1685</v>
      </c>
      <c r="H1167" s="1" t="s">
        <v>148</v>
      </c>
      <c r="I1167" s="1" t="s">
        <v>709</v>
      </c>
      <c r="J1167" s="1">
        <v>100</v>
      </c>
      <c r="K1167" s="1" t="s">
        <v>710</v>
      </c>
      <c r="L1167" s="1"/>
      <c r="M1167" s="1"/>
      <c r="N1167" s="1">
        <v>8</v>
      </c>
      <c r="O1167" s="10">
        <f t="shared" si="149"/>
        <v>0.33333333333575865</v>
      </c>
      <c r="P1167" s="10">
        <f t="shared" si="150"/>
        <v>0.32125000000087311</v>
      </c>
      <c r="Q1167" s="10" t="str">
        <f t="shared" si="151"/>
        <v/>
      </c>
      <c r="R1167" s="10">
        <f t="shared" si="152"/>
        <v>1.2083333334885538E-2</v>
      </c>
      <c r="S1167" s="2" t="str">
        <f t="shared" si="153"/>
        <v>09-Apr</v>
      </c>
      <c r="T1167" s="2" t="str">
        <f t="shared" si="154"/>
        <v>10-Apr</v>
      </c>
      <c r="U1167" s="2" t="str">
        <f t="shared" si="147"/>
        <v>12-Apr</v>
      </c>
      <c r="V1167" s="2" t="str">
        <f t="shared" si="148"/>
        <v>12-Apr</v>
      </c>
    </row>
    <row r="1168" spans="1:22" x14ac:dyDescent="0.25">
      <c r="A1168" s="1" t="s">
        <v>3716</v>
      </c>
      <c r="B1168" s="1" t="s">
        <v>15</v>
      </c>
      <c r="C1168" s="1" t="s">
        <v>787</v>
      </c>
      <c r="D1168" s="1" t="s">
        <v>3717</v>
      </c>
      <c r="E1168" s="4" t="s">
        <v>3718</v>
      </c>
      <c r="F1168" s="1" t="s">
        <v>1685</v>
      </c>
      <c r="G1168" s="1" t="s">
        <v>903</v>
      </c>
      <c r="H1168" s="1" t="s">
        <v>148</v>
      </c>
      <c r="I1168" s="1" t="s">
        <v>709</v>
      </c>
      <c r="J1168" s="1">
        <v>100</v>
      </c>
      <c r="K1168" s="1" t="s">
        <v>717</v>
      </c>
      <c r="L1168" s="1" t="s">
        <v>791</v>
      </c>
      <c r="M1168" s="1"/>
      <c r="N1168" s="1">
        <v>15</v>
      </c>
      <c r="O1168" s="10">
        <f t="shared" si="149"/>
        <v>0.625</v>
      </c>
      <c r="P1168" s="10">
        <f t="shared" si="150"/>
        <v>1.0571875000023283</v>
      </c>
      <c r="Q1168" s="10">
        <f t="shared" si="151"/>
        <v>0.43218750000232831</v>
      </c>
      <c r="R1168" s="10" t="str">
        <f t="shared" si="152"/>
        <v/>
      </c>
      <c r="S1168" s="2" t="str">
        <f t="shared" si="153"/>
        <v>10-Apr</v>
      </c>
      <c r="T1168" s="2" t="str">
        <f t="shared" si="154"/>
        <v>10-Apr</v>
      </c>
      <c r="U1168" s="2" t="str">
        <f t="shared" si="147"/>
        <v>12-Apr</v>
      </c>
      <c r="V1168" s="2" t="str">
        <f t="shared" si="148"/>
        <v>13-Apr</v>
      </c>
    </row>
    <row r="1169" spans="1:22" x14ac:dyDescent="0.25">
      <c r="A1169" s="1" t="s">
        <v>3719</v>
      </c>
      <c r="B1169" s="1" t="s">
        <v>15</v>
      </c>
      <c r="C1169" s="1" t="s">
        <v>793</v>
      </c>
      <c r="D1169" s="1" t="s">
        <v>3720</v>
      </c>
      <c r="E1169" s="4" t="s">
        <v>3721</v>
      </c>
      <c r="F1169" s="1" t="s">
        <v>903</v>
      </c>
      <c r="G1169" s="1" t="s">
        <v>950</v>
      </c>
      <c r="H1169" s="1" t="s">
        <v>148</v>
      </c>
      <c r="I1169" s="1" t="s">
        <v>709</v>
      </c>
      <c r="J1169" s="1">
        <v>100</v>
      </c>
      <c r="K1169" s="1" t="s">
        <v>710</v>
      </c>
      <c r="L1169" s="1"/>
      <c r="M1169" s="1"/>
      <c r="N1169" s="1">
        <v>6</v>
      </c>
      <c r="O1169" s="10">
        <f t="shared" si="149"/>
        <v>0.25</v>
      </c>
      <c r="P1169" s="10">
        <f t="shared" si="150"/>
        <v>9.2592592409346253E-5</v>
      </c>
      <c r="Q1169" s="10" t="str">
        <f t="shared" si="151"/>
        <v/>
      </c>
      <c r="R1169" s="10">
        <f t="shared" si="152"/>
        <v>0.24990740740759065</v>
      </c>
      <c r="S1169" s="2" t="str">
        <f t="shared" si="153"/>
        <v>10-Apr</v>
      </c>
      <c r="T1169" s="2" t="str">
        <f t="shared" si="154"/>
        <v>10-Apr</v>
      </c>
      <c r="U1169" s="2" t="str">
        <f t="shared" si="147"/>
        <v>14-Apr</v>
      </c>
      <c r="V1169" s="2" t="str">
        <f t="shared" si="148"/>
        <v>14-Apr</v>
      </c>
    </row>
    <row r="1170" spans="1:22" x14ac:dyDescent="0.25">
      <c r="A1170" s="1" t="s">
        <v>3722</v>
      </c>
      <c r="B1170" s="1" t="s">
        <v>15</v>
      </c>
      <c r="C1170" s="1" t="s">
        <v>798</v>
      </c>
      <c r="D1170" s="1" t="s">
        <v>3720</v>
      </c>
      <c r="E1170" s="4" t="s">
        <v>3723</v>
      </c>
      <c r="F1170" s="1" t="s">
        <v>950</v>
      </c>
      <c r="G1170" s="1" t="s">
        <v>1004</v>
      </c>
      <c r="H1170" s="1" t="s">
        <v>148</v>
      </c>
      <c r="I1170" s="1" t="s">
        <v>709</v>
      </c>
      <c r="J1170" s="1">
        <v>100</v>
      </c>
      <c r="K1170" s="1" t="s">
        <v>710</v>
      </c>
      <c r="L1170" s="1"/>
      <c r="M1170" s="1"/>
      <c r="N1170" s="1">
        <v>6</v>
      </c>
      <c r="O1170" s="10">
        <f t="shared" si="149"/>
        <v>0.25</v>
      </c>
      <c r="P1170" s="10">
        <f t="shared" si="150"/>
        <v>0.14290509259444661</v>
      </c>
      <c r="Q1170" s="10" t="str">
        <f t="shared" si="151"/>
        <v/>
      </c>
      <c r="R1170" s="10">
        <f t="shared" si="152"/>
        <v>0.10709490740555339</v>
      </c>
      <c r="S1170" s="2" t="str">
        <f t="shared" si="153"/>
        <v>10-Apr</v>
      </c>
      <c r="T1170" s="2" t="str">
        <f t="shared" si="154"/>
        <v>11-Apr</v>
      </c>
      <c r="U1170" s="2" t="str">
        <f t="shared" si="147"/>
        <v>14-Apr</v>
      </c>
      <c r="V1170" s="2" t="str">
        <f t="shared" si="148"/>
        <v>14-Apr</v>
      </c>
    </row>
    <row r="1171" spans="1:22" x14ac:dyDescent="0.25">
      <c r="A1171" s="1" t="s">
        <v>3724</v>
      </c>
      <c r="B1171" s="1" t="s">
        <v>15</v>
      </c>
      <c r="C1171" s="1" t="s">
        <v>803</v>
      </c>
      <c r="D1171" s="1" t="s">
        <v>3725</v>
      </c>
      <c r="E1171" s="4" t="s">
        <v>3726</v>
      </c>
      <c r="F1171" s="1" t="s">
        <v>1004</v>
      </c>
      <c r="G1171" s="1" t="s">
        <v>1960</v>
      </c>
      <c r="H1171" s="1" t="s">
        <v>148</v>
      </c>
      <c r="I1171" s="1" t="s">
        <v>709</v>
      </c>
      <c r="J1171" s="1">
        <v>100</v>
      </c>
      <c r="K1171" s="1" t="s">
        <v>717</v>
      </c>
      <c r="L1171" s="1" t="s">
        <v>806</v>
      </c>
      <c r="M1171" s="1"/>
      <c r="N1171" s="1">
        <v>15</v>
      </c>
      <c r="O1171" s="10">
        <f t="shared" si="149"/>
        <v>0.625</v>
      </c>
      <c r="P1171" s="10">
        <f t="shared" si="150"/>
        <v>0.99267361111560604</v>
      </c>
      <c r="Q1171" s="10">
        <f t="shared" si="151"/>
        <v>0.36767361111560604</v>
      </c>
      <c r="R1171" s="10" t="str">
        <f t="shared" si="152"/>
        <v/>
      </c>
      <c r="S1171" s="2" t="str">
        <f t="shared" si="153"/>
        <v>11-Apr</v>
      </c>
      <c r="T1171" s="2" t="str">
        <f t="shared" si="154"/>
        <v>11-Apr</v>
      </c>
      <c r="U1171" s="2" t="str">
        <f t="shared" si="147"/>
        <v>14-Apr</v>
      </c>
      <c r="V1171" s="2" t="str">
        <f t="shared" si="148"/>
        <v>15-Apr</v>
      </c>
    </row>
    <row r="1172" spans="1:22" x14ac:dyDescent="0.25">
      <c r="A1172" s="1" t="s">
        <v>3727</v>
      </c>
      <c r="B1172" s="1" t="s">
        <v>15</v>
      </c>
      <c r="C1172" s="1" t="s">
        <v>704</v>
      </c>
      <c r="D1172" s="1" t="s">
        <v>3728</v>
      </c>
      <c r="E1172" s="4" t="s">
        <v>3729</v>
      </c>
      <c r="F1172" s="1" t="s">
        <v>1960</v>
      </c>
      <c r="G1172" s="1" t="s">
        <v>961</v>
      </c>
      <c r="H1172" s="1" t="s">
        <v>148</v>
      </c>
      <c r="I1172" s="1" t="s">
        <v>709</v>
      </c>
      <c r="J1172" s="1">
        <v>100</v>
      </c>
      <c r="K1172" s="1" t="s">
        <v>710</v>
      </c>
      <c r="L1172" s="1" t="s">
        <v>711</v>
      </c>
      <c r="M1172" s="1" t="s">
        <v>711</v>
      </c>
      <c r="N1172" s="1">
        <v>8</v>
      </c>
      <c r="O1172" s="10">
        <f t="shared" si="149"/>
        <v>0.33333333332848269</v>
      </c>
      <c r="P1172" s="10">
        <f t="shared" si="150"/>
        <v>6.7534722220443655E-2</v>
      </c>
      <c r="Q1172" s="10" t="str">
        <f t="shared" si="151"/>
        <v/>
      </c>
      <c r="R1172" s="10">
        <f t="shared" si="152"/>
        <v>0.26579861110803904</v>
      </c>
      <c r="S1172" s="2" t="str">
        <f t="shared" si="153"/>
        <v>11-Apr</v>
      </c>
      <c r="T1172" s="2" t="str">
        <f t="shared" si="154"/>
        <v>12-Apr</v>
      </c>
      <c r="U1172" s="2" t="str">
        <f t="shared" si="147"/>
        <v>15-Apr</v>
      </c>
      <c r="V1172" s="2" t="str">
        <f t="shared" si="148"/>
        <v>15-Apr</v>
      </c>
    </row>
    <row r="1173" spans="1:22" x14ac:dyDescent="0.25">
      <c r="A1173" s="1" t="s">
        <v>3730</v>
      </c>
      <c r="B1173" s="1" t="s">
        <v>15</v>
      </c>
      <c r="C1173" s="1" t="s">
        <v>713</v>
      </c>
      <c r="D1173" s="1" t="s">
        <v>3731</v>
      </c>
      <c r="E1173" s="4" t="s">
        <v>3732</v>
      </c>
      <c r="F1173" s="1" t="s">
        <v>961</v>
      </c>
      <c r="G1173" s="1" t="s">
        <v>2077</v>
      </c>
      <c r="H1173" s="1" t="s">
        <v>148</v>
      </c>
      <c r="I1173" s="1" t="s">
        <v>709</v>
      </c>
      <c r="J1173" s="1">
        <v>100</v>
      </c>
      <c r="K1173" s="1" t="s">
        <v>717</v>
      </c>
      <c r="L1173" s="1" t="s">
        <v>718</v>
      </c>
      <c r="M1173" s="1"/>
      <c r="N1173" s="1">
        <v>15</v>
      </c>
      <c r="O1173" s="10">
        <f t="shared" si="149"/>
        <v>0.625</v>
      </c>
      <c r="P1173" s="10">
        <f t="shared" si="150"/>
        <v>4.6296299842651933E-5</v>
      </c>
      <c r="Q1173" s="10" t="str">
        <f t="shared" si="151"/>
        <v/>
      </c>
      <c r="R1173" s="10">
        <f t="shared" si="152"/>
        <v>0.62495370370015735</v>
      </c>
      <c r="S1173" s="2" t="str">
        <f t="shared" si="153"/>
        <v>12-Apr</v>
      </c>
      <c r="T1173" s="2" t="str">
        <f t="shared" si="154"/>
        <v>12-Apr</v>
      </c>
      <c r="U1173" s="2" t="str">
        <f t="shared" si="147"/>
        <v>15-Apr</v>
      </c>
      <c r="V1173" s="2" t="str">
        <f t="shared" si="148"/>
        <v>15-Apr</v>
      </c>
    </row>
    <row r="1174" spans="1:22" x14ac:dyDescent="0.25">
      <c r="A1174" s="1" t="s">
        <v>3733</v>
      </c>
      <c r="B1174" s="1" t="s">
        <v>15</v>
      </c>
      <c r="C1174" s="1" t="s">
        <v>720</v>
      </c>
      <c r="D1174" s="1" t="s">
        <v>3734</v>
      </c>
      <c r="E1174" s="4" t="s">
        <v>3735</v>
      </c>
      <c r="F1174" s="1" t="s">
        <v>2077</v>
      </c>
      <c r="G1174" s="1" t="s">
        <v>2081</v>
      </c>
      <c r="H1174" s="1" t="s">
        <v>148</v>
      </c>
      <c r="I1174" s="1" t="s">
        <v>709</v>
      </c>
      <c r="J1174" s="1">
        <v>100</v>
      </c>
      <c r="K1174" s="1" t="s">
        <v>710</v>
      </c>
      <c r="L1174" s="1" t="s">
        <v>724</v>
      </c>
      <c r="M1174" s="1" t="s">
        <v>724</v>
      </c>
      <c r="N1174" s="1">
        <v>8</v>
      </c>
      <c r="O1174" s="10">
        <f t="shared" si="149"/>
        <v>0.33333333333575865</v>
      </c>
      <c r="P1174" s="10">
        <f t="shared" si="150"/>
        <v>0.61474537036701804</v>
      </c>
      <c r="Q1174" s="10">
        <f t="shared" si="151"/>
        <v>0.28141203703125939</v>
      </c>
      <c r="R1174" s="10" t="str">
        <f t="shared" si="152"/>
        <v/>
      </c>
      <c r="S1174" s="2" t="str">
        <f t="shared" si="153"/>
        <v>12-Apr</v>
      </c>
      <c r="T1174" s="2" t="str">
        <f t="shared" si="154"/>
        <v>13-Apr</v>
      </c>
      <c r="U1174" s="2" t="str">
        <f t="shared" si="147"/>
        <v>17-Apr</v>
      </c>
      <c r="V1174" s="2" t="str">
        <f t="shared" si="148"/>
        <v>18-Apr</v>
      </c>
    </row>
    <row r="1175" spans="1:22" x14ac:dyDescent="0.25">
      <c r="A1175" s="1" t="s">
        <v>3736</v>
      </c>
      <c r="B1175" s="1" t="s">
        <v>15</v>
      </c>
      <c r="C1175" s="1" t="s">
        <v>726</v>
      </c>
      <c r="D1175" s="1" t="s">
        <v>3737</v>
      </c>
      <c r="E1175" s="4" t="s">
        <v>3738</v>
      </c>
      <c r="F1175" s="1" t="s">
        <v>137</v>
      </c>
      <c r="G1175" s="1" t="s">
        <v>921</v>
      </c>
      <c r="H1175" s="1" t="s">
        <v>148</v>
      </c>
      <c r="I1175" s="1" t="s">
        <v>709</v>
      </c>
      <c r="J1175" s="1">
        <v>100</v>
      </c>
      <c r="K1175" s="1" t="s">
        <v>710</v>
      </c>
      <c r="L1175" s="1" t="s">
        <v>730</v>
      </c>
      <c r="M1175" s="1" t="s">
        <v>730</v>
      </c>
      <c r="N1175" s="1">
        <v>8</v>
      </c>
      <c r="O1175" s="10">
        <f t="shared" si="149"/>
        <v>0.33333333333575865</v>
      </c>
      <c r="P1175" s="10">
        <f t="shared" si="150"/>
        <v>0.65053240740962792</v>
      </c>
      <c r="Q1175" s="10">
        <f t="shared" si="151"/>
        <v>0.31719907407386927</v>
      </c>
      <c r="R1175" s="10" t="str">
        <f t="shared" si="152"/>
        <v/>
      </c>
      <c r="S1175" s="2" t="str">
        <f t="shared" si="153"/>
        <v>01-Apr</v>
      </c>
      <c r="T1175" s="2" t="str">
        <f t="shared" si="154"/>
        <v>01-Apr</v>
      </c>
      <c r="U1175" s="2" t="str">
        <f t="shared" si="147"/>
        <v>31-Mar</v>
      </c>
      <c r="V1175" s="2" t="str">
        <f t="shared" si="148"/>
        <v>01-Apr</v>
      </c>
    </row>
    <row r="1176" spans="1:22" x14ac:dyDescent="0.25">
      <c r="A1176" s="1" t="s">
        <v>3739</v>
      </c>
      <c r="B1176" s="1" t="s">
        <v>15</v>
      </c>
      <c r="C1176" s="1" t="s">
        <v>732</v>
      </c>
      <c r="D1176" s="1" t="s">
        <v>3740</v>
      </c>
      <c r="E1176" s="4" t="s">
        <v>3741</v>
      </c>
      <c r="F1176" s="1" t="s">
        <v>921</v>
      </c>
      <c r="G1176" s="1" t="s">
        <v>925</v>
      </c>
      <c r="H1176" s="1" t="s">
        <v>148</v>
      </c>
      <c r="I1176" s="1" t="s">
        <v>709</v>
      </c>
      <c r="J1176" s="1">
        <v>100</v>
      </c>
      <c r="K1176" s="1" t="s">
        <v>710</v>
      </c>
      <c r="L1176" s="1" t="s">
        <v>736</v>
      </c>
      <c r="M1176" s="1" t="s">
        <v>736</v>
      </c>
      <c r="N1176" s="1">
        <v>8</v>
      </c>
      <c r="O1176" s="10">
        <f t="shared" si="149"/>
        <v>0.33333333333575865</v>
      </c>
      <c r="P1176" s="10">
        <f t="shared" si="150"/>
        <v>0.28557870370423188</v>
      </c>
      <c r="Q1176" s="10" t="str">
        <f t="shared" si="151"/>
        <v/>
      </c>
      <c r="R1176" s="10">
        <f t="shared" si="152"/>
        <v>4.7754629631526768E-2</v>
      </c>
      <c r="S1176" s="2" t="str">
        <f t="shared" si="153"/>
        <v>01-Apr</v>
      </c>
      <c r="T1176" s="2" t="str">
        <f t="shared" si="154"/>
        <v>02-Apr</v>
      </c>
      <c r="U1176" s="2" t="str">
        <f t="shared" si="147"/>
        <v>31-Mar</v>
      </c>
      <c r="V1176" s="2" t="str">
        <f t="shared" si="148"/>
        <v>31-Mar</v>
      </c>
    </row>
    <row r="1177" spans="1:22" x14ac:dyDescent="0.25">
      <c r="A1177" s="1" t="s">
        <v>3742</v>
      </c>
      <c r="B1177" s="1" t="s">
        <v>15</v>
      </c>
      <c r="C1177" s="1" t="s">
        <v>738</v>
      </c>
      <c r="D1177" s="1" t="s">
        <v>3743</v>
      </c>
      <c r="E1177" s="4" t="s">
        <v>3744</v>
      </c>
      <c r="F1177" s="1" t="s">
        <v>925</v>
      </c>
      <c r="G1177" s="1" t="s">
        <v>929</v>
      </c>
      <c r="H1177" s="1" t="s">
        <v>148</v>
      </c>
      <c r="I1177" s="1" t="s">
        <v>709</v>
      </c>
      <c r="J1177" s="1">
        <v>100</v>
      </c>
      <c r="K1177" s="1" t="s">
        <v>710</v>
      </c>
      <c r="L1177" s="1" t="s">
        <v>741</v>
      </c>
      <c r="M1177" s="1"/>
      <c r="N1177" s="1">
        <v>6</v>
      </c>
      <c r="O1177" s="10">
        <f t="shared" si="149"/>
        <v>0.25</v>
      </c>
      <c r="P1177" s="10">
        <f t="shared" si="150"/>
        <v>0.25651620369899319</v>
      </c>
      <c r="Q1177" s="10">
        <f t="shared" si="151"/>
        <v>6.5162036989931948E-3</v>
      </c>
      <c r="R1177" s="10" t="str">
        <f t="shared" si="152"/>
        <v/>
      </c>
      <c r="S1177" s="2" t="str">
        <f t="shared" si="153"/>
        <v>02-Apr</v>
      </c>
      <c r="T1177" s="2" t="str">
        <f t="shared" si="154"/>
        <v>02-Apr</v>
      </c>
      <c r="U1177" s="2" t="str">
        <f t="shared" si="147"/>
        <v>01-Apr</v>
      </c>
      <c r="V1177" s="2" t="str">
        <f t="shared" si="148"/>
        <v>01-Apr</v>
      </c>
    </row>
    <row r="1178" spans="1:22" x14ac:dyDescent="0.25">
      <c r="A1178" s="1" t="s">
        <v>3745</v>
      </c>
      <c r="B1178" s="1" t="s">
        <v>15</v>
      </c>
      <c r="C1178" s="1" t="s">
        <v>743</v>
      </c>
      <c r="D1178" s="1" t="s">
        <v>3694</v>
      </c>
      <c r="E1178" s="4" t="s">
        <v>3746</v>
      </c>
      <c r="F1178" s="1" t="s">
        <v>929</v>
      </c>
      <c r="G1178" s="1" t="s">
        <v>293</v>
      </c>
      <c r="H1178" s="1" t="s">
        <v>148</v>
      </c>
      <c r="I1178" s="1" t="s">
        <v>709</v>
      </c>
      <c r="J1178" s="1">
        <v>100</v>
      </c>
      <c r="K1178" s="1" t="s">
        <v>717</v>
      </c>
      <c r="L1178" s="1"/>
      <c r="M1178" s="1"/>
      <c r="N1178" s="1">
        <v>2</v>
      </c>
      <c r="O1178" s="10">
        <f t="shared" si="149"/>
        <v>8.3333333328482695E-2</v>
      </c>
      <c r="P1178" s="10">
        <f t="shared" si="150"/>
        <v>8.101852290565148E-5</v>
      </c>
      <c r="Q1178" s="10" t="str">
        <f t="shared" si="151"/>
        <v/>
      </c>
      <c r="R1178" s="10">
        <f t="shared" si="152"/>
        <v>8.3252314805577043E-2</v>
      </c>
      <c r="S1178" s="2" t="str">
        <f t="shared" si="153"/>
        <v>02-Apr</v>
      </c>
      <c r="T1178" s="2" t="str">
        <f t="shared" si="154"/>
        <v>02-Apr</v>
      </c>
      <c r="U1178" s="2" t="str">
        <f t="shared" si="147"/>
        <v>01-Apr</v>
      </c>
      <c r="V1178" s="2" t="str">
        <f t="shared" si="148"/>
        <v>01-Apr</v>
      </c>
    </row>
    <row r="1179" spans="1:22" x14ac:dyDescent="0.25">
      <c r="A1179" s="1" t="s">
        <v>3747</v>
      </c>
      <c r="B1179" s="1" t="s">
        <v>15</v>
      </c>
      <c r="C1179" s="1" t="s">
        <v>748</v>
      </c>
      <c r="D1179" s="1" t="s">
        <v>3700</v>
      </c>
      <c r="E1179" s="4" t="s">
        <v>3748</v>
      </c>
      <c r="F1179" s="1" t="s">
        <v>293</v>
      </c>
      <c r="G1179" s="1" t="s">
        <v>759</v>
      </c>
      <c r="H1179" s="1" t="s">
        <v>148</v>
      </c>
      <c r="I1179" s="1" t="s">
        <v>709</v>
      </c>
      <c r="J1179" s="1">
        <v>100</v>
      </c>
      <c r="K1179" s="1" t="s">
        <v>710</v>
      </c>
      <c r="L1179" s="1"/>
      <c r="M1179" s="1"/>
      <c r="N1179" s="1">
        <v>3</v>
      </c>
      <c r="O1179" s="10">
        <f t="shared" si="149"/>
        <v>0.125</v>
      </c>
      <c r="P1179" s="10">
        <f t="shared" si="150"/>
        <v>4.6296299842651933E-5</v>
      </c>
      <c r="Q1179" s="10" t="str">
        <f t="shared" si="151"/>
        <v/>
      </c>
      <c r="R1179" s="10">
        <f t="shared" si="152"/>
        <v>0.12495370370015735</v>
      </c>
      <c r="S1179" s="2" t="str">
        <f t="shared" si="153"/>
        <v>02-Apr</v>
      </c>
      <c r="T1179" s="2" t="str">
        <f t="shared" si="154"/>
        <v>02-Apr</v>
      </c>
      <c r="U1179" s="2" t="str">
        <f t="shared" si="147"/>
        <v>02-Apr</v>
      </c>
      <c r="V1179" s="2" t="str">
        <f t="shared" si="148"/>
        <v>02-Apr</v>
      </c>
    </row>
    <row r="1180" spans="1:22" x14ac:dyDescent="0.25">
      <c r="A1180" s="1" t="s">
        <v>3749</v>
      </c>
      <c r="B1180" s="1" t="s">
        <v>15</v>
      </c>
      <c r="C1180" s="1" t="s">
        <v>787</v>
      </c>
      <c r="D1180" s="1" t="s">
        <v>3750</v>
      </c>
      <c r="E1180" s="4" t="s">
        <v>3751</v>
      </c>
      <c r="F1180" s="1" t="s">
        <v>1320</v>
      </c>
      <c r="G1180" s="1" t="s">
        <v>1504</v>
      </c>
      <c r="H1180" s="1" t="s">
        <v>153</v>
      </c>
      <c r="I1180" s="1" t="s">
        <v>709</v>
      </c>
      <c r="J1180" s="1">
        <v>100</v>
      </c>
      <c r="K1180" s="1" t="s">
        <v>717</v>
      </c>
      <c r="L1180" s="1" t="s">
        <v>791</v>
      </c>
      <c r="M1180" s="1"/>
      <c r="N1180" s="1">
        <v>15</v>
      </c>
      <c r="O1180" s="10">
        <f t="shared" si="149"/>
        <v>0.625</v>
      </c>
      <c r="P1180" s="10">
        <f t="shared" si="150"/>
        <v>0.28620370370481396</v>
      </c>
      <c r="Q1180" s="10" t="str">
        <f t="shared" si="151"/>
        <v/>
      </c>
      <c r="R1180" s="10">
        <f t="shared" si="152"/>
        <v>0.33879629629518604</v>
      </c>
      <c r="S1180" s="2" t="str">
        <f t="shared" si="153"/>
        <v>05-Apr</v>
      </c>
      <c r="T1180" s="2" t="str">
        <f t="shared" si="154"/>
        <v>06-Apr</v>
      </c>
      <c r="U1180" s="2" t="str">
        <f t="shared" si="147"/>
        <v>07-Apr</v>
      </c>
      <c r="V1180" s="2" t="str">
        <f t="shared" si="148"/>
        <v>07-Apr</v>
      </c>
    </row>
    <row r="1181" spans="1:22" x14ac:dyDescent="0.25">
      <c r="A1181" s="1" t="s">
        <v>3752</v>
      </c>
      <c r="B1181" s="1" t="s">
        <v>15</v>
      </c>
      <c r="C1181" s="1" t="s">
        <v>793</v>
      </c>
      <c r="D1181" s="1" t="s">
        <v>3753</v>
      </c>
      <c r="E1181" s="4" t="s">
        <v>3754</v>
      </c>
      <c r="F1181" s="1" t="s">
        <v>1504</v>
      </c>
      <c r="G1181" s="1" t="s">
        <v>809</v>
      </c>
      <c r="H1181" s="1" t="s">
        <v>153</v>
      </c>
      <c r="I1181" s="1" t="s">
        <v>709</v>
      </c>
      <c r="J1181" s="1">
        <v>100</v>
      </c>
      <c r="K1181" s="1" t="s">
        <v>710</v>
      </c>
      <c r="L1181" s="1"/>
      <c r="M1181" s="1"/>
      <c r="N1181" s="1">
        <v>6</v>
      </c>
      <c r="O1181" s="10">
        <f t="shared" si="149"/>
        <v>0.25</v>
      </c>
      <c r="P1181" s="10">
        <f t="shared" si="150"/>
        <v>5.5555556173203513E-4</v>
      </c>
      <c r="Q1181" s="10" t="str">
        <f t="shared" si="151"/>
        <v/>
      </c>
      <c r="R1181" s="10">
        <f t="shared" si="152"/>
        <v>0.24944444443826796</v>
      </c>
      <c r="S1181" s="2" t="str">
        <f t="shared" si="153"/>
        <v>06-Apr</v>
      </c>
      <c r="T1181" s="2" t="str">
        <f t="shared" si="154"/>
        <v>06-Apr</v>
      </c>
      <c r="U1181" s="2" t="str">
        <f t="shared" si="147"/>
        <v>07-Apr</v>
      </c>
      <c r="V1181" s="2" t="str">
        <f t="shared" si="148"/>
        <v>07-Apr</v>
      </c>
    </row>
    <row r="1182" spans="1:22" x14ac:dyDescent="0.25">
      <c r="A1182" s="1" t="s">
        <v>3755</v>
      </c>
      <c r="B1182" s="1" t="s">
        <v>15</v>
      </c>
      <c r="C1182" s="1" t="s">
        <v>798</v>
      </c>
      <c r="D1182" s="1" t="s">
        <v>3756</v>
      </c>
      <c r="E1182" s="4" t="s">
        <v>3756</v>
      </c>
      <c r="F1182" s="1" t="s">
        <v>809</v>
      </c>
      <c r="G1182" s="1" t="s">
        <v>811</v>
      </c>
      <c r="H1182" s="1" t="s">
        <v>153</v>
      </c>
      <c r="I1182" s="1" t="s">
        <v>709</v>
      </c>
      <c r="J1182" s="1">
        <v>100</v>
      </c>
      <c r="K1182" s="1" t="s">
        <v>710</v>
      </c>
      <c r="L1182" s="1"/>
      <c r="M1182" s="1"/>
      <c r="N1182" s="1">
        <v>6</v>
      </c>
      <c r="O1182" s="10">
        <f t="shared" si="149"/>
        <v>0.25</v>
      </c>
      <c r="P1182" s="10">
        <f t="shared" si="150"/>
        <v>0</v>
      </c>
      <c r="Q1182" s="10" t="str">
        <f t="shared" si="151"/>
        <v/>
      </c>
      <c r="R1182" s="10" t="str">
        <f t="shared" si="152"/>
        <v/>
      </c>
      <c r="S1182" s="2" t="str">
        <f t="shared" si="153"/>
        <v>06-Apr</v>
      </c>
      <c r="T1182" s="2" t="str">
        <f t="shared" si="154"/>
        <v>06-Apr</v>
      </c>
      <c r="U1182" s="2" t="str">
        <f t="shared" si="147"/>
        <v>08-Apr</v>
      </c>
      <c r="V1182" s="2" t="str">
        <f t="shared" si="148"/>
        <v>08-Apr</v>
      </c>
    </row>
    <row r="1183" spans="1:22" x14ac:dyDescent="0.25">
      <c r="A1183" s="1" t="s">
        <v>3757</v>
      </c>
      <c r="B1183" s="1" t="s">
        <v>15</v>
      </c>
      <c r="C1183" s="1" t="s">
        <v>803</v>
      </c>
      <c r="D1183" s="1" t="s">
        <v>3758</v>
      </c>
      <c r="E1183" s="4" t="s">
        <v>3759</v>
      </c>
      <c r="F1183" s="1" t="s">
        <v>811</v>
      </c>
      <c r="G1183" s="1" t="s">
        <v>1510</v>
      </c>
      <c r="H1183" s="1" t="s">
        <v>153</v>
      </c>
      <c r="I1183" s="1" t="s">
        <v>709</v>
      </c>
      <c r="J1183" s="1">
        <v>100</v>
      </c>
      <c r="K1183" s="1" t="s">
        <v>717</v>
      </c>
      <c r="L1183" s="1" t="s">
        <v>806</v>
      </c>
      <c r="M1183" s="1"/>
      <c r="N1183" s="1">
        <v>15</v>
      </c>
      <c r="O1183" s="10">
        <f t="shared" si="149"/>
        <v>0.625</v>
      </c>
      <c r="P1183" s="10">
        <f t="shared" si="150"/>
        <v>4.6296299842651933E-5</v>
      </c>
      <c r="Q1183" s="10" t="str">
        <f t="shared" si="151"/>
        <v/>
      </c>
      <c r="R1183" s="10">
        <f t="shared" si="152"/>
        <v>0.62495370370015735</v>
      </c>
      <c r="S1183" s="2" t="str">
        <f t="shared" si="153"/>
        <v>06-Apr</v>
      </c>
      <c r="T1183" s="2" t="str">
        <f t="shared" si="154"/>
        <v>07-Apr</v>
      </c>
      <c r="U1183" s="2" t="str">
        <f t="shared" si="147"/>
        <v>08-Apr</v>
      </c>
      <c r="V1183" s="2" t="str">
        <f t="shared" si="148"/>
        <v>08-Apr</v>
      </c>
    </row>
    <row r="1184" spans="1:22" x14ac:dyDescent="0.25">
      <c r="A1184" s="1" t="s">
        <v>3760</v>
      </c>
      <c r="B1184" s="1" t="s">
        <v>15</v>
      </c>
      <c r="C1184" s="1" t="s">
        <v>704</v>
      </c>
      <c r="D1184" s="1" t="s">
        <v>3761</v>
      </c>
      <c r="E1184" s="4" t="s">
        <v>3762</v>
      </c>
      <c r="F1184" s="1" t="s">
        <v>1510</v>
      </c>
      <c r="G1184" s="1" t="s">
        <v>1514</v>
      </c>
      <c r="H1184" s="1" t="s">
        <v>153</v>
      </c>
      <c r="I1184" s="1" t="s">
        <v>709</v>
      </c>
      <c r="J1184" s="1">
        <v>100</v>
      </c>
      <c r="K1184" s="1" t="s">
        <v>710</v>
      </c>
      <c r="L1184" s="1" t="s">
        <v>711</v>
      </c>
      <c r="M1184" s="1" t="s">
        <v>711</v>
      </c>
      <c r="N1184" s="1">
        <v>8</v>
      </c>
      <c r="O1184" s="10">
        <f t="shared" si="149"/>
        <v>0.33333333333575865</v>
      </c>
      <c r="P1184" s="10">
        <f t="shared" si="150"/>
        <v>4.6296299842651933E-5</v>
      </c>
      <c r="Q1184" s="10" t="str">
        <f t="shared" si="151"/>
        <v/>
      </c>
      <c r="R1184" s="10">
        <f t="shared" si="152"/>
        <v>0.333287037035916</v>
      </c>
      <c r="S1184" s="2" t="str">
        <f t="shared" si="153"/>
        <v>07-Apr</v>
      </c>
      <c r="T1184" s="2" t="str">
        <f t="shared" si="154"/>
        <v>07-Apr</v>
      </c>
      <c r="U1184" s="2" t="str">
        <f t="shared" si="147"/>
        <v>09-Apr</v>
      </c>
      <c r="V1184" s="2" t="str">
        <f t="shared" si="148"/>
        <v>09-Apr</v>
      </c>
    </row>
    <row r="1185" spans="1:22" x14ac:dyDescent="0.25">
      <c r="A1185" s="1" t="s">
        <v>3763</v>
      </c>
      <c r="B1185" s="1" t="s">
        <v>15</v>
      </c>
      <c r="C1185" s="1" t="s">
        <v>713</v>
      </c>
      <c r="D1185" s="1" t="s">
        <v>3764</v>
      </c>
      <c r="E1185" s="4" t="s">
        <v>3765</v>
      </c>
      <c r="F1185" s="1" t="s">
        <v>1514</v>
      </c>
      <c r="G1185" s="1" t="s">
        <v>1518</v>
      </c>
      <c r="H1185" s="1" t="s">
        <v>153</v>
      </c>
      <c r="I1185" s="1" t="s">
        <v>709</v>
      </c>
      <c r="J1185" s="1">
        <v>100</v>
      </c>
      <c r="K1185" s="1" t="s">
        <v>717</v>
      </c>
      <c r="L1185" s="1" t="s">
        <v>718</v>
      </c>
      <c r="M1185" s="1"/>
      <c r="N1185" s="1">
        <v>15</v>
      </c>
      <c r="O1185" s="10">
        <f t="shared" si="149"/>
        <v>0.625</v>
      </c>
      <c r="P1185" s="10">
        <f t="shared" si="150"/>
        <v>0.27409722222364508</v>
      </c>
      <c r="Q1185" s="10" t="str">
        <f t="shared" si="151"/>
        <v/>
      </c>
      <c r="R1185" s="10">
        <f t="shared" si="152"/>
        <v>0.35090277777635492</v>
      </c>
      <c r="S1185" s="2" t="str">
        <f t="shared" si="153"/>
        <v>07-Apr</v>
      </c>
      <c r="T1185" s="2" t="str">
        <f t="shared" si="154"/>
        <v>08-Apr</v>
      </c>
      <c r="U1185" s="2" t="str">
        <f t="shared" si="147"/>
        <v>09-Apr</v>
      </c>
      <c r="V1185" s="2" t="str">
        <f t="shared" si="148"/>
        <v>09-Apr</v>
      </c>
    </row>
    <row r="1186" spans="1:22" x14ac:dyDescent="0.25">
      <c r="A1186" s="1" t="s">
        <v>3766</v>
      </c>
      <c r="B1186" s="1" t="s">
        <v>15</v>
      </c>
      <c r="C1186" s="1" t="s">
        <v>720</v>
      </c>
      <c r="D1186" s="1" t="s">
        <v>3767</v>
      </c>
      <c r="E1186" s="4" t="s">
        <v>853</v>
      </c>
      <c r="F1186" s="1" t="s">
        <v>1518</v>
      </c>
      <c r="G1186" s="1" t="s">
        <v>835</v>
      </c>
      <c r="H1186" s="1" t="s">
        <v>153</v>
      </c>
      <c r="I1186" s="1" t="s">
        <v>709</v>
      </c>
      <c r="J1186" s="1">
        <v>100</v>
      </c>
      <c r="K1186" s="1" t="s">
        <v>710</v>
      </c>
      <c r="L1186" s="1" t="s">
        <v>724</v>
      </c>
      <c r="M1186" s="1" t="s">
        <v>724</v>
      </c>
      <c r="N1186" s="1">
        <v>8</v>
      </c>
      <c r="O1186" s="10">
        <f t="shared" si="149"/>
        <v>0.33333333332848269</v>
      </c>
      <c r="P1186" s="10">
        <f t="shared" si="150"/>
        <v>2.0944444444467081</v>
      </c>
      <c r="Q1186" s="10">
        <f t="shared" si="151"/>
        <v>1.7611111111182254</v>
      </c>
      <c r="R1186" s="10" t="str">
        <f t="shared" si="152"/>
        <v/>
      </c>
      <c r="S1186" s="2" t="str">
        <f t="shared" si="153"/>
        <v>08-Apr</v>
      </c>
      <c r="T1186" s="2" t="str">
        <f t="shared" si="154"/>
        <v>08-Apr</v>
      </c>
      <c r="U1186" s="2" t="str">
        <f t="shared" si="147"/>
        <v>18-Apr</v>
      </c>
      <c r="V1186" s="2" t="str">
        <f t="shared" si="148"/>
        <v>20-Apr</v>
      </c>
    </row>
    <row r="1187" spans="1:22" x14ac:dyDescent="0.25">
      <c r="A1187" s="1" t="s">
        <v>3768</v>
      </c>
      <c r="B1187" s="1" t="s">
        <v>15</v>
      </c>
      <c r="C1187" s="1" t="s">
        <v>726</v>
      </c>
      <c r="D1187" s="1" t="s">
        <v>3769</v>
      </c>
      <c r="E1187" s="4" t="s">
        <v>3769</v>
      </c>
      <c r="F1187" s="1" t="s">
        <v>137</v>
      </c>
      <c r="G1187" s="1" t="s">
        <v>921</v>
      </c>
      <c r="H1187" s="1" t="s">
        <v>153</v>
      </c>
      <c r="I1187" s="1" t="s">
        <v>709</v>
      </c>
      <c r="J1187" s="1">
        <v>100</v>
      </c>
      <c r="K1187" s="1" t="s">
        <v>710</v>
      </c>
      <c r="L1187" s="1" t="s">
        <v>730</v>
      </c>
      <c r="M1187" s="1" t="s">
        <v>730</v>
      </c>
      <c r="N1187" s="1">
        <v>8</v>
      </c>
      <c r="O1187" s="10">
        <f t="shared" si="149"/>
        <v>0.33333333333575865</v>
      </c>
      <c r="P1187" s="10">
        <f t="shared" si="150"/>
        <v>0</v>
      </c>
      <c r="Q1187" s="10" t="str">
        <f t="shared" si="151"/>
        <v/>
      </c>
      <c r="R1187" s="10" t="str">
        <f t="shared" si="152"/>
        <v/>
      </c>
      <c r="S1187" s="2" t="str">
        <f t="shared" si="153"/>
        <v>01-Apr</v>
      </c>
      <c r="T1187" s="2" t="str">
        <f t="shared" si="154"/>
        <v>01-Apr</v>
      </c>
      <c r="U1187" s="2" t="str">
        <f t="shared" si="147"/>
        <v>02-Apr</v>
      </c>
      <c r="V1187" s="2" t="str">
        <f t="shared" si="148"/>
        <v>02-Apr</v>
      </c>
    </row>
    <row r="1188" spans="1:22" x14ac:dyDescent="0.25">
      <c r="A1188" s="1" t="s">
        <v>3770</v>
      </c>
      <c r="B1188" s="1" t="s">
        <v>15</v>
      </c>
      <c r="C1188" s="1" t="s">
        <v>732</v>
      </c>
      <c r="D1188" s="1" t="s">
        <v>3771</v>
      </c>
      <c r="E1188" s="4" t="s">
        <v>3772</v>
      </c>
      <c r="F1188" s="1" t="s">
        <v>921</v>
      </c>
      <c r="G1188" s="1" t="s">
        <v>925</v>
      </c>
      <c r="H1188" s="1" t="s">
        <v>153</v>
      </c>
      <c r="I1188" s="1" t="s">
        <v>709</v>
      </c>
      <c r="J1188" s="1">
        <v>100</v>
      </c>
      <c r="K1188" s="1" t="s">
        <v>710</v>
      </c>
      <c r="L1188" s="1" t="s">
        <v>736</v>
      </c>
      <c r="M1188" s="1" t="s">
        <v>736</v>
      </c>
      <c r="N1188" s="1">
        <v>8</v>
      </c>
      <c r="O1188" s="10">
        <f t="shared" si="149"/>
        <v>0.33333333333575865</v>
      </c>
      <c r="P1188" s="10">
        <f t="shared" si="150"/>
        <v>1.5046296175569296E-4</v>
      </c>
      <c r="Q1188" s="10" t="str">
        <f t="shared" si="151"/>
        <v/>
      </c>
      <c r="R1188" s="10">
        <f t="shared" si="152"/>
        <v>0.33318287037400296</v>
      </c>
      <c r="S1188" s="2" t="str">
        <f t="shared" si="153"/>
        <v>01-Apr</v>
      </c>
      <c r="T1188" s="2" t="str">
        <f t="shared" si="154"/>
        <v>02-Apr</v>
      </c>
      <c r="U1188" s="2" t="str">
        <f t="shared" si="147"/>
        <v>01-Apr</v>
      </c>
      <c r="V1188" s="2" t="str">
        <f t="shared" si="148"/>
        <v>01-Apr</v>
      </c>
    </row>
    <row r="1189" spans="1:22" x14ac:dyDescent="0.25">
      <c r="A1189" s="1" t="s">
        <v>3773</v>
      </c>
      <c r="B1189" s="1" t="s">
        <v>15</v>
      </c>
      <c r="C1189" s="1" t="s">
        <v>738</v>
      </c>
      <c r="D1189" s="1" t="s">
        <v>3774</v>
      </c>
      <c r="E1189" s="4" t="s">
        <v>3775</v>
      </c>
      <c r="F1189" s="1" t="s">
        <v>925</v>
      </c>
      <c r="G1189" s="1" t="s">
        <v>293</v>
      </c>
      <c r="H1189" s="1" t="s">
        <v>153</v>
      </c>
      <c r="I1189" s="1" t="s">
        <v>709</v>
      </c>
      <c r="J1189" s="1">
        <v>100</v>
      </c>
      <c r="K1189" s="1" t="s">
        <v>710</v>
      </c>
      <c r="L1189" s="1" t="s">
        <v>741</v>
      </c>
      <c r="M1189" s="1"/>
      <c r="N1189" s="1">
        <v>8</v>
      </c>
      <c r="O1189" s="10">
        <f t="shared" si="149"/>
        <v>0.33333333332848269</v>
      </c>
      <c r="P1189" s="10">
        <f t="shared" si="150"/>
        <v>6.9444446125999093E-5</v>
      </c>
      <c r="Q1189" s="10" t="str">
        <f t="shared" si="151"/>
        <v/>
      </c>
      <c r="R1189" s="10">
        <f t="shared" si="152"/>
        <v>0.3332638888823567</v>
      </c>
      <c r="S1189" s="2" t="str">
        <f t="shared" si="153"/>
        <v>02-Apr</v>
      </c>
      <c r="T1189" s="2" t="str">
        <f t="shared" si="154"/>
        <v>02-Apr</v>
      </c>
      <c r="U1189" s="2" t="str">
        <f t="shared" si="147"/>
        <v>01-Apr</v>
      </c>
      <c r="V1189" s="2" t="str">
        <f t="shared" si="148"/>
        <v>01-Apr</v>
      </c>
    </row>
    <row r="1190" spans="1:22" x14ac:dyDescent="0.25">
      <c r="A1190" s="1" t="s">
        <v>3776</v>
      </c>
      <c r="B1190" s="1" t="s">
        <v>15</v>
      </c>
      <c r="C1190" s="1" t="s">
        <v>743</v>
      </c>
      <c r="D1190" s="1" t="s">
        <v>3777</v>
      </c>
      <c r="E1190" s="4" t="s">
        <v>3769</v>
      </c>
      <c r="F1190" s="1" t="s">
        <v>293</v>
      </c>
      <c r="G1190" s="1" t="s">
        <v>1530</v>
      </c>
      <c r="H1190" s="1" t="s">
        <v>153</v>
      </c>
      <c r="I1190" s="1" t="s">
        <v>709</v>
      </c>
      <c r="J1190" s="1">
        <v>100</v>
      </c>
      <c r="K1190" s="1" t="s">
        <v>717</v>
      </c>
      <c r="L1190" s="1"/>
      <c r="M1190" s="1"/>
      <c r="N1190" s="1">
        <v>2</v>
      </c>
      <c r="O1190" s="10">
        <f t="shared" si="149"/>
        <v>8.3333333335758653E-2</v>
      </c>
      <c r="P1190" s="10">
        <f t="shared" si="150"/>
        <v>0.54528935185226146</v>
      </c>
      <c r="Q1190" s="10">
        <f t="shared" si="151"/>
        <v>0.46195601851650281</v>
      </c>
      <c r="R1190" s="10" t="str">
        <f t="shared" si="152"/>
        <v/>
      </c>
      <c r="S1190" s="2" t="str">
        <f t="shared" si="153"/>
        <v>02-Apr</v>
      </c>
      <c r="T1190" s="2" t="str">
        <f t="shared" si="154"/>
        <v>02-Apr</v>
      </c>
      <c r="U1190" s="2" t="str">
        <f t="shared" si="147"/>
        <v>01-Apr</v>
      </c>
      <c r="V1190" s="2" t="str">
        <f t="shared" si="148"/>
        <v>02-Apr</v>
      </c>
    </row>
    <row r="1191" spans="1:22" x14ac:dyDescent="0.25">
      <c r="A1191" s="1" t="s">
        <v>3778</v>
      </c>
      <c r="B1191" s="1" t="s">
        <v>15</v>
      </c>
      <c r="C1191" s="1" t="s">
        <v>748</v>
      </c>
      <c r="D1191" s="1" t="s">
        <v>3779</v>
      </c>
      <c r="E1191" s="4" t="s">
        <v>3780</v>
      </c>
      <c r="F1191" s="1" t="s">
        <v>1530</v>
      </c>
      <c r="G1191" s="1" t="s">
        <v>1534</v>
      </c>
      <c r="H1191" s="1" t="s">
        <v>153</v>
      </c>
      <c r="I1191" s="1" t="s">
        <v>709</v>
      </c>
      <c r="J1191" s="1">
        <v>100</v>
      </c>
      <c r="K1191" s="1" t="s">
        <v>710</v>
      </c>
      <c r="L1191" s="1"/>
      <c r="M1191" s="1"/>
      <c r="N1191" s="1">
        <v>4</v>
      </c>
      <c r="O1191" s="10">
        <f t="shared" si="149"/>
        <v>0.16666666666424135</v>
      </c>
      <c r="P1191" s="10">
        <f t="shared" si="150"/>
        <v>5.7870369346346706E-5</v>
      </c>
      <c r="Q1191" s="10" t="str">
        <f t="shared" si="151"/>
        <v/>
      </c>
      <c r="R1191" s="10">
        <f t="shared" si="152"/>
        <v>0.166608796294895</v>
      </c>
      <c r="S1191" s="2" t="str">
        <f t="shared" si="153"/>
        <v>02-Apr</v>
      </c>
      <c r="T1191" s="2" t="str">
        <f t="shared" si="154"/>
        <v>02-Apr</v>
      </c>
      <c r="U1191" s="2" t="str">
        <f t="shared" si="147"/>
        <v>02-Apr</v>
      </c>
      <c r="V1191" s="2" t="str">
        <f t="shared" si="148"/>
        <v>02-Apr</v>
      </c>
    </row>
    <row r="1192" spans="1:22" x14ac:dyDescent="0.25">
      <c r="A1192" s="1" t="s">
        <v>3781</v>
      </c>
      <c r="B1192" s="1" t="s">
        <v>15</v>
      </c>
      <c r="C1192" s="1" t="s">
        <v>752</v>
      </c>
      <c r="D1192" s="1" t="s">
        <v>3782</v>
      </c>
      <c r="E1192" s="4" t="s">
        <v>3783</v>
      </c>
      <c r="F1192" s="1" t="s">
        <v>1534</v>
      </c>
      <c r="G1192" s="1" t="s">
        <v>1498</v>
      </c>
      <c r="H1192" s="1" t="s">
        <v>153</v>
      </c>
      <c r="I1192" s="1" t="s">
        <v>709</v>
      </c>
      <c r="J1192" s="1">
        <v>100</v>
      </c>
      <c r="K1192" s="1" t="s">
        <v>710</v>
      </c>
      <c r="L1192" s="1" t="s">
        <v>754</v>
      </c>
      <c r="M1192" s="1"/>
      <c r="N1192" s="1">
        <v>26</v>
      </c>
      <c r="O1192" s="10">
        <f t="shared" si="149"/>
        <v>1.0833333333357587</v>
      </c>
      <c r="P1192" s="10">
        <f t="shared" si="150"/>
        <v>0.58421296296000946</v>
      </c>
      <c r="Q1192" s="10" t="str">
        <f t="shared" si="151"/>
        <v/>
      </c>
      <c r="R1192" s="10">
        <f t="shared" si="152"/>
        <v>0.49912037037574919</v>
      </c>
      <c r="S1192" s="2" t="str">
        <f t="shared" si="153"/>
        <v>02-Apr</v>
      </c>
      <c r="T1192" s="2" t="str">
        <f t="shared" si="154"/>
        <v>03-Apr</v>
      </c>
      <c r="U1192" s="2" t="str">
        <f t="shared" si="147"/>
        <v>04-Apr</v>
      </c>
      <c r="V1192" s="2" t="str">
        <f t="shared" si="148"/>
        <v>04-Apr</v>
      </c>
    </row>
    <row r="1193" spans="1:22" x14ac:dyDescent="0.25">
      <c r="A1193" s="1" t="s">
        <v>3784</v>
      </c>
      <c r="B1193" s="1" t="s">
        <v>15</v>
      </c>
      <c r="C1193" s="1" t="s">
        <v>756</v>
      </c>
      <c r="D1193" s="1" t="s">
        <v>3783</v>
      </c>
      <c r="E1193" s="4" t="s">
        <v>3783</v>
      </c>
      <c r="F1193" s="1" t="s">
        <v>1498</v>
      </c>
      <c r="G1193" s="1" t="s">
        <v>1539</v>
      </c>
      <c r="H1193" s="1" t="s">
        <v>153</v>
      </c>
      <c r="I1193" s="1" t="s">
        <v>709</v>
      </c>
      <c r="J1193" s="1">
        <v>100</v>
      </c>
      <c r="K1193" s="1" t="s">
        <v>710</v>
      </c>
      <c r="L1193" s="1"/>
      <c r="M1193" s="1"/>
      <c r="N1193" s="1">
        <v>8</v>
      </c>
      <c r="O1193" s="10">
        <f t="shared" si="149"/>
        <v>0.33333333333575865</v>
      </c>
      <c r="P1193" s="10">
        <f t="shared" si="150"/>
        <v>0</v>
      </c>
      <c r="Q1193" s="10" t="str">
        <f t="shared" si="151"/>
        <v/>
      </c>
      <c r="R1193" s="10" t="str">
        <f t="shared" si="152"/>
        <v/>
      </c>
      <c r="S1193" s="2" t="str">
        <f t="shared" si="153"/>
        <v>03-Apr</v>
      </c>
      <c r="T1193" s="2" t="str">
        <f t="shared" si="154"/>
        <v>04-Apr</v>
      </c>
      <c r="U1193" s="2" t="str">
        <f t="shared" si="147"/>
        <v>04-Apr</v>
      </c>
      <c r="V1193" s="2" t="str">
        <f t="shared" si="148"/>
        <v>04-Apr</v>
      </c>
    </row>
    <row r="1194" spans="1:22" x14ac:dyDescent="0.25">
      <c r="A1194" s="1" t="s">
        <v>3785</v>
      </c>
      <c r="B1194" s="1" t="s">
        <v>15</v>
      </c>
      <c r="C1194" s="1" t="s">
        <v>761</v>
      </c>
      <c r="D1194" s="1" t="s">
        <v>3783</v>
      </c>
      <c r="E1194" s="4" t="s">
        <v>3783</v>
      </c>
      <c r="F1194" s="1" t="s">
        <v>1539</v>
      </c>
      <c r="G1194" s="1" t="s">
        <v>1543</v>
      </c>
      <c r="H1194" s="1" t="s">
        <v>153</v>
      </c>
      <c r="I1194" s="1" t="s">
        <v>709</v>
      </c>
      <c r="J1194" s="1">
        <v>100</v>
      </c>
      <c r="K1194" s="1" t="s">
        <v>717</v>
      </c>
      <c r="L1194" s="1" t="s">
        <v>717</v>
      </c>
      <c r="M1194" s="1" t="s">
        <v>717</v>
      </c>
      <c r="N1194" s="1">
        <v>6</v>
      </c>
      <c r="O1194" s="10">
        <f t="shared" si="149"/>
        <v>0.25</v>
      </c>
      <c r="P1194" s="10">
        <f t="shared" si="150"/>
        <v>0</v>
      </c>
      <c r="Q1194" s="10" t="str">
        <f t="shared" si="151"/>
        <v/>
      </c>
      <c r="R1194" s="10" t="str">
        <f t="shared" si="152"/>
        <v/>
      </c>
      <c r="S1194" s="2" t="str">
        <f t="shared" si="153"/>
        <v>04-Apr</v>
      </c>
      <c r="T1194" s="2" t="str">
        <f t="shared" si="154"/>
        <v>04-Apr</v>
      </c>
      <c r="U1194" s="2" t="str">
        <f t="shared" si="147"/>
        <v>04-Apr</v>
      </c>
      <c r="V1194" s="2" t="str">
        <f t="shared" si="148"/>
        <v>04-Apr</v>
      </c>
    </row>
    <row r="1195" spans="1:22" x14ac:dyDescent="0.25">
      <c r="A1195" s="1" t="s">
        <v>3786</v>
      </c>
      <c r="B1195" s="1" t="s">
        <v>15</v>
      </c>
      <c r="C1195" s="1" t="s">
        <v>766</v>
      </c>
      <c r="D1195" s="1" t="s">
        <v>3787</v>
      </c>
      <c r="E1195" s="4" t="s">
        <v>3788</v>
      </c>
      <c r="F1195" s="1" t="s">
        <v>1543</v>
      </c>
      <c r="G1195" s="1" t="s">
        <v>790</v>
      </c>
      <c r="H1195" s="1" t="s">
        <v>153</v>
      </c>
      <c r="I1195" s="1" t="s">
        <v>709</v>
      </c>
      <c r="J1195" s="1">
        <v>100</v>
      </c>
      <c r="K1195" s="1" t="s">
        <v>710</v>
      </c>
      <c r="L1195" s="1"/>
      <c r="M1195" s="1"/>
      <c r="N1195" s="1">
        <v>3</v>
      </c>
      <c r="O1195" s="10">
        <f t="shared" si="149"/>
        <v>0.125</v>
      </c>
      <c r="P1195" s="10">
        <f t="shared" si="150"/>
        <v>8.1018515629693866E-5</v>
      </c>
      <c r="Q1195" s="10" t="str">
        <f t="shared" si="151"/>
        <v/>
      </c>
      <c r="R1195" s="10">
        <f t="shared" si="152"/>
        <v>0.12491898148437031</v>
      </c>
      <c r="S1195" s="2" t="str">
        <f t="shared" si="153"/>
        <v>04-Apr</v>
      </c>
      <c r="T1195" s="2" t="str">
        <f t="shared" si="154"/>
        <v>04-Apr</v>
      </c>
      <c r="U1195" s="2" t="str">
        <f t="shared" si="147"/>
        <v>05-Apr</v>
      </c>
      <c r="V1195" s="2" t="str">
        <f t="shared" si="148"/>
        <v>05-Apr</v>
      </c>
    </row>
    <row r="1196" spans="1:22" x14ac:dyDescent="0.25">
      <c r="A1196" s="1" t="s">
        <v>3789</v>
      </c>
      <c r="B1196" s="1" t="s">
        <v>15</v>
      </c>
      <c r="C1196" s="1" t="s">
        <v>771</v>
      </c>
      <c r="D1196" s="1" t="s">
        <v>3790</v>
      </c>
      <c r="E1196" s="4" t="s">
        <v>3791</v>
      </c>
      <c r="F1196" s="1" t="s">
        <v>790</v>
      </c>
      <c r="G1196" s="1" t="s">
        <v>1547</v>
      </c>
      <c r="H1196" s="1" t="s">
        <v>153</v>
      </c>
      <c r="I1196" s="1" t="s">
        <v>709</v>
      </c>
      <c r="J1196" s="1">
        <v>100</v>
      </c>
      <c r="K1196" s="1" t="s">
        <v>710</v>
      </c>
      <c r="L1196" s="1" t="s">
        <v>775</v>
      </c>
      <c r="M1196" s="1"/>
      <c r="N1196" s="1">
        <v>8</v>
      </c>
      <c r="O1196" s="10">
        <f t="shared" si="149"/>
        <v>0.33333333332848269</v>
      </c>
      <c r="P1196" s="10">
        <f t="shared" si="150"/>
        <v>6.9444446125999093E-5</v>
      </c>
      <c r="Q1196" s="10" t="str">
        <f t="shared" si="151"/>
        <v/>
      </c>
      <c r="R1196" s="10">
        <f t="shared" si="152"/>
        <v>0.3332638888823567</v>
      </c>
      <c r="S1196" s="2" t="str">
        <f t="shared" si="153"/>
        <v>04-Apr</v>
      </c>
      <c r="T1196" s="2" t="str">
        <f t="shared" si="154"/>
        <v>04-Apr</v>
      </c>
      <c r="U1196" s="2" t="str">
        <f t="shared" si="147"/>
        <v>05-Apr</v>
      </c>
      <c r="V1196" s="2" t="str">
        <f t="shared" si="148"/>
        <v>05-Apr</v>
      </c>
    </row>
    <row r="1197" spans="1:22" x14ac:dyDescent="0.25">
      <c r="A1197" s="1" t="s">
        <v>3792</v>
      </c>
      <c r="B1197" s="1" t="s">
        <v>15</v>
      </c>
      <c r="C1197" s="1" t="s">
        <v>777</v>
      </c>
      <c r="D1197" s="1" t="s">
        <v>3793</v>
      </c>
      <c r="E1197" s="4" t="s">
        <v>3794</v>
      </c>
      <c r="F1197" s="1" t="s">
        <v>1547</v>
      </c>
      <c r="G1197" s="1" t="s">
        <v>1551</v>
      </c>
      <c r="H1197" s="1" t="s">
        <v>153</v>
      </c>
      <c r="I1197" s="1" t="s">
        <v>709</v>
      </c>
      <c r="J1197" s="1">
        <v>100</v>
      </c>
      <c r="K1197" s="1" t="s">
        <v>710</v>
      </c>
      <c r="L1197" s="1"/>
      <c r="M1197" s="1"/>
      <c r="N1197" s="1">
        <v>6</v>
      </c>
      <c r="O1197" s="10">
        <f t="shared" si="149"/>
        <v>0.25</v>
      </c>
      <c r="P1197" s="10">
        <f t="shared" si="150"/>
        <v>3.5879629285773262E-4</v>
      </c>
      <c r="Q1197" s="10" t="str">
        <f t="shared" si="151"/>
        <v/>
      </c>
      <c r="R1197" s="10">
        <f t="shared" si="152"/>
        <v>0.24964120370714227</v>
      </c>
      <c r="S1197" s="2" t="str">
        <f t="shared" si="153"/>
        <v>04-Apr</v>
      </c>
      <c r="T1197" s="2" t="str">
        <f t="shared" si="154"/>
        <v>05-Apr</v>
      </c>
      <c r="U1197" s="2" t="str">
        <f t="shared" si="147"/>
        <v>07-Apr</v>
      </c>
      <c r="V1197" s="2" t="str">
        <f t="shared" si="148"/>
        <v>07-Apr</v>
      </c>
    </row>
    <row r="1198" spans="1:22" x14ac:dyDescent="0.25">
      <c r="A1198" s="1" t="s">
        <v>3795</v>
      </c>
      <c r="B1198" s="1" t="s">
        <v>15</v>
      </c>
      <c r="C1198" s="1" t="s">
        <v>782</v>
      </c>
      <c r="D1198" s="1" t="s">
        <v>3796</v>
      </c>
      <c r="E1198" s="4" t="s">
        <v>3797</v>
      </c>
      <c r="F1198" s="1" t="s">
        <v>1551</v>
      </c>
      <c r="G1198" s="1" t="s">
        <v>1320</v>
      </c>
      <c r="H1198" s="1" t="s">
        <v>153</v>
      </c>
      <c r="I1198" s="1" t="s">
        <v>709</v>
      </c>
      <c r="J1198" s="1">
        <v>100</v>
      </c>
      <c r="K1198" s="1" t="s">
        <v>710</v>
      </c>
      <c r="L1198" s="1"/>
      <c r="M1198" s="1"/>
      <c r="N1198" s="1">
        <v>8</v>
      </c>
      <c r="O1198" s="10">
        <f t="shared" si="149"/>
        <v>0.33333333333575865</v>
      </c>
      <c r="P1198" s="10">
        <f t="shared" si="150"/>
        <v>0.18341435185720911</v>
      </c>
      <c r="Q1198" s="10" t="str">
        <f t="shared" si="151"/>
        <v/>
      </c>
      <c r="R1198" s="10">
        <f t="shared" si="152"/>
        <v>0.14991898147854954</v>
      </c>
      <c r="S1198" s="2" t="str">
        <f t="shared" si="153"/>
        <v>05-Apr</v>
      </c>
      <c r="T1198" s="2" t="str">
        <f t="shared" si="154"/>
        <v>05-Apr</v>
      </c>
      <c r="U1198" s="2" t="str">
        <f t="shared" si="147"/>
        <v>07-Apr</v>
      </c>
      <c r="V1198" s="2" t="str">
        <f t="shared" si="148"/>
        <v>07-Apr</v>
      </c>
    </row>
    <row r="1199" spans="1:22" x14ac:dyDescent="0.25">
      <c r="A1199" s="1" t="s">
        <v>3798</v>
      </c>
      <c r="B1199" s="1" t="s">
        <v>15</v>
      </c>
      <c r="C1199" s="1" t="s">
        <v>766</v>
      </c>
      <c r="D1199" s="1" t="s">
        <v>3799</v>
      </c>
      <c r="E1199" s="4" t="s">
        <v>3800</v>
      </c>
      <c r="F1199" s="1" t="s">
        <v>413</v>
      </c>
      <c r="G1199" s="1" t="s">
        <v>1449</v>
      </c>
      <c r="H1199" s="1" t="s">
        <v>158</v>
      </c>
      <c r="I1199" s="1" t="s">
        <v>709</v>
      </c>
      <c r="J1199" s="1">
        <v>100</v>
      </c>
      <c r="K1199" s="1" t="s">
        <v>710</v>
      </c>
      <c r="L1199" s="1"/>
      <c r="M1199" s="1"/>
      <c r="N1199" s="1">
        <v>3</v>
      </c>
      <c r="O1199" s="10">
        <f t="shared" si="149"/>
        <v>0.125</v>
      </c>
      <c r="P1199" s="10">
        <f t="shared" si="150"/>
        <v>1.3888889225199819E-4</v>
      </c>
      <c r="Q1199" s="10" t="str">
        <f t="shared" si="151"/>
        <v/>
      </c>
      <c r="R1199" s="10">
        <f t="shared" si="152"/>
        <v>0.124861111107748</v>
      </c>
      <c r="S1199" s="2" t="str">
        <f t="shared" si="153"/>
        <v>05-Apr</v>
      </c>
      <c r="T1199" s="2" t="str">
        <f t="shared" si="154"/>
        <v>05-Apr</v>
      </c>
      <c r="U1199" s="2" t="str">
        <f t="shared" si="147"/>
        <v>05-Apr</v>
      </c>
      <c r="V1199" s="2" t="str">
        <f t="shared" si="148"/>
        <v>05-Apr</v>
      </c>
    </row>
    <row r="1200" spans="1:22" x14ac:dyDescent="0.25">
      <c r="A1200" s="1" t="s">
        <v>3801</v>
      </c>
      <c r="B1200" s="1" t="s">
        <v>15</v>
      </c>
      <c r="C1200" s="1" t="s">
        <v>771</v>
      </c>
      <c r="D1200" s="1" t="s">
        <v>3802</v>
      </c>
      <c r="E1200" s="4" t="s">
        <v>3803</v>
      </c>
      <c r="F1200" s="1" t="s">
        <v>1449</v>
      </c>
      <c r="G1200" s="1" t="s">
        <v>1453</v>
      </c>
      <c r="H1200" s="1" t="s">
        <v>158</v>
      </c>
      <c r="I1200" s="1" t="s">
        <v>709</v>
      </c>
      <c r="J1200" s="1">
        <v>100</v>
      </c>
      <c r="K1200" s="1" t="s">
        <v>710</v>
      </c>
      <c r="L1200" s="1" t="s">
        <v>775</v>
      </c>
      <c r="M1200" s="1"/>
      <c r="N1200" s="1">
        <v>8</v>
      </c>
      <c r="O1200" s="10">
        <f t="shared" si="149"/>
        <v>0.33333333333575865</v>
      </c>
      <c r="P1200" s="10">
        <f t="shared" si="150"/>
        <v>4.6296299842651933E-5</v>
      </c>
      <c r="Q1200" s="10" t="str">
        <f t="shared" si="151"/>
        <v/>
      </c>
      <c r="R1200" s="10">
        <f t="shared" si="152"/>
        <v>0.333287037035916</v>
      </c>
      <c r="S1200" s="2" t="str">
        <f t="shared" si="153"/>
        <v>05-Apr</v>
      </c>
      <c r="T1200" s="2" t="str">
        <f t="shared" si="154"/>
        <v>06-Apr</v>
      </c>
      <c r="U1200" s="2" t="str">
        <f t="shared" si="147"/>
        <v>05-Apr</v>
      </c>
      <c r="V1200" s="2" t="str">
        <f t="shared" si="148"/>
        <v>05-Apr</v>
      </c>
    </row>
    <row r="1201" spans="1:22" x14ac:dyDescent="0.25">
      <c r="A1201" s="1" t="s">
        <v>3804</v>
      </c>
      <c r="B1201" s="1" t="s">
        <v>15</v>
      </c>
      <c r="C1201" s="1" t="s">
        <v>777</v>
      </c>
      <c r="D1201" s="1" t="s">
        <v>3805</v>
      </c>
      <c r="E1201" s="4" t="s">
        <v>3806</v>
      </c>
      <c r="F1201" s="1" t="s">
        <v>1453</v>
      </c>
      <c r="G1201" s="1" t="s">
        <v>1326</v>
      </c>
      <c r="H1201" s="1" t="s">
        <v>158</v>
      </c>
      <c r="I1201" s="1" t="s">
        <v>709</v>
      </c>
      <c r="J1201" s="1">
        <v>100</v>
      </c>
      <c r="K1201" s="1" t="s">
        <v>710</v>
      </c>
      <c r="L1201" s="1"/>
      <c r="M1201" s="1"/>
      <c r="N1201" s="1">
        <v>6</v>
      </c>
      <c r="O1201" s="10">
        <f t="shared" si="149"/>
        <v>0.25</v>
      </c>
      <c r="P1201" s="10">
        <f t="shared" si="150"/>
        <v>6.9444446125999093E-5</v>
      </c>
      <c r="Q1201" s="10" t="str">
        <f t="shared" si="151"/>
        <v/>
      </c>
      <c r="R1201" s="10">
        <f t="shared" si="152"/>
        <v>0.249930555553874</v>
      </c>
      <c r="S1201" s="2" t="str">
        <f t="shared" si="153"/>
        <v>06-Apr</v>
      </c>
      <c r="T1201" s="2" t="str">
        <f t="shared" si="154"/>
        <v>06-Apr</v>
      </c>
      <c r="U1201" s="2" t="str">
        <f t="shared" si="147"/>
        <v>06-Apr</v>
      </c>
      <c r="V1201" s="2" t="str">
        <f t="shared" si="148"/>
        <v>06-Apr</v>
      </c>
    </row>
    <row r="1202" spans="1:22" x14ac:dyDescent="0.25">
      <c r="A1202" s="1" t="s">
        <v>3807</v>
      </c>
      <c r="B1202" s="1" t="s">
        <v>15</v>
      </c>
      <c r="C1202" s="1" t="s">
        <v>782</v>
      </c>
      <c r="D1202" s="1" t="s">
        <v>3808</v>
      </c>
      <c r="E1202" s="4" t="s">
        <v>3809</v>
      </c>
      <c r="F1202" s="1" t="s">
        <v>1326</v>
      </c>
      <c r="G1202" s="1" t="s">
        <v>1329</v>
      </c>
      <c r="H1202" s="1" t="s">
        <v>158</v>
      </c>
      <c r="I1202" s="1" t="s">
        <v>709</v>
      </c>
      <c r="J1202" s="1">
        <v>100</v>
      </c>
      <c r="K1202" s="1" t="s">
        <v>710</v>
      </c>
      <c r="L1202" s="1"/>
      <c r="M1202" s="1"/>
      <c r="N1202" s="1">
        <v>8</v>
      </c>
      <c r="O1202" s="10">
        <f t="shared" si="149"/>
        <v>0.33333333333575865</v>
      </c>
      <c r="P1202" s="10">
        <f t="shared" si="150"/>
        <v>9.2592592409346253E-5</v>
      </c>
      <c r="Q1202" s="10" t="str">
        <f t="shared" si="151"/>
        <v/>
      </c>
      <c r="R1202" s="10">
        <f t="shared" si="152"/>
        <v>0.33324074074334931</v>
      </c>
      <c r="S1202" s="2" t="str">
        <f t="shared" si="153"/>
        <v>06-Apr</v>
      </c>
      <c r="T1202" s="2" t="str">
        <f t="shared" si="154"/>
        <v>06-Apr</v>
      </c>
      <c r="U1202" s="2" t="str">
        <f t="shared" si="147"/>
        <v>07-Apr</v>
      </c>
      <c r="V1202" s="2" t="str">
        <f t="shared" si="148"/>
        <v>07-Apr</v>
      </c>
    </row>
    <row r="1203" spans="1:22" x14ac:dyDescent="0.25">
      <c r="A1203" s="1" t="s">
        <v>3810</v>
      </c>
      <c r="B1203" s="1" t="s">
        <v>15</v>
      </c>
      <c r="C1203" s="1" t="s">
        <v>787</v>
      </c>
      <c r="D1203" s="1" t="s">
        <v>3811</v>
      </c>
      <c r="E1203" s="4" t="s">
        <v>3812</v>
      </c>
      <c r="F1203" s="1" t="s">
        <v>1329</v>
      </c>
      <c r="G1203" s="1" t="s">
        <v>1386</v>
      </c>
      <c r="H1203" s="1" t="s">
        <v>158</v>
      </c>
      <c r="I1203" s="1" t="s">
        <v>709</v>
      </c>
      <c r="J1203" s="1">
        <v>100</v>
      </c>
      <c r="K1203" s="1" t="s">
        <v>717</v>
      </c>
      <c r="L1203" s="1" t="s">
        <v>791</v>
      </c>
      <c r="M1203" s="1"/>
      <c r="N1203" s="1">
        <v>15</v>
      </c>
      <c r="O1203" s="10">
        <f t="shared" si="149"/>
        <v>0.625</v>
      </c>
      <c r="P1203" s="10">
        <f t="shared" si="150"/>
        <v>0.486886574071832</v>
      </c>
      <c r="Q1203" s="10" t="str">
        <f t="shared" si="151"/>
        <v/>
      </c>
      <c r="R1203" s="10">
        <f t="shared" si="152"/>
        <v>0.138113425928168</v>
      </c>
      <c r="S1203" s="2" t="str">
        <f t="shared" si="153"/>
        <v>06-Apr</v>
      </c>
      <c r="T1203" s="2" t="str">
        <f t="shared" si="154"/>
        <v>07-Apr</v>
      </c>
      <c r="U1203" s="2" t="str">
        <f t="shared" si="147"/>
        <v>07-Apr</v>
      </c>
      <c r="V1203" s="2" t="str">
        <f t="shared" si="148"/>
        <v>07-Apr</v>
      </c>
    </row>
    <row r="1204" spans="1:22" x14ac:dyDescent="0.25">
      <c r="A1204" s="1" t="s">
        <v>3813</v>
      </c>
      <c r="B1204" s="1" t="s">
        <v>15</v>
      </c>
      <c r="C1204" s="1" t="s">
        <v>793</v>
      </c>
      <c r="D1204" s="1" t="s">
        <v>3814</v>
      </c>
      <c r="E1204" s="4" t="s">
        <v>3815</v>
      </c>
      <c r="F1204" s="1" t="s">
        <v>1386</v>
      </c>
      <c r="G1204" s="1" t="s">
        <v>1464</v>
      </c>
      <c r="H1204" s="1" t="s">
        <v>158</v>
      </c>
      <c r="I1204" s="1" t="s">
        <v>709</v>
      </c>
      <c r="J1204" s="1">
        <v>100</v>
      </c>
      <c r="K1204" s="1" t="s">
        <v>710</v>
      </c>
      <c r="L1204" s="1"/>
      <c r="M1204" s="1"/>
      <c r="N1204" s="1">
        <v>6</v>
      </c>
      <c r="O1204" s="10">
        <f t="shared" si="149"/>
        <v>0.25</v>
      </c>
      <c r="P1204" s="10">
        <f t="shared" si="150"/>
        <v>0.52295138889166992</v>
      </c>
      <c r="Q1204" s="10">
        <f t="shared" si="151"/>
        <v>0.27295138889166992</v>
      </c>
      <c r="R1204" s="10" t="str">
        <f t="shared" si="152"/>
        <v/>
      </c>
      <c r="S1204" s="2" t="str">
        <f t="shared" si="153"/>
        <v>07-Apr</v>
      </c>
      <c r="T1204" s="2" t="str">
        <f t="shared" si="154"/>
        <v>07-Apr</v>
      </c>
      <c r="U1204" s="2" t="str">
        <f t="shared" si="147"/>
        <v>07-Apr</v>
      </c>
      <c r="V1204" s="2" t="str">
        <f t="shared" si="148"/>
        <v>08-Apr</v>
      </c>
    </row>
    <row r="1205" spans="1:22" x14ac:dyDescent="0.25">
      <c r="A1205" s="1" t="s">
        <v>3816</v>
      </c>
      <c r="B1205" s="1" t="s">
        <v>15</v>
      </c>
      <c r="C1205" s="1" t="s">
        <v>798</v>
      </c>
      <c r="D1205" s="1" t="s">
        <v>3817</v>
      </c>
      <c r="E1205" s="4" t="s">
        <v>3817</v>
      </c>
      <c r="F1205" s="1" t="s">
        <v>1464</v>
      </c>
      <c r="G1205" s="1" t="s">
        <v>1468</v>
      </c>
      <c r="H1205" s="1" t="s">
        <v>158</v>
      </c>
      <c r="I1205" s="1" t="s">
        <v>709</v>
      </c>
      <c r="J1205" s="1">
        <v>100</v>
      </c>
      <c r="K1205" s="1" t="s">
        <v>710</v>
      </c>
      <c r="L1205" s="1"/>
      <c r="M1205" s="1"/>
      <c r="N1205" s="1">
        <v>6</v>
      </c>
      <c r="O1205" s="10">
        <f t="shared" si="149"/>
        <v>0.25</v>
      </c>
      <c r="P1205" s="10">
        <f t="shared" si="150"/>
        <v>0</v>
      </c>
      <c r="Q1205" s="10" t="str">
        <f t="shared" si="151"/>
        <v/>
      </c>
      <c r="R1205" s="10" t="str">
        <f t="shared" si="152"/>
        <v/>
      </c>
      <c r="S1205" s="2" t="str">
        <f t="shared" si="153"/>
        <v>07-Apr</v>
      </c>
      <c r="T1205" s="2" t="str">
        <f t="shared" si="154"/>
        <v>07-Apr</v>
      </c>
      <c r="U1205" s="2" t="str">
        <f t="shared" si="147"/>
        <v>08-Apr</v>
      </c>
      <c r="V1205" s="2" t="str">
        <f t="shared" si="148"/>
        <v>08-Apr</v>
      </c>
    </row>
    <row r="1206" spans="1:22" x14ac:dyDescent="0.25">
      <c r="A1206" s="1" t="s">
        <v>3818</v>
      </c>
      <c r="B1206" s="1" t="s">
        <v>15</v>
      </c>
      <c r="C1206" s="1" t="s">
        <v>803</v>
      </c>
      <c r="D1206" s="1" t="s">
        <v>3819</v>
      </c>
      <c r="E1206" s="4" t="s">
        <v>3820</v>
      </c>
      <c r="F1206" s="1" t="s">
        <v>1468</v>
      </c>
      <c r="G1206" s="1" t="s">
        <v>1472</v>
      </c>
      <c r="H1206" s="1" t="s">
        <v>158</v>
      </c>
      <c r="I1206" s="1" t="s">
        <v>709</v>
      </c>
      <c r="J1206" s="1">
        <v>100</v>
      </c>
      <c r="K1206" s="1" t="s">
        <v>717</v>
      </c>
      <c r="L1206" s="1" t="s">
        <v>806</v>
      </c>
      <c r="M1206" s="1"/>
      <c r="N1206" s="1">
        <v>15</v>
      </c>
      <c r="O1206" s="10">
        <f t="shared" si="149"/>
        <v>0.625</v>
      </c>
      <c r="P1206" s="10">
        <f t="shared" si="150"/>
        <v>0.40587962963036261</v>
      </c>
      <c r="Q1206" s="10" t="str">
        <f t="shared" si="151"/>
        <v/>
      </c>
      <c r="R1206" s="10">
        <f t="shared" si="152"/>
        <v>0.21912037036963739</v>
      </c>
      <c r="S1206" s="2" t="str">
        <f t="shared" si="153"/>
        <v>07-Apr</v>
      </c>
      <c r="T1206" s="2" t="str">
        <f t="shared" si="154"/>
        <v>08-Apr</v>
      </c>
      <c r="U1206" s="2" t="str">
        <f t="shared" si="147"/>
        <v>09-Apr</v>
      </c>
      <c r="V1206" s="2" t="str">
        <f t="shared" si="148"/>
        <v>09-Apr</v>
      </c>
    </row>
    <row r="1207" spans="1:22" x14ac:dyDescent="0.25">
      <c r="A1207" s="1" t="s">
        <v>3821</v>
      </c>
      <c r="B1207" s="1" t="s">
        <v>15</v>
      </c>
      <c r="C1207" s="1" t="s">
        <v>704</v>
      </c>
      <c r="D1207" s="1" t="s">
        <v>3822</v>
      </c>
      <c r="E1207" s="4" t="s">
        <v>3823</v>
      </c>
      <c r="F1207" s="1" t="s">
        <v>1472</v>
      </c>
      <c r="G1207" s="1" t="s">
        <v>1476</v>
      </c>
      <c r="H1207" s="1" t="s">
        <v>158</v>
      </c>
      <c r="I1207" s="1" t="s">
        <v>709</v>
      </c>
      <c r="J1207" s="1">
        <v>100</v>
      </c>
      <c r="K1207" s="1" t="s">
        <v>710</v>
      </c>
      <c r="L1207" s="1" t="s">
        <v>711</v>
      </c>
      <c r="M1207" s="1" t="s">
        <v>711</v>
      </c>
      <c r="N1207" s="1">
        <v>8</v>
      </c>
      <c r="O1207" s="10">
        <f t="shared" si="149"/>
        <v>0.33333333332848269</v>
      </c>
      <c r="P1207" s="10">
        <f t="shared" si="150"/>
        <v>0.13597222221869742</v>
      </c>
      <c r="Q1207" s="10" t="str">
        <f t="shared" si="151"/>
        <v/>
      </c>
      <c r="R1207" s="10">
        <f t="shared" si="152"/>
        <v>0.19736111110978527</v>
      </c>
      <c r="S1207" s="2" t="str">
        <f t="shared" si="153"/>
        <v>08-Apr</v>
      </c>
      <c r="T1207" s="2" t="str">
        <f t="shared" si="154"/>
        <v>08-Apr</v>
      </c>
      <c r="U1207" s="2" t="str">
        <f t="shared" si="147"/>
        <v>10-Apr</v>
      </c>
      <c r="V1207" s="2" t="str">
        <f t="shared" si="148"/>
        <v>10-Apr</v>
      </c>
    </row>
    <row r="1208" spans="1:22" x14ac:dyDescent="0.25">
      <c r="A1208" s="1" t="s">
        <v>3824</v>
      </c>
      <c r="B1208" s="1" t="s">
        <v>15</v>
      </c>
      <c r="C1208" s="1" t="s">
        <v>713</v>
      </c>
      <c r="D1208" s="1" t="s">
        <v>3825</v>
      </c>
      <c r="E1208" s="4" t="s">
        <v>3826</v>
      </c>
      <c r="F1208" s="1" t="s">
        <v>1476</v>
      </c>
      <c r="G1208" s="1" t="s">
        <v>1480</v>
      </c>
      <c r="H1208" s="1" t="s">
        <v>158</v>
      </c>
      <c r="I1208" s="1" t="s">
        <v>709</v>
      </c>
      <c r="J1208" s="1">
        <v>100</v>
      </c>
      <c r="K1208" s="1" t="s">
        <v>717</v>
      </c>
      <c r="L1208" s="1" t="s">
        <v>718</v>
      </c>
      <c r="M1208" s="1"/>
      <c r="N1208" s="1">
        <v>15</v>
      </c>
      <c r="O1208" s="10">
        <f t="shared" si="149"/>
        <v>0.625</v>
      </c>
      <c r="P1208" s="10">
        <f t="shared" si="150"/>
        <v>0.36180555555620231</v>
      </c>
      <c r="Q1208" s="10" t="str">
        <f t="shared" si="151"/>
        <v/>
      </c>
      <c r="R1208" s="10">
        <f t="shared" si="152"/>
        <v>0.26319444444379769</v>
      </c>
      <c r="S1208" s="2" t="str">
        <f t="shared" si="153"/>
        <v>08-Apr</v>
      </c>
      <c r="T1208" s="2" t="str">
        <f t="shared" si="154"/>
        <v>09-Apr</v>
      </c>
      <c r="U1208" s="2" t="str">
        <f t="shared" si="147"/>
        <v>10-Apr</v>
      </c>
      <c r="V1208" s="2" t="str">
        <f t="shared" si="148"/>
        <v>10-Apr</v>
      </c>
    </row>
    <row r="1209" spans="1:22" x14ac:dyDescent="0.25">
      <c r="A1209" s="1" t="s">
        <v>3827</v>
      </c>
      <c r="B1209" s="1" t="s">
        <v>15</v>
      </c>
      <c r="C1209" s="1" t="s">
        <v>720</v>
      </c>
      <c r="D1209" s="1" t="s">
        <v>852</v>
      </c>
      <c r="E1209" s="4" t="s">
        <v>853</v>
      </c>
      <c r="F1209" s="1" t="s">
        <v>1480</v>
      </c>
      <c r="G1209" s="1" t="s">
        <v>1483</v>
      </c>
      <c r="H1209" s="1" t="s">
        <v>158</v>
      </c>
      <c r="I1209" s="1" t="s">
        <v>709</v>
      </c>
      <c r="J1209" s="1">
        <v>100</v>
      </c>
      <c r="K1209" s="1" t="s">
        <v>710</v>
      </c>
      <c r="L1209" s="1" t="s">
        <v>724</v>
      </c>
      <c r="M1209" s="1" t="s">
        <v>724</v>
      </c>
      <c r="N1209" s="1">
        <v>8</v>
      </c>
      <c r="O1209" s="10">
        <f t="shared" si="149"/>
        <v>0.33333333333575865</v>
      </c>
      <c r="P1209" s="10">
        <f t="shared" si="150"/>
        <v>1.7180555555605679</v>
      </c>
      <c r="Q1209" s="10">
        <f t="shared" si="151"/>
        <v>1.3847222222248092</v>
      </c>
      <c r="R1209" s="10" t="str">
        <f t="shared" si="152"/>
        <v/>
      </c>
      <c r="S1209" s="2" t="str">
        <f t="shared" si="153"/>
        <v>09-Apr</v>
      </c>
      <c r="T1209" s="2" t="str">
        <f t="shared" si="154"/>
        <v>09-Apr</v>
      </c>
      <c r="U1209" s="2" t="str">
        <f t="shared" si="147"/>
        <v>18-Apr</v>
      </c>
      <c r="V1209" s="2" t="str">
        <f t="shared" si="148"/>
        <v>20-Apr</v>
      </c>
    </row>
    <row r="1210" spans="1:22" x14ac:dyDescent="0.25">
      <c r="A1210" s="1" t="s">
        <v>3828</v>
      </c>
      <c r="B1210" s="1" t="s">
        <v>15</v>
      </c>
      <c r="C1210" s="1" t="s">
        <v>726</v>
      </c>
      <c r="D1210" s="1" t="s">
        <v>3829</v>
      </c>
      <c r="E1210" s="4" t="s">
        <v>3830</v>
      </c>
      <c r="F1210" s="1" t="s">
        <v>137</v>
      </c>
      <c r="G1210" s="1" t="s">
        <v>921</v>
      </c>
      <c r="H1210" s="1" t="s">
        <v>158</v>
      </c>
      <c r="I1210" s="1" t="s">
        <v>709</v>
      </c>
      <c r="J1210" s="1">
        <v>100</v>
      </c>
      <c r="K1210" s="1" t="s">
        <v>710</v>
      </c>
      <c r="L1210" s="1" t="s">
        <v>730</v>
      </c>
      <c r="M1210" s="1" t="s">
        <v>730</v>
      </c>
      <c r="N1210" s="1">
        <v>8</v>
      </c>
      <c r="O1210" s="10">
        <f t="shared" si="149"/>
        <v>0.33333333333575865</v>
      </c>
      <c r="P1210" s="10">
        <f t="shared" si="150"/>
        <v>8.1018515629693866E-5</v>
      </c>
      <c r="Q1210" s="10" t="str">
        <f t="shared" si="151"/>
        <v/>
      </c>
      <c r="R1210" s="10">
        <f t="shared" si="152"/>
        <v>0.33325231482012896</v>
      </c>
      <c r="S1210" s="2" t="str">
        <f t="shared" si="153"/>
        <v>01-Apr</v>
      </c>
      <c r="T1210" s="2" t="str">
        <f t="shared" si="154"/>
        <v>01-Apr</v>
      </c>
      <c r="U1210" s="2" t="str">
        <f t="shared" si="147"/>
        <v>01-Apr</v>
      </c>
      <c r="V1210" s="2" t="str">
        <f t="shared" si="148"/>
        <v>01-Apr</v>
      </c>
    </row>
    <row r="1211" spans="1:22" x14ac:dyDescent="0.25">
      <c r="A1211" s="1" t="s">
        <v>3831</v>
      </c>
      <c r="B1211" s="1" t="s">
        <v>15</v>
      </c>
      <c r="C1211" s="1" t="s">
        <v>732</v>
      </c>
      <c r="D1211" s="1" t="s">
        <v>3832</v>
      </c>
      <c r="E1211" s="4" t="s">
        <v>3833</v>
      </c>
      <c r="F1211" s="1" t="s">
        <v>921</v>
      </c>
      <c r="G1211" s="1" t="s">
        <v>925</v>
      </c>
      <c r="H1211" s="1" t="s">
        <v>158</v>
      </c>
      <c r="I1211" s="1" t="s">
        <v>709</v>
      </c>
      <c r="J1211" s="1">
        <v>100</v>
      </c>
      <c r="K1211" s="1" t="s">
        <v>710</v>
      </c>
      <c r="L1211" s="1" t="s">
        <v>736</v>
      </c>
      <c r="M1211" s="1" t="s">
        <v>736</v>
      </c>
      <c r="N1211" s="1">
        <v>8</v>
      </c>
      <c r="O1211" s="10">
        <f t="shared" si="149"/>
        <v>0.33333333333575865</v>
      </c>
      <c r="P1211" s="10">
        <f t="shared" si="150"/>
        <v>0.62966435185080627</v>
      </c>
      <c r="Q1211" s="10">
        <f t="shared" si="151"/>
        <v>0.29633101851504762</v>
      </c>
      <c r="R1211" s="10" t="str">
        <f t="shared" si="152"/>
        <v/>
      </c>
      <c r="S1211" s="2" t="str">
        <f t="shared" si="153"/>
        <v>01-Apr</v>
      </c>
      <c r="T1211" s="2" t="str">
        <f t="shared" si="154"/>
        <v>02-Apr</v>
      </c>
      <c r="U1211" s="2" t="str">
        <f t="shared" si="147"/>
        <v>31-Mar</v>
      </c>
      <c r="V1211" s="2" t="str">
        <f t="shared" si="148"/>
        <v>01-Apr</v>
      </c>
    </row>
    <row r="1212" spans="1:22" x14ac:dyDescent="0.25">
      <c r="A1212" s="1" t="s">
        <v>3834</v>
      </c>
      <c r="B1212" s="1" t="s">
        <v>15</v>
      </c>
      <c r="C1212" s="1" t="s">
        <v>738</v>
      </c>
      <c r="D1212" s="1" t="s">
        <v>3835</v>
      </c>
      <c r="E1212" s="4" t="s">
        <v>3836</v>
      </c>
      <c r="F1212" s="1" t="s">
        <v>925</v>
      </c>
      <c r="G1212" s="1" t="s">
        <v>929</v>
      </c>
      <c r="H1212" s="1" t="s">
        <v>158</v>
      </c>
      <c r="I1212" s="1" t="s">
        <v>709</v>
      </c>
      <c r="J1212" s="1">
        <v>100</v>
      </c>
      <c r="K1212" s="1" t="s">
        <v>710</v>
      </c>
      <c r="L1212" s="1" t="s">
        <v>741</v>
      </c>
      <c r="M1212" s="1"/>
      <c r="N1212" s="1">
        <v>6</v>
      </c>
      <c r="O1212" s="10">
        <f t="shared" si="149"/>
        <v>0.25</v>
      </c>
      <c r="P1212" s="10">
        <f t="shared" si="150"/>
        <v>1.0416666191304103E-4</v>
      </c>
      <c r="Q1212" s="10" t="str">
        <f t="shared" si="151"/>
        <v/>
      </c>
      <c r="R1212" s="10">
        <f t="shared" si="152"/>
        <v>0.24989583333808696</v>
      </c>
      <c r="S1212" s="2" t="str">
        <f t="shared" si="153"/>
        <v>02-Apr</v>
      </c>
      <c r="T1212" s="2" t="str">
        <f t="shared" si="154"/>
        <v>02-Apr</v>
      </c>
      <c r="U1212" s="2" t="str">
        <f t="shared" si="147"/>
        <v>01-Apr</v>
      </c>
      <c r="V1212" s="2" t="str">
        <f t="shared" si="148"/>
        <v>01-Apr</v>
      </c>
    </row>
    <row r="1213" spans="1:22" x14ac:dyDescent="0.25">
      <c r="A1213" s="1" t="s">
        <v>3837</v>
      </c>
      <c r="B1213" s="1" t="s">
        <v>15</v>
      </c>
      <c r="C1213" s="1" t="s">
        <v>743</v>
      </c>
      <c r="D1213" s="1" t="s">
        <v>3838</v>
      </c>
      <c r="E1213" s="4" t="s">
        <v>3839</v>
      </c>
      <c r="F1213" s="1" t="s">
        <v>929</v>
      </c>
      <c r="G1213" s="1" t="s">
        <v>293</v>
      </c>
      <c r="H1213" s="1" t="s">
        <v>158</v>
      </c>
      <c r="I1213" s="1" t="s">
        <v>709</v>
      </c>
      <c r="J1213" s="1">
        <v>100</v>
      </c>
      <c r="K1213" s="1" t="s">
        <v>717</v>
      </c>
      <c r="L1213" s="1"/>
      <c r="M1213" s="1"/>
      <c r="N1213" s="1">
        <v>2</v>
      </c>
      <c r="O1213" s="10">
        <f t="shared" si="149"/>
        <v>8.3333333328482695E-2</v>
      </c>
      <c r="P1213" s="10">
        <f t="shared" si="150"/>
        <v>0.54763888888555812</v>
      </c>
      <c r="Q1213" s="10">
        <f t="shared" si="151"/>
        <v>0.46430555555707542</v>
      </c>
      <c r="R1213" s="10" t="str">
        <f t="shared" si="152"/>
        <v/>
      </c>
      <c r="S1213" s="2" t="str">
        <f t="shared" si="153"/>
        <v>02-Apr</v>
      </c>
      <c r="T1213" s="2" t="str">
        <f t="shared" si="154"/>
        <v>02-Apr</v>
      </c>
      <c r="U1213" s="2" t="str">
        <f t="shared" si="147"/>
        <v>01-Apr</v>
      </c>
      <c r="V1213" s="2" t="str">
        <f t="shared" si="148"/>
        <v>02-Apr</v>
      </c>
    </row>
    <row r="1214" spans="1:22" x14ac:dyDescent="0.25">
      <c r="A1214" s="1" t="s">
        <v>3840</v>
      </c>
      <c r="B1214" s="1" t="s">
        <v>15</v>
      </c>
      <c r="C1214" s="1" t="s">
        <v>748</v>
      </c>
      <c r="D1214" s="1" t="s">
        <v>3841</v>
      </c>
      <c r="E1214" s="4" t="s">
        <v>3841</v>
      </c>
      <c r="F1214" s="1" t="s">
        <v>293</v>
      </c>
      <c r="G1214" s="1" t="s">
        <v>759</v>
      </c>
      <c r="H1214" s="1" t="s">
        <v>158</v>
      </c>
      <c r="I1214" s="1" t="s">
        <v>709</v>
      </c>
      <c r="J1214" s="1">
        <v>100</v>
      </c>
      <c r="K1214" s="1" t="s">
        <v>710</v>
      </c>
      <c r="L1214" s="1"/>
      <c r="M1214" s="1"/>
      <c r="N1214" s="1">
        <v>3</v>
      </c>
      <c r="O1214" s="10">
        <f t="shared" si="149"/>
        <v>0.125</v>
      </c>
      <c r="P1214" s="10">
        <f t="shared" si="150"/>
        <v>0</v>
      </c>
      <c r="Q1214" s="10" t="str">
        <f t="shared" si="151"/>
        <v/>
      </c>
      <c r="R1214" s="10" t="str">
        <f t="shared" si="152"/>
        <v/>
      </c>
      <c r="S1214" s="2" t="str">
        <f t="shared" si="153"/>
        <v>02-Apr</v>
      </c>
      <c r="T1214" s="2" t="str">
        <f t="shared" si="154"/>
        <v>02-Apr</v>
      </c>
      <c r="U1214" s="2" t="str">
        <f t="shared" si="147"/>
        <v>02-Apr</v>
      </c>
      <c r="V1214" s="2" t="str">
        <f t="shared" si="148"/>
        <v>02-Apr</v>
      </c>
    </row>
    <row r="1215" spans="1:22" x14ac:dyDescent="0.25">
      <c r="A1215" s="1" t="s">
        <v>3842</v>
      </c>
      <c r="B1215" s="1" t="s">
        <v>15</v>
      </c>
      <c r="C1215" s="1" t="s">
        <v>752</v>
      </c>
      <c r="D1215" s="1" t="s">
        <v>3843</v>
      </c>
      <c r="E1215" s="4" t="s">
        <v>3844</v>
      </c>
      <c r="F1215" s="1" t="s">
        <v>1498</v>
      </c>
      <c r="G1215" s="1" t="s">
        <v>875</v>
      </c>
      <c r="H1215" s="1" t="s">
        <v>158</v>
      </c>
      <c r="I1215" s="1" t="s">
        <v>709</v>
      </c>
      <c r="J1215" s="1">
        <v>100</v>
      </c>
      <c r="K1215" s="1" t="s">
        <v>710</v>
      </c>
      <c r="L1215" s="1" t="s">
        <v>754</v>
      </c>
      <c r="M1215" s="1"/>
      <c r="N1215" s="1">
        <v>26</v>
      </c>
      <c r="O1215" s="10">
        <f t="shared" si="149"/>
        <v>1.0833333333357587</v>
      </c>
      <c r="P1215" s="10">
        <f t="shared" si="150"/>
        <v>1.8727893518516794</v>
      </c>
      <c r="Q1215" s="10">
        <f t="shared" si="151"/>
        <v>0.78945601851592073</v>
      </c>
      <c r="R1215" s="10" t="str">
        <f t="shared" si="152"/>
        <v/>
      </c>
      <c r="S1215" s="2" t="str">
        <f t="shared" si="153"/>
        <v>03-Apr</v>
      </c>
      <c r="T1215" s="2" t="str">
        <f t="shared" si="154"/>
        <v>05-Apr</v>
      </c>
      <c r="U1215" s="2" t="str">
        <f t="shared" si="147"/>
        <v>02-Apr</v>
      </c>
      <c r="V1215" s="2" t="str">
        <f t="shared" si="148"/>
        <v>04-Apr</v>
      </c>
    </row>
    <row r="1216" spans="1:22" x14ac:dyDescent="0.25">
      <c r="A1216" s="1" t="s">
        <v>3845</v>
      </c>
      <c r="B1216" s="1" t="s">
        <v>15</v>
      </c>
      <c r="C1216" s="1" t="s">
        <v>756</v>
      </c>
      <c r="D1216" s="1" t="s">
        <v>3846</v>
      </c>
      <c r="E1216" s="4" t="s">
        <v>3846</v>
      </c>
      <c r="F1216" s="1" t="s">
        <v>875</v>
      </c>
      <c r="G1216" s="1" t="s">
        <v>1500</v>
      </c>
      <c r="H1216" s="1" t="s">
        <v>158</v>
      </c>
      <c r="I1216" s="1" t="s">
        <v>709</v>
      </c>
      <c r="J1216" s="1">
        <v>100</v>
      </c>
      <c r="K1216" s="1" t="s">
        <v>710</v>
      </c>
      <c r="L1216" s="1"/>
      <c r="M1216" s="1"/>
      <c r="N1216" s="1">
        <v>8</v>
      </c>
      <c r="O1216" s="10">
        <f t="shared" si="149"/>
        <v>0.33333333332848269</v>
      </c>
      <c r="P1216" s="10">
        <f t="shared" si="150"/>
        <v>0</v>
      </c>
      <c r="Q1216" s="10" t="str">
        <f t="shared" si="151"/>
        <v/>
      </c>
      <c r="R1216" s="10" t="str">
        <f t="shared" si="152"/>
        <v/>
      </c>
      <c r="S1216" s="2" t="str">
        <f t="shared" si="153"/>
        <v>05-Apr</v>
      </c>
      <c r="T1216" s="2" t="str">
        <f t="shared" si="154"/>
        <v>05-Apr</v>
      </c>
      <c r="U1216" s="2" t="str">
        <f t="shared" si="147"/>
        <v>04-Apr</v>
      </c>
      <c r="V1216" s="2" t="str">
        <f t="shared" si="148"/>
        <v>04-Apr</v>
      </c>
    </row>
    <row r="1217" spans="1:22" x14ac:dyDescent="0.25">
      <c r="A1217" s="1" t="s">
        <v>3847</v>
      </c>
      <c r="B1217" s="1" t="s">
        <v>15</v>
      </c>
      <c r="C1217" s="1" t="s">
        <v>761</v>
      </c>
      <c r="D1217" s="1" t="s">
        <v>3846</v>
      </c>
      <c r="E1217" s="4" t="s">
        <v>3846</v>
      </c>
      <c r="F1217" s="1" t="s">
        <v>1500</v>
      </c>
      <c r="G1217" s="1" t="s">
        <v>413</v>
      </c>
      <c r="H1217" s="1" t="s">
        <v>158</v>
      </c>
      <c r="I1217" s="1" t="s">
        <v>709</v>
      </c>
      <c r="J1217" s="1">
        <v>100</v>
      </c>
      <c r="K1217" s="1" t="s">
        <v>717</v>
      </c>
      <c r="L1217" s="1" t="s">
        <v>717</v>
      </c>
      <c r="M1217" s="1" t="s">
        <v>717</v>
      </c>
      <c r="N1217" s="1">
        <v>6</v>
      </c>
      <c r="O1217" s="10">
        <f t="shared" si="149"/>
        <v>0.25</v>
      </c>
      <c r="P1217" s="10">
        <f t="shared" si="150"/>
        <v>0</v>
      </c>
      <c r="Q1217" s="10" t="str">
        <f t="shared" si="151"/>
        <v/>
      </c>
      <c r="R1217" s="10" t="str">
        <f t="shared" si="152"/>
        <v/>
      </c>
      <c r="S1217" s="2" t="str">
        <f t="shared" si="153"/>
        <v>05-Apr</v>
      </c>
      <c r="T1217" s="2" t="str">
        <f t="shared" si="154"/>
        <v>05-Apr</v>
      </c>
      <c r="U1217" s="2" t="str">
        <f t="shared" si="147"/>
        <v>04-Apr</v>
      </c>
      <c r="V1217" s="2" t="str">
        <f t="shared" si="148"/>
        <v>04-Apr</v>
      </c>
    </row>
    <row r="1218" spans="1:22" x14ac:dyDescent="0.25">
      <c r="A1218" s="1" t="s">
        <v>3848</v>
      </c>
      <c r="B1218" s="1" t="s">
        <v>15</v>
      </c>
      <c r="C1218" s="1" t="s">
        <v>3849</v>
      </c>
      <c r="D1218" s="1" t="s">
        <v>3850</v>
      </c>
      <c r="E1218" s="4" t="s">
        <v>3851</v>
      </c>
      <c r="F1218" s="1" t="s">
        <v>723</v>
      </c>
      <c r="G1218" s="1" t="s">
        <v>1390</v>
      </c>
      <c r="H1218" s="1" t="s">
        <v>399</v>
      </c>
      <c r="I1218" s="1" t="s">
        <v>709</v>
      </c>
      <c r="J1218" s="1">
        <v>100</v>
      </c>
      <c r="K1218" s="1" t="s">
        <v>710</v>
      </c>
      <c r="L1218" s="1" t="s">
        <v>754</v>
      </c>
      <c r="M1218" s="1"/>
      <c r="N1218" s="1">
        <v>13</v>
      </c>
      <c r="O1218" s="10">
        <f t="shared" si="149"/>
        <v>0.54166666666424135</v>
      </c>
      <c r="P1218" s="10">
        <f t="shared" si="150"/>
        <v>7.0601851621177047E-4</v>
      </c>
      <c r="Q1218" s="10" t="str">
        <f t="shared" si="151"/>
        <v/>
      </c>
      <c r="R1218" s="10">
        <f t="shared" si="152"/>
        <v>0.54096064814802958</v>
      </c>
      <c r="S1218" s="2" t="str">
        <f t="shared" si="153"/>
        <v>07-Apr</v>
      </c>
      <c r="T1218" s="2" t="str">
        <f t="shared" si="154"/>
        <v>07-Apr</v>
      </c>
      <c r="U1218" s="2" t="str">
        <f t="shared" si="147"/>
        <v>06-Apr</v>
      </c>
      <c r="V1218" s="2" t="str">
        <f t="shared" si="148"/>
        <v>06-Apr</v>
      </c>
    </row>
    <row r="1219" spans="1:22" x14ac:dyDescent="0.25">
      <c r="A1219" s="1" t="s">
        <v>3852</v>
      </c>
      <c r="B1219" s="1" t="s">
        <v>15</v>
      </c>
      <c r="C1219" s="1" t="s">
        <v>756</v>
      </c>
      <c r="D1219" s="1" t="s">
        <v>3853</v>
      </c>
      <c r="E1219" s="4" t="s">
        <v>3854</v>
      </c>
      <c r="F1219" s="1" t="s">
        <v>1390</v>
      </c>
      <c r="G1219" s="1" t="s">
        <v>1338</v>
      </c>
      <c r="H1219" s="1" t="s">
        <v>399</v>
      </c>
      <c r="I1219" s="1" t="s">
        <v>709</v>
      </c>
      <c r="J1219" s="1">
        <v>100</v>
      </c>
      <c r="K1219" s="1" t="s">
        <v>710</v>
      </c>
      <c r="L1219" s="1"/>
      <c r="M1219" s="1"/>
      <c r="N1219" s="1">
        <v>6</v>
      </c>
      <c r="O1219" s="10">
        <f t="shared" si="149"/>
        <v>0.25</v>
      </c>
      <c r="P1219" s="10">
        <f t="shared" si="150"/>
        <v>1.1574073869269341E-4</v>
      </c>
      <c r="Q1219" s="10" t="str">
        <f t="shared" si="151"/>
        <v/>
      </c>
      <c r="R1219" s="10">
        <f t="shared" si="152"/>
        <v>0.24988425926130731</v>
      </c>
      <c r="S1219" s="2" t="str">
        <f t="shared" si="153"/>
        <v>07-Apr</v>
      </c>
      <c r="T1219" s="2" t="str">
        <f t="shared" si="154"/>
        <v>07-Apr</v>
      </c>
      <c r="U1219" s="2" t="str">
        <f t="shared" ref="U1219:U1282" si="155">CONCATENATE(LEFT(D1219,2),"-",_xlfn.XLOOKUP(MID(D1219,4,2),$AB$2:$AB$7,$AC$2:$AC$7," Date check",0,1))</f>
        <v>09-Apr</v>
      </c>
      <c r="V1219" s="2" t="str">
        <f t="shared" ref="V1219:V1282" si="156">CONCATENATE(LEFT(E1219,2),"-",_xlfn.XLOOKUP(MID(E1219,4,2),$AB$2:$AB$7,$AC$2:$AC$7," Date check",0,1))</f>
        <v>09-Apr</v>
      </c>
    </row>
    <row r="1220" spans="1:22" x14ac:dyDescent="0.25">
      <c r="A1220" s="1" t="s">
        <v>3855</v>
      </c>
      <c r="B1220" s="1" t="s">
        <v>15</v>
      </c>
      <c r="C1220" s="1" t="s">
        <v>3856</v>
      </c>
      <c r="D1220" s="1" t="s">
        <v>3853</v>
      </c>
      <c r="E1220" s="4" t="s">
        <v>3854</v>
      </c>
      <c r="F1220" s="1" t="s">
        <v>1338</v>
      </c>
      <c r="G1220" s="1" t="s">
        <v>2751</v>
      </c>
      <c r="H1220" s="1" t="s">
        <v>399</v>
      </c>
      <c r="I1220" s="1" t="s">
        <v>709</v>
      </c>
      <c r="J1220" s="1">
        <v>100</v>
      </c>
      <c r="K1220" s="1" t="s">
        <v>717</v>
      </c>
      <c r="L1220" s="1" t="s">
        <v>717</v>
      </c>
      <c r="M1220" s="1" t="s">
        <v>717</v>
      </c>
      <c r="N1220" s="1">
        <v>4</v>
      </c>
      <c r="O1220" s="10">
        <f t="shared" ref="O1220:O1283" si="157">G1220-F1220</f>
        <v>0.16666666667151731</v>
      </c>
      <c r="P1220" s="10">
        <f t="shared" ref="P1220:P1283" si="158">IF(NOT(ISBLANK(E1220)),E1220-D1220,"")</f>
        <v>1.1574073869269341E-4</v>
      </c>
      <c r="Q1220" s="10" t="str">
        <f t="shared" ref="Q1220:Q1283" si="159">IF(AND(P1220&gt;O1220,P1220&lt;&gt;0),P1220-O1220,"")</f>
        <v/>
      </c>
      <c r="R1220" s="10">
        <f t="shared" ref="R1220:R1283" si="160">IF(AND(O1220&gt;P1220,P1220&lt;&gt;0),O1220-P1220,"")</f>
        <v>0.16655092593282461</v>
      </c>
      <c r="S1220" s="2" t="str">
        <f t="shared" si="153"/>
        <v>07-Apr</v>
      </c>
      <c r="T1220" s="2" t="str">
        <f t="shared" si="154"/>
        <v>08-Apr</v>
      </c>
      <c r="U1220" s="2" t="str">
        <f t="shared" si="155"/>
        <v>09-Apr</v>
      </c>
      <c r="V1220" s="2" t="str">
        <f t="shared" si="156"/>
        <v>09-Apr</v>
      </c>
    </row>
    <row r="1221" spans="1:22" x14ac:dyDescent="0.25">
      <c r="A1221" s="1" t="s">
        <v>3857</v>
      </c>
      <c r="B1221" s="1" t="s">
        <v>15</v>
      </c>
      <c r="C1221" s="1" t="s">
        <v>777</v>
      </c>
      <c r="D1221" s="1" t="s">
        <v>3858</v>
      </c>
      <c r="E1221" s="4" t="s">
        <v>3859</v>
      </c>
      <c r="F1221" s="1" t="s">
        <v>2751</v>
      </c>
      <c r="G1221" s="1" t="s">
        <v>831</v>
      </c>
      <c r="H1221" s="1" t="s">
        <v>399</v>
      </c>
      <c r="I1221" s="1" t="s">
        <v>709</v>
      </c>
      <c r="J1221" s="1">
        <v>100</v>
      </c>
      <c r="K1221" s="1" t="s">
        <v>710</v>
      </c>
      <c r="L1221" s="1"/>
      <c r="M1221" s="1"/>
      <c r="N1221" s="1">
        <v>8</v>
      </c>
      <c r="O1221" s="10">
        <f t="shared" si="157"/>
        <v>0.33333333332848269</v>
      </c>
      <c r="P1221" s="10">
        <f t="shared" si="158"/>
        <v>6.7129630042472854E-4</v>
      </c>
      <c r="Q1221" s="10" t="str">
        <f t="shared" si="159"/>
        <v/>
      </c>
      <c r="R1221" s="10">
        <f t="shared" si="160"/>
        <v>0.33266203702805797</v>
      </c>
      <c r="S1221" s="2" t="str">
        <f t="shared" si="153"/>
        <v>08-Apr</v>
      </c>
      <c r="T1221" s="2" t="str">
        <f t="shared" si="154"/>
        <v>08-Apr</v>
      </c>
      <c r="U1221" s="2" t="str">
        <f t="shared" si="155"/>
        <v>14-Apr</v>
      </c>
      <c r="V1221" s="2" t="str">
        <f t="shared" si="156"/>
        <v>14-Apr</v>
      </c>
    </row>
    <row r="1222" spans="1:22" x14ac:dyDescent="0.25">
      <c r="A1222" s="1" t="s">
        <v>3860</v>
      </c>
      <c r="B1222" s="1" t="s">
        <v>15</v>
      </c>
      <c r="C1222" s="1" t="s">
        <v>782</v>
      </c>
      <c r="D1222" s="1" t="s">
        <v>3861</v>
      </c>
      <c r="E1222" s="4" t="s">
        <v>3862</v>
      </c>
      <c r="F1222" s="1" t="s">
        <v>831</v>
      </c>
      <c r="G1222" s="1" t="s">
        <v>835</v>
      </c>
      <c r="H1222" s="1" t="s">
        <v>399</v>
      </c>
      <c r="I1222" s="1" t="s">
        <v>709</v>
      </c>
      <c r="J1222" s="1">
        <v>100</v>
      </c>
      <c r="K1222" s="1" t="s">
        <v>710</v>
      </c>
      <c r="L1222" s="1"/>
      <c r="M1222" s="1"/>
      <c r="N1222" s="1">
        <v>6</v>
      </c>
      <c r="O1222" s="10">
        <f t="shared" si="157"/>
        <v>0.25</v>
      </c>
      <c r="P1222" s="10">
        <f t="shared" si="158"/>
        <v>3.2430902777778101</v>
      </c>
      <c r="Q1222" s="10">
        <f t="shared" si="159"/>
        <v>2.9930902777778101</v>
      </c>
      <c r="R1222" s="10" t="str">
        <f t="shared" si="160"/>
        <v/>
      </c>
      <c r="S1222" s="2" t="str">
        <f t="shared" si="153"/>
        <v>08-Apr</v>
      </c>
      <c r="T1222" s="2" t="str">
        <f t="shared" si="154"/>
        <v>08-Apr</v>
      </c>
      <c r="U1222" s="2" t="str">
        <f t="shared" si="155"/>
        <v>15-Apr</v>
      </c>
      <c r="V1222" s="2" t="str">
        <f t="shared" si="156"/>
        <v>18-Apr</v>
      </c>
    </row>
    <row r="1223" spans="1:22" x14ac:dyDescent="0.25">
      <c r="A1223" s="1" t="s">
        <v>3863</v>
      </c>
      <c r="B1223" s="1" t="s">
        <v>15</v>
      </c>
      <c r="C1223" s="1" t="s">
        <v>787</v>
      </c>
      <c r="D1223" s="1" t="s">
        <v>3864</v>
      </c>
      <c r="E1223" s="4" t="s">
        <v>3865</v>
      </c>
      <c r="F1223" s="1" t="s">
        <v>835</v>
      </c>
      <c r="G1223" s="1" t="s">
        <v>2392</v>
      </c>
      <c r="H1223" s="1" t="s">
        <v>399</v>
      </c>
      <c r="I1223" s="1" t="s">
        <v>709</v>
      </c>
      <c r="J1223" s="1">
        <v>100</v>
      </c>
      <c r="K1223" s="1" t="s">
        <v>717</v>
      </c>
      <c r="L1223" s="1" t="s">
        <v>791</v>
      </c>
      <c r="M1223" s="1"/>
      <c r="N1223" s="1">
        <v>15</v>
      </c>
      <c r="O1223" s="10">
        <f t="shared" si="157"/>
        <v>0.625</v>
      </c>
      <c r="P1223" s="10">
        <f t="shared" si="158"/>
        <v>0.65550925926072523</v>
      </c>
      <c r="Q1223" s="10">
        <f t="shared" si="159"/>
        <v>3.050925926072523E-2</v>
      </c>
      <c r="R1223" s="10" t="str">
        <f t="shared" si="160"/>
        <v/>
      </c>
      <c r="S1223" s="2" t="str">
        <f t="shared" ref="S1223:S1286" si="161">CONCATENATE(LEFT(F1223,2),"-",_xlfn.XLOOKUP(MID(F1223,4,2),$AB$2:$AB$7,$AC$2:$AC$7," Date check",0,1))</f>
        <v>08-Apr</v>
      </c>
      <c r="T1223" s="2" t="str">
        <f t="shared" ref="T1223:T1286" si="162">CONCATENATE(LEFT(G1223,2),"-",_xlfn.XLOOKUP(MID(G1223,4,2),$AB$2:$AB$7,$AC$2:$AC$7," Date check",0,1))</f>
        <v>09-Apr</v>
      </c>
      <c r="U1223" s="2" t="str">
        <f t="shared" si="155"/>
        <v>19-Apr</v>
      </c>
      <c r="V1223" s="2" t="str">
        <f t="shared" si="156"/>
        <v>19-Apr</v>
      </c>
    </row>
    <row r="1224" spans="1:22" x14ac:dyDescent="0.25">
      <c r="A1224" s="1" t="s">
        <v>3866</v>
      </c>
      <c r="B1224" s="1" t="s">
        <v>15</v>
      </c>
      <c r="C1224" s="1" t="s">
        <v>793</v>
      </c>
      <c r="D1224" s="1" t="s">
        <v>3867</v>
      </c>
      <c r="E1224" s="4" t="s">
        <v>3868</v>
      </c>
      <c r="F1224" s="1" t="s">
        <v>2392</v>
      </c>
      <c r="G1224" s="1" t="s">
        <v>936</v>
      </c>
      <c r="H1224" s="1" t="s">
        <v>399</v>
      </c>
      <c r="I1224" s="1" t="s">
        <v>709</v>
      </c>
      <c r="J1224" s="1">
        <v>100</v>
      </c>
      <c r="K1224" s="1" t="s">
        <v>710</v>
      </c>
      <c r="L1224" s="1"/>
      <c r="M1224" s="1"/>
      <c r="N1224" s="1">
        <v>4</v>
      </c>
      <c r="O1224" s="10">
        <f t="shared" si="157"/>
        <v>0.16666666667151731</v>
      </c>
      <c r="P1224" s="10">
        <f t="shared" si="158"/>
        <v>3.4722223062999547E-5</v>
      </c>
      <c r="Q1224" s="10" t="str">
        <f t="shared" si="159"/>
        <v/>
      </c>
      <c r="R1224" s="10">
        <f t="shared" si="160"/>
        <v>0.16663194444845431</v>
      </c>
      <c r="S1224" s="2" t="str">
        <f t="shared" si="161"/>
        <v>09-Apr</v>
      </c>
      <c r="T1224" s="2" t="str">
        <f t="shared" si="162"/>
        <v>09-Apr</v>
      </c>
      <c r="U1224" s="2" t="str">
        <f t="shared" si="155"/>
        <v>20-Apr</v>
      </c>
      <c r="V1224" s="2" t="str">
        <f t="shared" si="156"/>
        <v>20-Apr</v>
      </c>
    </row>
    <row r="1225" spans="1:22" x14ac:dyDescent="0.25">
      <c r="A1225" s="1" t="s">
        <v>3869</v>
      </c>
      <c r="B1225" s="1" t="s">
        <v>15</v>
      </c>
      <c r="C1225" s="1" t="s">
        <v>3870</v>
      </c>
      <c r="D1225" s="1" t="s">
        <v>3871</v>
      </c>
      <c r="E1225" s="4" t="s">
        <v>3872</v>
      </c>
      <c r="F1225" s="1" t="s">
        <v>936</v>
      </c>
      <c r="G1225" s="1" t="s">
        <v>2187</v>
      </c>
      <c r="H1225" s="1" t="s">
        <v>399</v>
      </c>
      <c r="I1225" s="1" t="s">
        <v>709</v>
      </c>
      <c r="J1225" s="1">
        <v>100</v>
      </c>
      <c r="K1225" s="1" t="s">
        <v>710</v>
      </c>
      <c r="L1225" s="1" t="s">
        <v>711</v>
      </c>
      <c r="M1225" s="1" t="s">
        <v>711</v>
      </c>
      <c r="N1225" s="1">
        <v>6</v>
      </c>
      <c r="O1225" s="10">
        <f t="shared" si="157"/>
        <v>0.25</v>
      </c>
      <c r="P1225" s="10">
        <f t="shared" si="158"/>
        <v>8.1018515629693866E-5</v>
      </c>
      <c r="Q1225" s="10" t="str">
        <f t="shared" si="159"/>
        <v/>
      </c>
      <c r="R1225" s="10">
        <f t="shared" si="160"/>
        <v>0.24991898148437031</v>
      </c>
      <c r="S1225" s="2" t="str">
        <f t="shared" si="161"/>
        <v>09-Apr</v>
      </c>
      <c r="T1225" s="2" t="str">
        <f t="shared" si="162"/>
        <v>09-Apr</v>
      </c>
      <c r="U1225" s="2" t="str">
        <f t="shared" si="155"/>
        <v>20-Apr</v>
      </c>
      <c r="V1225" s="2" t="str">
        <f t="shared" si="156"/>
        <v>20-Apr</v>
      </c>
    </row>
    <row r="1226" spans="1:22" x14ac:dyDescent="0.25">
      <c r="A1226" s="1" t="s">
        <v>3873</v>
      </c>
      <c r="B1226" s="1" t="s">
        <v>15</v>
      </c>
      <c r="C1226" s="1" t="s">
        <v>713</v>
      </c>
      <c r="D1226" s="1" t="s">
        <v>3874</v>
      </c>
      <c r="E1226" s="4" t="s">
        <v>3875</v>
      </c>
      <c r="F1226" s="1" t="s">
        <v>2187</v>
      </c>
      <c r="G1226" s="1" t="s">
        <v>1359</v>
      </c>
      <c r="H1226" s="1" t="s">
        <v>399</v>
      </c>
      <c r="I1226" s="1" t="s">
        <v>709</v>
      </c>
      <c r="J1226" s="1">
        <v>100</v>
      </c>
      <c r="K1226" s="1" t="s">
        <v>717</v>
      </c>
      <c r="L1226" s="1" t="s">
        <v>718</v>
      </c>
      <c r="M1226" s="1"/>
      <c r="N1226" s="1">
        <v>15</v>
      </c>
      <c r="O1226" s="10">
        <f t="shared" si="157"/>
        <v>0.625</v>
      </c>
      <c r="P1226" s="10">
        <f t="shared" si="158"/>
        <v>0.39060185185371665</v>
      </c>
      <c r="Q1226" s="10" t="str">
        <f t="shared" si="159"/>
        <v/>
      </c>
      <c r="R1226" s="10">
        <f t="shared" si="160"/>
        <v>0.23439814814628335</v>
      </c>
      <c r="S1226" s="2" t="str">
        <f t="shared" si="161"/>
        <v>09-Apr</v>
      </c>
      <c r="T1226" s="2" t="str">
        <f t="shared" si="162"/>
        <v>10-Apr</v>
      </c>
      <c r="U1226" s="2" t="str">
        <f t="shared" si="155"/>
        <v>20-Apr</v>
      </c>
      <c r="V1226" s="2" t="str">
        <f t="shared" si="156"/>
        <v>20-Apr</v>
      </c>
    </row>
    <row r="1227" spans="1:22" x14ac:dyDescent="0.25">
      <c r="A1227" s="1" t="s">
        <v>3876</v>
      </c>
      <c r="B1227" s="1" t="s">
        <v>15</v>
      </c>
      <c r="C1227" s="1" t="s">
        <v>720</v>
      </c>
      <c r="D1227" s="1" t="s">
        <v>3877</v>
      </c>
      <c r="E1227" s="4" t="s">
        <v>3878</v>
      </c>
      <c r="F1227" s="1" t="s">
        <v>1359</v>
      </c>
      <c r="G1227" s="1" t="s">
        <v>1890</v>
      </c>
      <c r="H1227" s="1" t="s">
        <v>399</v>
      </c>
      <c r="I1227" s="1" t="s">
        <v>709</v>
      </c>
      <c r="J1227" s="1">
        <v>100</v>
      </c>
      <c r="K1227" s="1" t="s">
        <v>710</v>
      </c>
      <c r="L1227" s="1" t="s">
        <v>724</v>
      </c>
      <c r="M1227" s="1" t="s">
        <v>724</v>
      </c>
      <c r="N1227" s="1">
        <v>8</v>
      </c>
      <c r="O1227" s="10">
        <f t="shared" si="157"/>
        <v>0.33333333332848269</v>
      </c>
      <c r="P1227" s="10">
        <f t="shared" si="158"/>
        <v>2.231932870367018</v>
      </c>
      <c r="Q1227" s="10">
        <f t="shared" si="159"/>
        <v>1.8985995370385353</v>
      </c>
      <c r="R1227" s="10" t="str">
        <f t="shared" si="160"/>
        <v/>
      </c>
      <c r="S1227" s="2" t="str">
        <f t="shared" si="161"/>
        <v>10-Apr</v>
      </c>
      <c r="T1227" s="2" t="str">
        <f t="shared" si="162"/>
        <v>10-Apr</v>
      </c>
      <c r="U1227" s="2" t="str">
        <f t="shared" si="155"/>
        <v>21-Apr</v>
      </c>
      <c r="V1227" s="2" t="str">
        <f t="shared" si="156"/>
        <v>23-Apr</v>
      </c>
    </row>
    <row r="1228" spans="1:22" x14ac:dyDescent="0.25">
      <c r="A1228" s="1" t="s">
        <v>3879</v>
      </c>
      <c r="B1228" s="1" t="s">
        <v>15</v>
      </c>
      <c r="C1228" s="1" t="s">
        <v>726</v>
      </c>
      <c r="D1228" s="1" t="s">
        <v>3880</v>
      </c>
      <c r="E1228" s="4" t="s">
        <v>3880</v>
      </c>
      <c r="F1228" s="1" t="s">
        <v>293</v>
      </c>
      <c r="G1228" s="1" t="s">
        <v>1410</v>
      </c>
      <c r="H1228" s="1" t="s">
        <v>399</v>
      </c>
      <c r="I1228" s="1" t="s">
        <v>709</v>
      </c>
      <c r="J1228" s="1">
        <v>100</v>
      </c>
      <c r="K1228" s="1" t="s">
        <v>710</v>
      </c>
      <c r="L1228" s="1" t="s">
        <v>730</v>
      </c>
      <c r="M1228" s="1" t="s">
        <v>730</v>
      </c>
      <c r="N1228" s="1">
        <v>8</v>
      </c>
      <c r="O1228" s="10">
        <f t="shared" si="157"/>
        <v>0.33333333333575865</v>
      </c>
      <c r="P1228" s="10">
        <f t="shared" si="158"/>
        <v>0</v>
      </c>
      <c r="Q1228" s="10" t="str">
        <f t="shared" si="159"/>
        <v/>
      </c>
      <c r="R1228" s="10" t="str">
        <f t="shared" si="160"/>
        <v/>
      </c>
      <c r="S1228" s="2" t="str">
        <f t="shared" si="161"/>
        <v>02-Apr</v>
      </c>
      <c r="T1228" s="2" t="str">
        <f t="shared" si="162"/>
        <v>02-Apr</v>
      </c>
      <c r="U1228" s="2" t="str">
        <f t="shared" si="155"/>
        <v>02-Apr</v>
      </c>
      <c r="V1228" s="2" t="str">
        <f t="shared" si="156"/>
        <v>02-Apr</v>
      </c>
    </row>
    <row r="1229" spans="1:22" x14ac:dyDescent="0.25">
      <c r="A1229" s="1" t="s">
        <v>3881</v>
      </c>
      <c r="B1229" s="1" t="s">
        <v>15</v>
      </c>
      <c r="C1229" s="1" t="s">
        <v>732</v>
      </c>
      <c r="D1229" s="1" t="s">
        <v>3880</v>
      </c>
      <c r="E1229" s="4" t="s">
        <v>3880</v>
      </c>
      <c r="F1229" s="1" t="s">
        <v>1410</v>
      </c>
      <c r="G1229" s="1" t="s">
        <v>1414</v>
      </c>
      <c r="H1229" s="1" t="s">
        <v>399</v>
      </c>
      <c r="I1229" s="1" t="s">
        <v>709</v>
      </c>
      <c r="J1229" s="1">
        <v>100</v>
      </c>
      <c r="K1229" s="1" t="s">
        <v>710</v>
      </c>
      <c r="L1229" s="1" t="s">
        <v>736</v>
      </c>
      <c r="M1229" s="1" t="s">
        <v>736</v>
      </c>
      <c r="N1229" s="1">
        <v>8</v>
      </c>
      <c r="O1229" s="10">
        <f t="shared" si="157"/>
        <v>0.33333333333575865</v>
      </c>
      <c r="P1229" s="10">
        <f t="shared" si="158"/>
        <v>0</v>
      </c>
      <c r="Q1229" s="10" t="str">
        <f t="shared" si="159"/>
        <v/>
      </c>
      <c r="R1229" s="10" t="str">
        <f t="shared" si="160"/>
        <v/>
      </c>
      <c r="S1229" s="2" t="str">
        <f t="shared" si="161"/>
        <v>02-Apr</v>
      </c>
      <c r="T1229" s="2" t="str">
        <f t="shared" si="162"/>
        <v>03-Apr</v>
      </c>
      <c r="U1229" s="2" t="str">
        <f t="shared" si="155"/>
        <v>02-Apr</v>
      </c>
      <c r="V1229" s="2" t="str">
        <f t="shared" si="156"/>
        <v>02-Apr</v>
      </c>
    </row>
    <row r="1230" spans="1:22" x14ac:dyDescent="0.25">
      <c r="A1230" s="1" t="s">
        <v>3882</v>
      </c>
      <c r="B1230" s="1" t="s">
        <v>15</v>
      </c>
      <c r="C1230" s="1" t="s">
        <v>743</v>
      </c>
      <c r="D1230" s="1" t="s">
        <v>3883</v>
      </c>
      <c r="E1230" s="4" t="s">
        <v>3884</v>
      </c>
      <c r="F1230" s="1" t="s">
        <v>1414</v>
      </c>
      <c r="G1230" s="1" t="s">
        <v>538</v>
      </c>
      <c r="H1230" s="1" t="s">
        <v>399</v>
      </c>
      <c r="I1230" s="1" t="s">
        <v>709</v>
      </c>
      <c r="J1230" s="1">
        <v>100</v>
      </c>
      <c r="K1230" s="1" t="s">
        <v>717</v>
      </c>
      <c r="L1230" s="1"/>
      <c r="M1230" s="1"/>
      <c r="N1230" s="1">
        <v>3</v>
      </c>
      <c r="O1230" s="10">
        <f t="shared" si="157"/>
        <v>0.125</v>
      </c>
      <c r="P1230" s="10">
        <f t="shared" si="158"/>
        <v>6.9444446125999093E-5</v>
      </c>
      <c r="Q1230" s="10" t="str">
        <f t="shared" si="159"/>
        <v/>
      </c>
      <c r="R1230" s="10">
        <f t="shared" si="160"/>
        <v>0.124930555553874</v>
      </c>
      <c r="S1230" s="2" t="str">
        <f t="shared" si="161"/>
        <v>03-Apr</v>
      </c>
      <c r="T1230" s="2" t="str">
        <f t="shared" si="162"/>
        <v>03-Apr</v>
      </c>
      <c r="U1230" s="2" t="str">
        <f t="shared" si="155"/>
        <v>02-Apr</v>
      </c>
      <c r="V1230" s="2" t="str">
        <f t="shared" si="156"/>
        <v>02-Apr</v>
      </c>
    </row>
    <row r="1231" spans="1:22" x14ac:dyDescent="0.25">
      <c r="A1231" s="1" t="s">
        <v>3885</v>
      </c>
      <c r="B1231" s="1" t="s">
        <v>15</v>
      </c>
      <c r="C1231" s="1" t="s">
        <v>3856</v>
      </c>
      <c r="D1231" s="1" t="s">
        <v>3886</v>
      </c>
      <c r="E1231" s="4" t="s">
        <v>3887</v>
      </c>
      <c r="F1231" s="1" t="s">
        <v>1999</v>
      </c>
      <c r="G1231" s="1" t="s">
        <v>1323</v>
      </c>
      <c r="H1231" s="1" t="s">
        <v>248</v>
      </c>
      <c r="I1231" s="1" t="s">
        <v>709</v>
      </c>
      <c r="J1231" s="1">
        <v>100</v>
      </c>
      <c r="K1231" s="1" t="s">
        <v>717</v>
      </c>
      <c r="L1231" s="1" t="s">
        <v>717</v>
      </c>
      <c r="M1231" s="1" t="s">
        <v>717</v>
      </c>
      <c r="N1231" s="1">
        <v>12</v>
      </c>
      <c r="O1231" s="10">
        <f t="shared" si="157"/>
        <v>0.5</v>
      </c>
      <c r="P1231" s="10">
        <f t="shared" si="158"/>
        <v>9.2592592409346253E-5</v>
      </c>
      <c r="Q1231" s="10" t="str">
        <f t="shared" si="159"/>
        <v/>
      </c>
      <c r="R1231" s="10">
        <f t="shared" si="160"/>
        <v>0.49990740740759065</v>
      </c>
      <c r="S1231" s="2" t="str">
        <f t="shared" si="161"/>
        <v>05-Apr</v>
      </c>
      <c r="T1231" s="2" t="str">
        <f t="shared" si="162"/>
        <v>06-Apr</v>
      </c>
      <c r="U1231" s="2" t="str">
        <f t="shared" si="155"/>
        <v>14-Apr</v>
      </c>
      <c r="V1231" s="2" t="str">
        <f t="shared" si="156"/>
        <v>14-Apr</v>
      </c>
    </row>
    <row r="1232" spans="1:22" x14ac:dyDescent="0.25">
      <c r="A1232" s="1" t="s">
        <v>3888</v>
      </c>
      <c r="B1232" s="1" t="s">
        <v>15</v>
      </c>
      <c r="C1232" s="1" t="s">
        <v>777</v>
      </c>
      <c r="D1232" s="1" t="s">
        <v>3889</v>
      </c>
      <c r="E1232" s="4" t="s">
        <v>3890</v>
      </c>
      <c r="F1232" s="1" t="s">
        <v>1323</v>
      </c>
      <c r="G1232" s="1" t="s">
        <v>3891</v>
      </c>
      <c r="H1232" s="1" t="s">
        <v>248</v>
      </c>
      <c r="I1232" s="1" t="s">
        <v>709</v>
      </c>
      <c r="J1232" s="1">
        <v>100</v>
      </c>
      <c r="K1232" s="1" t="s">
        <v>710</v>
      </c>
      <c r="L1232" s="1"/>
      <c r="M1232" s="1"/>
      <c r="N1232" s="1">
        <v>8</v>
      </c>
      <c r="O1232" s="10">
        <f t="shared" si="157"/>
        <v>0.33333333332848269</v>
      </c>
      <c r="P1232" s="10">
        <f t="shared" si="158"/>
        <v>1.0416666918899864E-4</v>
      </c>
      <c r="Q1232" s="10" t="str">
        <f t="shared" si="159"/>
        <v/>
      </c>
      <c r="R1232" s="10">
        <f t="shared" si="160"/>
        <v>0.3332291666592937</v>
      </c>
      <c r="S1232" s="2" t="str">
        <f t="shared" si="161"/>
        <v>06-Apr</v>
      </c>
      <c r="T1232" s="2" t="str">
        <f t="shared" si="162"/>
        <v>06-Apr</v>
      </c>
      <c r="U1232" s="2" t="str">
        <f t="shared" si="155"/>
        <v>16-Apr</v>
      </c>
      <c r="V1232" s="2" t="str">
        <f t="shared" si="156"/>
        <v>16-Apr</v>
      </c>
    </row>
    <row r="1233" spans="1:22" x14ac:dyDescent="0.25">
      <c r="A1233" s="1" t="s">
        <v>3892</v>
      </c>
      <c r="B1233" s="1" t="s">
        <v>15</v>
      </c>
      <c r="C1233" s="1" t="s">
        <v>782</v>
      </c>
      <c r="D1233" s="1" t="s">
        <v>3893</v>
      </c>
      <c r="E1233" s="4" t="s">
        <v>3894</v>
      </c>
      <c r="F1233" s="1" t="s">
        <v>3891</v>
      </c>
      <c r="G1233" s="1" t="s">
        <v>716</v>
      </c>
      <c r="H1233" s="1" t="s">
        <v>248</v>
      </c>
      <c r="I1233" s="1" t="s">
        <v>709</v>
      </c>
      <c r="J1233" s="1">
        <v>100</v>
      </c>
      <c r="K1233" s="1" t="s">
        <v>710</v>
      </c>
      <c r="L1233" s="1"/>
      <c r="M1233" s="1"/>
      <c r="N1233" s="1">
        <v>6</v>
      </c>
      <c r="O1233" s="10">
        <f t="shared" si="157"/>
        <v>0.25</v>
      </c>
      <c r="P1233" s="10">
        <f t="shared" si="158"/>
        <v>8.4259259238024242E-3</v>
      </c>
      <c r="Q1233" s="10" t="str">
        <f t="shared" si="159"/>
        <v/>
      </c>
      <c r="R1233" s="10">
        <f t="shared" si="160"/>
        <v>0.24157407407619758</v>
      </c>
      <c r="S1233" s="2" t="str">
        <f t="shared" si="161"/>
        <v>06-Apr</v>
      </c>
      <c r="T1233" s="2" t="str">
        <f t="shared" si="162"/>
        <v>06-Apr</v>
      </c>
      <c r="U1233" s="2" t="str">
        <f t="shared" si="155"/>
        <v>17-Apr</v>
      </c>
      <c r="V1233" s="2" t="str">
        <f t="shared" si="156"/>
        <v>17-Apr</v>
      </c>
    </row>
    <row r="1234" spans="1:22" x14ac:dyDescent="0.25">
      <c r="A1234" s="1" t="s">
        <v>3895</v>
      </c>
      <c r="B1234" s="1" t="s">
        <v>15</v>
      </c>
      <c r="C1234" s="1" t="s">
        <v>787</v>
      </c>
      <c r="D1234" s="1" t="s">
        <v>3896</v>
      </c>
      <c r="E1234" s="4" t="s">
        <v>3897</v>
      </c>
      <c r="F1234" s="1" t="s">
        <v>716</v>
      </c>
      <c r="G1234" s="1" t="s">
        <v>2591</v>
      </c>
      <c r="H1234" s="1" t="s">
        <v>248</v>
      </c>
      <c r="I1234" s="1" t="s">
        <v>709</v>
      </c>
      <c r="J1234" s="1">
        <v>100</v>
      </c>
      <c r="K1234" s="1" t="s">
        <v>717</v>
      </c>
      <c r="L1234" s="1" t="s">
        <v>791</v>
      </c>
      <c r="M1234" s="1"/>
      <c r="N1234" s="1">
        <v>15</v>
      </c>
      <c r="O1234" s="10">
        <f t="shared" si="157"/>
        <v>0.625</v>
      </c>
      <c r="P1234" s="10">
        <f t="shared" si="158"/>
        <v>1.0416666191304103E-4</v>
      </c>
      <c r="Q1234" s="10" t="str">
        <f t="shared" si="159"/>
        <v/>
      </c>
      <c r="R1234" s="10">
        <f t="shared" si="160"/>
        <v>0.62489583333808696</v>
      </c>
      <c r="S1234" s="2" t="str">
        <f t="shared" si="161"/>
        <v>06-Apr</v>
      </c>
      <c r="T1234" s="2" t="str">
        <f t="shared" si="162"/>
        <v>07-Apr</v>
      </c>
      <c r="U1234" s="2" t="str">
        <f t="shared" si="155"/>
        <v>18-Apr</v>
      </c>
      <c r="V1234" s="2" t="str">
        <f t="shared" si="156"/>
        <v>18-Apr</v>
      </c>
    </row>
    <row r="1235" spans="1:22" x14ac:dyDescent="0.25">
      <c r="A1235" s="1" t="s">
        <v>3898</v>
      </c>
      <c r="B1235" s="1" t="s">
        <v>15</v>
      </c>
      <c r="C1235" s="1" t="s">
        <v>793</v>
      </c>
      <c r="D1235" s="1" t="s">
        <v>3899</v>
      </c>
      <c r="E1235" s="4" t="s">
        <v>3900</v>
      </c>
      <c r="F1235" s="1" t="s">
        <v>2591</v>
      </c>
      <c r="G1235" s="1" t="s">
        <v>1464</v>
      </c>
      <c r="H1235" s="1" t="s">
        <v>248</v>
      </c>
      <c r="I1235" s="1" t="s">
        <v>709</v>
      </c>
      <c r="J1235" s="1">
        <v>100</v>
      </c>
      <c r="K1235" s="1" t="s">
        <v>710</v>
      </c>
      <c r="L1235" s="1"/>
      <c r="M1235" s="1"/>
      <c r="N1235" s="1">
        <v>4</v>
      </c>
      <c r="O1235" s="10">
        <f t="shared" si="157"/>
        <v>0.16666666667151731</v>
      </c>
      <c r="P1235" s="10">
        <f t="shared" si="158"/>
        <v>6.9444446125999093E-5</v>
      </c>
      <c r="Q1235" s="10" t="str">
        <f t="shared" si="159"/>
        <v/>
      </c>
      <c r="R1235" s="10">
        <f t="shared" si="160"/>
        <v>0.16659722222539131</v>
      </c>
      <c r="S1235" s="2" t="str">
        <f t="shared" si="161"/>
        <v>07-Apr</v>
      </c>
      <c r="T1235" s="2" t="str">
        <f t="shared" si="162"/>
        <v>07-Apr</v>
      </c>
      <c r="U1235" s="2" t="str">
        <f t="shared" si="155"/>
        <v>18-Apr</v>
      </c>
      <c r="V1235" s="2" t="str">
        <f t="shared" si="156"/>
        <v>18-Apr</v>
      </c>
    </row>
    <row r="1236" spans="1:22" x14ac:dyDescent="0.25">
      <c r="A1236" s="1" t="s">
        <v>3901</v>
      </c>
      <c r="B1236" s="1" t="s">
        <v>15</v>
      </c>
      <c r="C1236" s="1" t="s">
        <v>3870</v>
      </c>
      <c r="D1236" s="1" t="s">
        <v>3902</v>
      </c>
      <c r="E1236" s="4" t="s">
        <v>3903</v>
      </c>
      <c r="F1236" s="1" t="s">
        <v>1464</v>
      </c>
      <c r="G1236" s="1" t="s">
        <v>2887</v>
      </c>
      <c r="H1236" s="1" t="s">
        <v>248</v>
      </c>
      <c r="I1236" s="1" t="s">
        <v>709</v>
      </c>
      <c r="J1236" s="1">
        <v>100</v>
      </c>
      <c r="K1236" s="1" t="s">
        <v>710</v>
      </c>
      <c r="L1236" s="1" t="s">
        <v>711</v>
      </c>
      <c r="M1236" s="1" t="s">
        <v>711</v>
      </c>
      <c r="N1236" s="1">
        <v>7</v>
      </c>
      <c r="O1236" s="10">
        <f t="shared" si="157"/>
        <v>0.29166666666424135</v>
      </c>
      <c r="P1236" s="10">
        <f t="shared" si="158"/>
        <v>1.0416666191304103E-4</v>
      </c>
      <c r="Q1236" s="10" t="str">
        <f t="shared" si="159"/>
        <v/>
      </c>
      <c r="R1236" s="10">
        <f t="shared" si="160"/>
        <v>0.29156250000232831</v>
      </c>
      <c r="S1236" s="2" t="str">
        <f t="shared" si="161"/>
        <v>07-Apr</v>
      </c>
      <c r="T1236" s="2" t="str">
        <f t="shared" si="162"/>
        <v>07-Apr</v>
      </c>
      <c r="U1236" s="2" t="str">
        <f t="shared" si="155"/>
        <v>19-Apr</v>
      </c>
      <c r="V1236" s="2" t="str">
        <f t="shared" si="156"/>
        <v>19-Apr</v>
      </c>
    </row>
    <row r="1237" spans="1:22" x14ac:dyDescent="0.25">
      <c r="A1237" s="1" t="s">
        <v>3904</v>
      </c>
      <c r="B1237" s="1" t="s">
        <v>15</v>
      </c>
      <c r="C1237" s="1" t="s">
        <v>713</v>
      </c>
      <c r="D1237" s="1" t="s">
        <v>3905</v>
      </c>
      <c r="E1237" s="4" t="s">
        <v>3906</v>
      </c>
      <c r="F1237" s="1" t="s">
        <v>2887</v>
      </c>
      <c r="G1237" s="1" t="s">
        <v>3907</v>
      </c>
      <c r="H1237" s="1" t="s">
        <v>248</v>
      </c>
      <c r="I1237" s="1" t="s">
        <v>709</v>
      </c>
      <c r="J1237" s="1">
        <v>100</v>
      </c>
      <c r="K1237" s="1" t="s">
        <v>717</v>
      </c>
      <c r="L1237" s="1" t="s">
        <v>718</v>
      </c>
      <c r="M1237" s="1"/>
      <c r="N1237" s="1">
        <v>15</v>
      </c>
      <c r="O1237" s="10">
        <f t="shared" si="157"/>
        <v>0.625</v>
      </c>
      <c r="P1237" s="10">
        <f t="shared" si="158"/>
        <v>2.6813657407401479</v>
      </c>
      <c r="Q1237" s="10">
        <f t="shared" si="159"/>
        <v>2.0563657407401479</v>
      </c>
      <c r="R1237" s="10" t="str">
        <f t="shared" si="160"/>
        <v/>
      </c>
      <c r="S1237" s="2" t="str">
        <f t="shared" si="161"/>
        <v>07-Apr</v>
      </c>
      <c r="T1237" s="2" t="str">
        <f t="shared" si="162"/>
        <v>08-Apr</v>
      </c>
      <c r="U1237" s="2" t="str">
        <f t="shared" si="155"/>
        <v>19-Apr</v>
      </c>
      <c r="V1237" s="2" t="str">
        <f t="shared" si="156"/>
        <v>21-Apr</v>
      </c>
    </row>
    <row r="1238" spans="1:22" x14ac:dyDescent="0.25">
      <c r="A1238" s="1" t="s">
        <v>3908</v>
      </c>
      <c r="B1238" s="1" t="s">
        <v>15</v>
      </c>
      <c r="C1238" s="1" t="s">
        <v>720</v>
      </c>
      <c r="D1238" s="1" t="s">
        <v>3909</v>
      </c>
      <c r="E1238" s="4" t="s">
        <v>3910</v>
      </c>
      <c r="F1238" s="1" t="s">
        <v>3907</v>
      </c>
      <c r="G1238" s="1" t="s">
        <v>2291</v>
      </c>
      <c r="H1238" s="1" t="s">
        <v>248</v>
      </c>
      <c r="I1238" s="1" t="s">
        <v>709</v>
      </c>
      <c r="J1238" s="1">
        <v>100</v>
      </c>
      <c r="K1238" s="1" t="s">
        <v>710</v>
      </c>
      <c r="L1238" s="1" t="s">
        <v>724</v>
      </c>
      <c r="M1238" s="1" t="s">
        <v>724</v>
      </c>
      <c r="N1238" s="1">
        <v>8</v>
      </c>
      <c r="O1238" s="10">
        <f t="shared" si="157"/>
        <v>0.33333333333575865</v>
      </c>
      <c r="P1238" s="10">
        <f t="shared" si="158"/>
        <v>0.76004629629460396</v>
      </c>
      <c r="Q1238" s="10">
        <f t="shared" si="159"/>
        <v>0.42671296295884531</v>
      </c>
      <c r="R1238" s="10" t="str">
        <f t="shared" si="160"/>
        <v/>
      </c>
      <c r="S1238" s="2" t="str">
        <f t="shared" si="161"/>
        <v>08-Apr</v>
      </c>
      <c r="T1238" s="2" t="str">
        <f t="shared" si="162"/>
        <v>08-Apr</v>
      </c>
      <c r="U1238" s="2" t="str">
        <f t="shared" si="155"/>
        <v>22-Apr</v>
      </c>
      <c r="V1238" s="2" t="str">
        <f t="shared" si="156"/>
        <v>23-Apr</v>
      </c>
    </row>
    <row r="1239" spans="1:22" x14ac:dyDescent="0.25">
      <c r="A1239" s="1" t="s">
        <v>3911</v>
      </c>
      <c r="B1239" s="1" t="s">
        <v>15</v>
      </c>
      <c r="C1239" s="1" t="s">
        <v>726</v>
      </c>
      <c r="D1239" s="1" t="s">
        <v>3912</v>
      </c>
      <c r="E1239" s="4" t="s">
        <v>3913</v>
      </c>
      <c r="F1239" s="1" t="s">
        <v>137</v>
      </c>
      <c r="G1239" s="1" t="s">
        <v>2027</v>
      </c>
      <c r="H1239" s="1" t="s">
        <v>248</v>
      </c>
      <c r="I1239" s="1" t="s">
        <v>709</v>
      </c>
      <c r="J1239" s="1">
        <v>100</v>
      </c>
      <c r="K1239" s="1" t="s">
        <v>710</v>
      </c>
      <c r="L1239" s="1" t="s">
        <v>730</v>
      </c>
      <c r="M1239" s="1" t="s">
        <v>730</v>
      </c>
      <c r="N1239" s="1">
        <v>12</v>
      </c>
      <c r="O1239" s="10">
        <f t="shared" si="157"/>
        <v>0.5</v>
      </c>
      <c r="P1239" s="10">
        <f t="shared" si="158"/>
        <v>8.1018515629693866E-5</v>
      </c>
      <c r="Q1239" s="10" t="str">
        <f t="shared" si="159"/>
        <v/>
      </c>
      <c r="R1239" s="10">
        <f t="shared" si="160"/>
        <v>0.49991898148437031</v>
      </c>
      <c r="S1239" s="2" t="str">
        <f t="shared" si="161"/>
        <v>01-Apr</v>
      </c>
      <c r="T1239" s="2" t="str">
        <f t="shared" si="162"/>
        <v>02-Apr</v>
      </c>
      <c r="U1239" s="2" t="str">
        <f t="shared" si="155"/>
        <v>02-Apr</v>
      </c>
      <c r="V1239" s="2" t="str">
        <f t="shared" si="156"/>
        <v>02-Apr</v>
      </c>
    </row>
    <row r="1240" spans="1:22" x14ac:dyDescent="0.25">
      <c r="A1240" s="1" t="s">
        <v>3914</v>
      </c>
      <c r="B1240" s="1" t="s">
        <v>15</v>
      </c>
      <c r="C1240" s="1" t="s">
        <v>732</v>
      </c>
      <c r="D1240" s="1" t="s">
        <v>3912</v>
      </c>
      <c r="E1240" s="4" t="s">
        <v>3915</v>
      </c>
      <c r="F1240" s="1" t="s">
        <v>2027</v>
      </c>
      <c r="G1240" s="1" t="s">
        <v>1938</v>
      </c>
      <c r="H1240" s="1" t="s">
        <v>248</v>
      </c>
      <c r="I1240" s="1" t="s">
        <v>709</v>
      </c>
      <c r="J1240" s="1">
        <v>100</v>
      </c>
      <c r="K1240" s="1" t="s">
        <v>710</v>
      </c>
      <c r="L1240" s="1" t="s">
        <v>736</v>
      </c>
      <c r="M1240" s="1" t="s">
        <v>736</v>
      </c>
      <c r="N1240" s="1">
        <v>8</v>
      </c>
      <c r="O1240" s="10">
        <f t="shared" si="157"/>
        <v>0.33333333333575865</v>
      </c>
      <c r="P1240" s="10">
        <f t="shared" si="158"/>
        <v>1.0351620370347518</v>
      </c>
      <c r="Q1240" s="10">
        <f t="shared" si="159"/>
        <v>0.70182870369899319</v>
      </c>
      <c r="R1240" s="10" t="str">
        <f t="shared" si="160"/>
        <v/>
      </c>
      <c r="S1240" s="2" t="str">
        <f t="shared" si="161"/>
        <v>02-Apr</v>
      </c>
      <c r="T1240" s="2" t="str">
        <f t="shared" si="162"/>
        <v>02-Apr</v>
      </c>
      <c r="U1240" s="2" t="str">
        <f t="shared" si="155"/>
        <v>02-Apr</v>
      </c>
      <c r="V1240" s="2" t="str">
        <f t="shared" si="156"/>
        <v>03-Apr</v>
      </c>
    </row>
    <row r="1241" spans="1:22" x14ac:dyDescent="0.25">
      <c r="A1241" s="1" t="s">
        <v>3916</v>
      </c>
      <c r="B1241" s="1" t="s">
        <v>15</v>
      </c>
      <c r="C1241" s="1" t="s">
        <v>743</v>
      </c>
      <c r="D1241" s="1" t="s">
        <v>3917</v>
      </c>
      <c r="E1241" s="4" t="s">
        <v>3918</v>
      </c>
      <c r="F1241" s="1" t="s">
        <v>1938</v>
      </c>
      <c r="G1241" s="1" t="s">
        <v>1530</v>
      </c>
      <c r="H1241" s="1" t="s">
        <v>248</v>
      </c>
      <c r="I1241" s="1" t="s">
        <v>709</v>
      </c>
      <c r="J1241" s="1">
        <v>100</v>
      </c>
      <c r="K1241" s="1" t="s">
        <v>717</v>
      </c>
      <c r="L1241" s="1"/>
      <c r="M1241" s="1"/>
      <c r="N1241" s="1">
        <v>6</v>
      </c>
      <c r="O1241" s="10">
        <f t="shared" si="157"/>
        <v>0.25</v>
      </c>
      <c r="P1241" s="10">
        <f t="shared" si="158"/>
        <v>0.24930555555329192</v>
      </c>
      <c r="Q1241" s="10" t="str">
        <f t="shared" si="159"/>
        <v/>
      </c>
      <c r="R1241" s="10">
        <f t="shared" si="160"/>
        <v>6.944444467080757E-4</v>
      </c>
      <c r="S1241" s="2" t="str">
        <f t="shared" si="161"/>
        <v>02-Apr</v>
      </c>
      <c r="T1241" s="2" t="str">
        <f t="shared" si="162"/>
        <v>02-Apr</v>
      </c>
      <c r="U1241" s="2" t="str">
        <f t="shared" si="155"/>
        <v>03-Apr</v>
      </c>
      <c r="V1241" s="2" t="str">
        <f t="shared" si="156"/>
        <v>04-Apr</v>
      </c>
    </row>
    <row r="1242" spans="1:22" x14ac:dyDescent="0.25">
      <c r="A1242" s="1" t="s">
        <v>3919</v>
      </c>
      <c r="B1242" s="1" t="s">
        <v>15</v>
      </c>
      <c r="C1242" s="1" t="s">
        <v>3849</v>
      </c>
      <c r="D1242" s="1" t="s">
        <v>3920</v>
      </c>
      <c r="E1242" s="4" t="s">
        <v>3921</v>
      </c>
      <c r="F1242" s="1" t="s">
        <v>1530</v>
      </c>
      <c r="G1242" s="1" t="s">
        <v>796</v>
      </c>
      <c r="H1242" s="1" t="s">
        <v>248</v>
      </c>
      <c r="I1242" s="1" t="s">
        <v>709</v>
      </c>
      <c r="J1242" s="1">
        <v>100</v>
      </c>
      <c r="K1242" s="1" t="s">
        <v>710</v>
      </c>
      <c r="L1242" s="1" t="s">
        <v>754</v>
      </c>
      <c r="M1242" s="1"/>
      <c r="N1242" s="1">
        <v>53</v>
      </c>
      <c r="O1242" s="10">
        <f t="shared" si="157"/>
        <v>2.2083333333357587</v>
      </c>
      <c r="P1242" s="10">
        <f t="shared" si="158"/>
        <v>2.1990740788169205E-4</v>
      </c>
      <c r="Q1242" s="10" t="str">
        <f t="shared" si="159"/>
        <v/>
      </c>
      <c r="R1242" s="10">
        <f t="shared" si="160"/>
        <v>2.208113425927877</v>
      </c>
      <c r="S1242" s="2" t="str">
        <f t="shared" si="161"/>
        <v>02-Apr</v>
      </c>
      <c r="T1242" s="2" t="str">
        <f t="shared" si="162"/>
        <v>04-Apr</v>
      </c>
      <c r="U1242" s="2" t="str">
        <f t="shared" si="155"/>
        <v>06-Apr</v>
      </c>
      <c r="V1242" s="2" t="str">
        <f t="shared" si="156"/>
        <v>06-Apr</v>
      </c>
    </row>
    <row r="1243" spans="1:22" x14ac:dyDescent="0.25">
      <c r="A1243" s="1" t="s">
        <v>3922</v>
      </c>
      <c r="B1243" s="1" t="s">
        <v>15</v>
      </c>
      <c r="C1243" s="1" t="s">
        <v>756</v>
      </c>
      <c r="D1243" s="1" t="s">
        <v>3920</v>
      </c>
      <c r="E1243" s="4" t="s">
        <v>3923</v>
      </c>
      <c r="F1243" s="1" t="s">
        <v>796</v>
      </c>
      <c r="G1243" s="1" t="s">
        <v>1999</v>
      </c>
      <c r="H1243" s="1" t="s">
        <v>248</v>
      </c>
      <c r="I1243" s="1" t="s">
        <v>709</v>
      </c>
      <c r="J1243" s="1">
        <v>100</v>
      </c>
      <c r="K1243" s="1" t="s">
        <v>710</v>
      </c>
      <c r="L1243" s="1"/>
      <c r="M1243" s="1"/>
      <c r="N1243" s="1">
        <v>18</v>
      </c>
      <c r="O1243" s="10">
        <f t="shared" si="157"/>
        <v>0.75</v>
      </c>
      <c r="P1243" s="10">
        <f t="shared" si="158"/>
        <v>2.6620370772434399E-4</v>
      </c>
      <c r="Q1243" s="10" t="str">
        <f t="shared" si="159"/>
        <v/>
      </c>
      <c r="R1243" s="10">
        <f t="shared" si="160"/>
        <v>0.74973379629227566</v>
      </c>
      <c r="S1243" s="2" t="str">
        <f t="shared" si="161"/>
        <v>04-Apr</v>
      </c>
      <c r="T1243" s="2" t="str">
        <f t="shared" si="162"/>
        <v>05-Apr</v>
      </c>
      <c r="U1243" s="2" t="str">
        <f t="shared" si="155"/>
        <v>06-Apr</v>
      </c>
      <c r="V1243" s="2" t="str">
        <f t="shared" si="156"/>
        <v>06-Apr</v>
      </c>
    </row>
    <row r="1244" spans="1:22" x14ac:dyDescent="0.25">
      <c r="A1244" s="1" t="s">
        <v>3924</v>
      </c>
      <c r="B1244" s="1" t="s">
        <v>15</v>
      </c>
      <c r="C1244" s="1" t="s">
        <v>3849</v>
      </c>
      <c r="D1244" s="1" t="s">
        <v>3925</v>
      </c>
      <c r="E1244" s="4" t="s">
        <v>3926</v>
      </c>
      <c r="F1244" s="1" t="s">
        <v>1390</v>
      </c>
      <c r="G1244" s="1" t="s">
        <v>3622</v>
      </c>
      <c r="H1244" s="1" t="s">
        <v>404</v>
      </c>
      <c r="I1244" s="1" t="s">
        <v>709</v>
      </c>
      <c r="J1244" s="1">
        <v>100</v>
      </c>
      <c r="K1244" s="1" t="s">
        <v>710</v>
      </c>
      <c r="L1244" s="1" t="s">
        <v>754</v>
      </c>
      <c r="M1244" s="1"/>
      <c r="N1244" s="1">
        <v>13</v>
      </c>
      <c r="O1244" s="10">
        <f t="shared" si="157"/>
        <v>0.54166666667151731</v>
      </c>
      <c r="P1244" s="10">
        <f t="shared" si="158"/>
        <v>1.9982175925906631</v>
      </c>
      <c r="Q1244" s="10">
        <f t="shared" si="159"/>
        <v>1.4565509259191458</v>
      </c>
      <c r="R1244" s="10" t="str">
        <f t="shared" si="160"/>
        <v/>
      </c>
      <c r="S1244" s="2" t="str">
        <f t="shared" si="161"/>
        <v>07-Apr</v>
      </c>
      <c r="T1244" s="2" t="str">
        <f t="shared" si="162"/>
        <v>08-Apr</v>
      </c>
      <c r="U1244" s="2" t="str">
        <f t="shared" si="155"/>
        <v>06-Apr</v>
      </c>
      <c r="V1244" s="2" t="str">
        <f t="shared" si="156"/>
        <v>08-Apr</v>
      </c>
    </row>
    <row r="1245" spans="1:22" x14ac:dyDescent="0.25">
      <c r="A1245" s="1" t="s">
        <v>3927</v>
      </c>
      <c r="B1245" s="1" t="s">
        <v>15</v>
      </c>
      <c r="C1245" s="1" t="s">
        <v>756</v>
      </c>
      <c r="D1245" s="1" t="s">
        <v>3928</v>
      </c>
      <c r="E1245" s="4" t="s">
        <v>3929</v>
      </c>
      <c r="F1245" s="1" t="s">
        <v>3622</v>
      </c>
      <c r="G1245" s="1" t="s">
        <v>1472</v>
      </c>
      <c r="H1245" s="1" t="s">
        <v>404</v>
      </c>
      <c r="I1245" s="1" t="s">
        <v>709</v>
      </c>
      <c r="J1245" s="1">
        <v>100</v>
      </c>
      <c r="K1245" s="1" t="s">
        <v>710</v>
      </c>
      <c r="L1245" s="1"/>
      <c r="M1245" s="1"/>
      <c r="N1245" s="1">
        <v>6</v>
      </c>
      <c r="O1245" s="10">
        <f t="shared" si="157"/>
        <v>0.25</v>
      </c>
      <c r="P1245" s="10">
        <f t="shared" si="158"/>
        <v>1.9795601851801621</v>
      </c>
      <c r="Q1245" s="10">
        <f t="shared" si="159"/>
        <v>1.7295601851801621</v>
      </c>
      <c r="R1245" s="10" t="str">
        <f t="shared" si="160"/>
        <v/>
      </c>
      <c r="S1245" s="2" t="str">
        <f t="shared" si="161"/>
        <v>08-Apr</v>
      </c>
      <c r="T1245" s="2" t="str">
        <f t="shared" si="162"/>
        <v>08-Apr</v>
      </c>
      <c r="U1245" s="2" t="str">
        <f t="shared" si="155"/>
        <v>09-Apr</v>
      </c>
      <c r="V1245" s="2" t="str">
        <f t="shared" si="156"/>
        <v>11-Apr</v>
      </c>
    </row>
    <row r="1246" spans="1:22" x14ac:dyDescent="0.25">
      <c r="A1246" s="1" t="s">
        <v>3930</v>
      </c>
      <c r="B1246" s="1" t="s">
        <v>15</v>
      </c>
      <c r="C1246" s="1" t="s">
        <v>3856</v>
      </c>
      <c r="D1246" s="1" t="s">
        <v>3928</v>
      </c>
      <c r="E1246" s="4" t="s">
        <v>3929</v>
      </c>
      <c r="F1246" s="1" t="s">
        <v>1472</v>
      </c>
      <c r="G1246" s="1" t="s">
        <v>2173</v>
      </c>
      <c r="H1246" s="1" t="s">
        <v>404</v>
      </c>
      <c r="I1246" s="1" t="s">
        <v>709</v>
      </c>
      <c r="J1246" s="1">
        <v>100</v>
      </c>
      <c r="K1246" s="1" t="s">
        <v>717</v>
      </c>
      <c r="L1246" s="1" t="s">
        <v>717</v>
      </c>
      <c r="M1246" s="1" t="s">
        <v>717</v>
      </c>
      <c r="N1246" s="1">
        <v>4</v>
      </c>
      <c r="O1246" s="10">
        <f t="shared" si="157"/>
        <v>0.16666666666424135</v>
      </c>
      <c r="P1246" s="10">
        <f t="shared" si="158"/>
        <v>1.9795601851801621</v>
      </c>
      <c r="Q1246" s="10">
        <f t="shared" si="159"/>
        <v>1.8128935185159207</v>
      </c>
      <c r="R1246" s="10" t="str">
        <f t="shared" si="160"/>
        <v/>
      </c>
      <c r="S1246" s="2" t="str">
        <f t="shared" si="161"/>
        <v>08-Apr</v>
      </c>
      <c r="T1246" s="2" t="str">
        <f t="shared" si="162"/>
        <v>08-Apr</v>
      </c>
      <c r="U1246" s="2" t="str">
        <f t="shared" si="155"/>
        <v>09-Apr</v>
      </c>
      <c r="V1246" s="2" t="str">
        <f t="shared" si="156"/>
        <v>11-Apr</v>
      </c>
    </row>
    <row r="1247" spans="1:22" x14ac:dyDescent="0.25">
      <c r="A1247" s="1" t="s">
        <v>3931</v>
      </c>
      <c r="B1247" s="1" t="s">
        <v>15</v>
      </c>
      <c r="C1247" s="1" t="s">
        <v>777</v>
      </c>
      <c r="D1247" s="1" t="s">
        <v>3932</v>
      </c>
      <c r="E1247" s="4" t="s">
        <v>3933</v>
      </c>
      <c r="F1247" s="1" t="s">
        <v>2173</v>
      </c>
      <c r="G1247" s="1" t="s">
        <v>1724</v>
      </c>
      <c r="H1247" s="1" t="s">
        <v>404</v>
      </c>
      <c r="I1247" s="1" t="s">
        <v>709</v>
      </c>
      <c r="J1247" s="1">
        <v>100</v>
      </c>
      <c r="K1247" s="1" t="s">
        <v>710</v>
      </c>
      <c r="L1247" s="1"/>
      <c r="M1247" s="1"/>
      <c r="N1247" s="1">
        <v>8</v>
      </c>
      <c r="O1247" s="10">
        <f t="shared" si="157"/>
        <v>0.33333333333575865</v>
      </c>
      <c r="P1247" s="10">
        <f t="shared" si="158"/>
        <v>4.6296292566694319E-5</v>
      </c>
      <c r="Q1247" s="10" t="str">
        <f t="shared" si="159"/>
        <v/>
      </c>
      <c r="R1247" s="10">
        <f t="shared" si="160"/>
        <v>0.33328703704319196</v>
      </c>
      <c r="S1247" s="2" t="str">
        <f t="shared" si="161"/>
        <v>08-Apr</v>
      </c>
      <c r="T1247" s="2" t="str">
        <f t="shared" si="162"/>
        <v>08-Apr</v>
      </c>
      <c r="U1247" s="2" t="str">
        <f t="shared" si="155"/>
        <v>13-Apr</v>
      </c>
      <c r="V1247" s="2" t="str">
        <f t="shared" si="156"/>
        <v>13-Apr</v>
      </c>
    </row>
    <row r="1248" spans="1:22" x14ac:dyDescent="0.25">
      <c r="A1248" s="1" t="s">
        <v>3934</v>
      </c>
      <c r="B1248" s="1" t="s">
        <v>15</v>
      </c>
      <c r="C1248" s="1" t="s">
        <v>782</v>
      </c>
      <c r="D1248" s="1" t="s">
        <v>3935</v>
      </c>
      <c r="E1248" s="4" t="s">
        <v>3936</v>
      </c>
      <c r="F1248" s="1" t="s">
        <v>1724</v>
      </c>
      <c r="G1248" s="1" t="s">
        <v>2180</v>
      </c>
      <c r="H1248" s="1" t="s">
        <v>404</v>
      </c>
      <c r="I1248" s="1" t="s">
        <v>709</v>
      </c>
      <c r="J1248" s="1">
        <v>100</v>
      </c>
      <c r="K1248" s="1" t="s">
        <v>710</v>
      </c>
      <c r="L1248" s="1"/>
      <c r="M1248" s="1"/>
      <c r="N1248" s="1">
        <v>6</v>
      </c>
      <c r="O1248" s="10">
        <f t="shared" si="157"/>
        <v>0.25</v>
      </c>
      <c r="P1248" s="10">
        <f t="shared" si="158"/>
        <v>6.9444446125999093E-5</v>
      </c>
      <c r="Q1248" s="10" t="str">
        <f t="shared" si="159"/>
        <v/>
      </c>
      <c r="R1248" s="10">
        <f t="shared" si="160"/>
        <v>0.249930555553874</v>
      </c>
      <c r="S1248" s="2" t="str">
        <f t="shared" si="161"/>
        <v>08-Apr</v>
      </c>
      <c r="T1248" s="2" t="str">
        <f t="shared" si="162"/>
        <v>09-Apr</v>
      </c>
      <c r="U1248" s="2" t="str">
        <f t="shared" si="155"/>
        <v>13-Apr</v>
      </c>
      <c r="V1248" s="2" t="str">
        <f t="shared" si="156"/>
        <v>13-Apr</v>
      </c>
    </row>
    <row r="1249" spans="1:22" x14ac:dyDescent="0.25">
      <c r="A1249" s="1" t="s">
        <v>3937</v>
      </c>
      <c r="B1249" s="1" t="s">
        <v>15</v>
      </c>
      <c r="C1249" s="1" t="s">
        <v>787</v>
      </c>
      <c r="D1249" s="1" t="s">
        <v>3938</v>
      </c>
      <c r="E1249" s="4" t="s">
        <v>3939</v>
      </c>
      <c r="F1249" s="1" t="s">
        <v>2180</v>
      </c>
      <c r="G1249" s="1" t="s">
        <v>2609</v>
      </c>
      <c r="H1249" s="1" t="s">
        <v>404</v>
      </c>
      <c r="I1249" s="1" t="s">
        <v>709</v>
      </c>
      <c r="J1249" s="1">
        <v>100</v>
      </c>
      <c r="K1249" s="1" t="s">
        <v>717</v>
      </c>
      <c r="L1249" s="1" t="s">
        <v>791</v>
      </c>
      <c r="M1249" s="1"/>
      <c r="N1249" s="1">
        <v>15</v>
      </c>
      <c r="O1249" s="10">
        <f t="shared" si="157"/>
        <v>0.625</v>
      </c>
      <c r="P1249" s="10">
        <f t="shared" si="158"/>
        <v>5.2083333866903558E-4</v>
      </c>
      <c r="Q1249" s="10" t="str">
        <f t="shared" si="159"/>
        <v/>
      </c>
      <c r="R1249" s="10">
        <f t="shared" si="160"/>
        <v>0.62447916666133096</v>
      </c>
      <c r="S1249" s="2" t="str">
        <f t="shared" si="161"/>
        <v>09-Apr</v>
      </c>
      <c r="T1249" s="2" t="str">
        <f t="shared" si="162"/>
        <v>09-Apr</v>
      </c>
      <c r="U1249" s="2" t="str">
        <f t="shared" si="155"/>
        <v>13-Apr</v>
      </c>
      <c r="V1249" s="2" t="str">
        <f t="shared" si="156"/>
        <v>13-Apr</v>
      </c>
    </row>
    <row r="1250" spans="1:22" x14ac:dyDescent="0.25">
      <c r="A1250" s="1" t="s">
        <v>3940</v>
      </c>
      <c r="B1250" s="1" t="s">
        <v>15</v>
      </c>
      <c r="C1250" s="1" t="s">
        <v>793</v>
      </c>
      <c r="D1250" s="1" t="s">
        <v>3941</v>
      </c>
      <c r="E1250" s="4" t="s">
        <v>3942</v>
      </c>
      <c r="F1250" s="1" t="s">
        <v>2609</v>
      </c>
      <c r="G1250" s="1" t="s">
        <v>993</v>
      </c>
      <c r="H1250" s="1" t="s">
        <v>404</v>
      </c>
      <c r="I1250" s="1" t="s">
        <v>709</v>
      </c>
      <c r="J1250" s="1">
        <v>100</v>
      </c>
      <c r="K1250" s="1" t="s">
        <v>710</v>
      </c>
      <c r="L1250" s="1"/>
      <c r="M1250" s="1"/>
      <c r="N1250" s="1">
        <v>4</v>
      </c>
      <c r="O1250" s="10">
        <f t="shared" si="157"/>
        <v>0.16666666666424135</v>
      </c>
      <c r="P1250" s="10">
        <f t="shared" si="158"/>
        <v>0.25</v>
      </c>
      <c r="Q1250" s="10">
        <f t="shared" si="159"/>
        <v>8.3333333335758653E-2</v>
      </c>
      <c r="R1250" s="10" t="str">
        <f t="shared" si="160"/>
        <v/>
      </c>
      <c r="S1250" s="2" t="str">
        <f t="shared" si="161"/>
        <v>09-Apr</v>
      </c>
      <c r="T1250" s="2" t="str">
        <f t="shared" si="162"/>
        <v>09-Apr</v>
      </c>
      <c r="U1250" s="2" t="str">
        <f t="shared" si="155"/>
        <v>14-Apr</v>
      </c>
      <c r="V1250" s="2" t="str">
        <f t="shared" si="156"/>
        <v>14-Apr</v>
      </c>
    </row>
    <row r="1251" spans="1:22" x14ac:dyDescent="0.25">
      <c r="A1251" s="1" t="s">
        <v>3943</v>
      </c>
      <c r="B1251" s="1" t="s">
        <v>15</v>
      </c>
      <c r="C1251" s="1" t="s">
        <v>3870</v>
      </c>
      <c r="D1251" s="1" t="s">
        <v>3944</v>
      </c>
      <c r="E1251" s="4" t="s">
        <v>3945</v>
      </c>
      <c r="F1251" s="1" t="s">
        <v>993</v>
      </c>
      <c r="G1251" s="1" t="s">
        <v>995</v>
      </c>
      <c r="H1251" s="1" t="s">
        <v>404</v>
      </c>
      <c r="I1251" s="1" t="s">
        <v>709</v>
      </c>
      <c r="J1251" s="1">
        <v>100</v>
      </c>
      <c r="K1251" s="1" t="s">
        <v>710</v>
      </c>
      <c r="L1251" s="1" t="s">
        <v>711</v>
      </c>
      <c r="M1251" s="1" t="s">
        <v>711</v>
      </c>
      <c r="N1251" s="1">
        <v>6</v>
      </c>
      <c r="O1251" s="10">
        <f t="shared" si="157"/>
        <v>0.25</v>
      </c>
      <c r="P1251" s="10">
        <f t="shared" si="158"/>
        <v>0.75</v>
      </c>
      <c r="Q1251" s="10">
        <f t="shared" si="159"/>
        <v>0.5</v>
      </c>
      <c r="R1251" s="10" t="str">
        <f t="shared" si="160"/>
        <v/>
      </c>
      <c r="S1251" s="2" t="str">
        <f t="shared" si="161"/>
        <v>09-Apr</v>
      </c>
      <c r="T1251" s="2" t="str">
        <f t="shared" si="162"/>
        <v>10-Apr</v>
      </c>
      <c r="U1251" s="2" t="str">
        <f t="shared" si="155"/>
        <v>14-Apr</v>
      </c>
      <c r="V1251" s="2" t="str">
        <f t="shared" si="156"/>
        <v>15-Apr</v>
      </c>
    </row>
    <row r="1252" spans="1:22" x14ac:dyDescent="0.25">
      <c r="A1252" s="1" t="s">
        <v>3946</v>
      </c>
      <c r="B1252" s="1" t="s">
        <v>15</v>
      </c>
      <c r="C1252" s="1" t="s">
        <v>713</v>
      </c>
      <c r="D1252" s="1" t="s">
        <v>3947</v>
      </c>
      <c r="E1252" s="4" t="s">
        <v>3948</v>
      </c>
      <c r="F1252" s="1" t="s">
        <v>995</v>
      </c>
      <c r="G1252" s="1" t="s">
        <v>1745</v>
      </c>
      <c r="H1252" s="1" t="s">
        <v>404</v>
      </c>
      <c r="I1252" s="1" t="s">
        <v>709</v>
      </c>
      <c r="J1252" s="1">
        <v>100</v>
      </c>
      <c r="K1252" s="1" t="s">
        <v>717</v>
      </c>
      <c r="L1252" s="1" t="s">
        <v>718</v>
      </c>
      <c r="M1252" s="1"/>
      <c r="N1252" s="1">
        <v>15</v>
      </c>
      <c r="O1252" s="10">
        <f t="shared" si="157"/>
        <v>0.625</v>
      </c>
      <c r="P1252" s="10">
        <f t="shared" si="158"/>
        <v>0.50065972221636912</v>
      </c>
      <c r="Q1252" s="10" t="str">
        <f t="shared" si="159"/>
        <v/>
      </c>
      <c r="R1252" s="10">
        <f t="shared" si="160"/>
        <v>0.12434027778363088</v>
      </c>
      <c r="S1252" s="2" t="str">
        <f t="shared" si="161"/>
        <v>10-Apr</v>
      </c>
      <c r="T1252" s="2" t="str">
        <f t="shared" si="162"/>
        <v>10-Apr</v>
      </c>
      <c r="U1252" s="2" t="str">
        <f t="shared" si="155"/>
        <v>14-Apr</v>
      </c>
      <c r="V1252" s="2" t="str">
        <f t="shared" si="156"/>
        <v>15-Apr</v>
      </c>
    </row>
    <row r="1253" spans="1:22" x14ac:dyDescent="0.25">
      <c r="A1253" s="1" t="s">
        <v>3949</v>
      </c>
      <c r="B1253" s="1" t="s">
        <v>15</v>
      </c>
      <c r="C1253" s="1" t="s">
        <v>720</v>
      </c>
      <c r="D1253" s="1" t="s">
        <v>3950</v>
      </c>
      <c r="E1253" s="4" t="s">
        <v>3951</v>
      </c>
      <c r="F1253" s="1" t="s">
        <v>1745</v>
      </c>
      <c r="G1253" s="1" t="s">
        <v>1004</v>
      </c>
      <c r="H1253" s="1" t="s">
        <v>404</v>
      </c>
      <c r="I1253" s="1" t="s">
        <v>709</v>
      </c>
      <c r="J1253" s="1">
        <v>100</v>
      </c>
      <c r="K1253" s="1" t="s">
        <v>710</v>
      </c>
      <c r="L1253" s="1" t="s">
        <v>724</v>
      </c>
      <c r="M1253" s="1" t="s">
        <v>724</v>
      </c>
      <c r="N1253" s="1">
        <v>8</v>
      </c>
      <c r="O1253" s="10">
        <f t="shared" si="157"/>
        <v>0.33333333333575865</v>
      </c>
      <c r="P1253" s="10">
        <f t="shared" si="158"/>
        <v>7.1759259299142286E-4</v>
      </c>
      <c r="Q1253" s="10" t="str">
        <f t="shared" si="159"/>
        <v/>
      </c>
      <c r="R1253" s="10">
        <f t="shared" si="160"/>
        <v>0.33261574074276723</v>
      </c>
      <c r="S1253" s="2" t="str">
        <f t="shared" si="161"/>
        <v>10-Apr</v>
      </c>
      <c r="T1253" s="2" t="str">
        <f t="shared" si="162"/>
        <v>11-Apr</v>
      </c>
      <c r="U1253" s="2" t="str">
        <f t="shared" si="155"/>
        <v>18-Apr</v>
      </c>
      <c r="V1253" s="2" t="str">
        <f t="shared" si="156"/>
        <v>18-Apr</v>
      </c>
    </row>
    <row r="1254" spans="1:22" x14ac:dyDescent="0.25">
      <c r="A1254" s="1" t="s">
        <v>3952</v>
      </c>
      <c r="B1254" s="1" t="s">
        <v>15</v>
      </c>
      <c r="C1254" s="1" t="s">
        <v>726</v>
      </c>
      <c r="D1254" s="1" t="s">
        <v>3953</v>
      </c>
      <c r="E1254" s="4" t="s">
        <v>3953</v>
      </c>
      <c r="F1254" s="1" t="s">
        <v>293</v>
      </c>
      <c r="G1254" s="1" t="s">
        <v>1410</v>
      </c>
      <c r="H1254" s="1" t="s">
        <v>404</v>
      </c>
      <c r="I1254" s="1" t="s">
        <v>709</v>
      </c>
      <c r="J1254" s="1">
        <v>100</v>
      </c>
      <c r="K1254" s="1" t="s">
        <v>710</v>
      </c>
      <c r="L1254" s="1" t="s">
        <v>730</v>
      </c>
      <c r="M1254" s="1" t="s">
        <v>730</v>
      </c>
      <c r="N1254" s="1">
        <v>8</v>
      </c>
      <c r="O1254" s="10">
        <f t="shared" si="157"/>
        <v>0.33333333333575865</v>
      </c>
      <c r="P1254" s="10">
        <f t="shared" si="158"/>
        <v>0</v>
      </c>
      <c r="Q1254" s="10" t="str">
        <f t="shared" si="159"/>
        <v/>
      </c>
      <c r="R1254" s="10" t="str">
        <f t="shared" si="160"/>
        <v/>
      </c>
      <c r="S1254" s="2" t="str">
        <f t="shared" si="161"/>
        <v>02-Apr</v>
      </c>
      <c r="T1254" s="2" t="str">
        <f t="shared" si="162"/>
        <v>02-Apr</v>
      </c>
      <c r="U1254" s="2" t="str">
        <f t="shared" si="155"/>
        <v>02-Apr</v>
      </c>
      <c r="V1254" s="2" t="str">
        <f t="shared" si="156"/>
        <v>02-Apr</v>
      </c>
    </row>
    <row r="1255" spans="1:22" x14ac:dyDescent="0.25">
      <c r="A1255" s="1" t="s">
        <v>3954</v>
      </c>
      <c r="B1255" s="1" t="s">
        <v>15</v>
      </c>
      <c r="C1255" s="1" t="s">
        <v>732</v>
      </c>
      <c r="D1255" s="1" t="s">
        <v>3953</v>
      </c>
      <c r="E1255" s="4" t="s">
        <v>3953</v>
      </c>
      <c r="F1255" s="1" t="s">
        <v>1410</v>
      </c>
      <c r="G1255" s="1" t="s">
        <v>1414</v>
      </c>
      <c r="H1255" s="1" t="s">
        <v>404</v>
      </c>
      <c r="I1255" s="1" t="s">
        <v>709</v>
      </c>
      <c r="J1255" s="1">
        <v>100</v>
      </c>
      <c r="K1255" s="1" t="s">
        <v>710</v>
      </c>
      <c r="L1255" s="1" t="s">
        <v>736</v>
      </c>
      <c r="M1255" s="1" t="s">
        <v>736</v>
      </c>
      <c r="N1255" s="1">
        <v>8</v>
      </c>
      <c r="O1255" s="10">
        <f t="shared" si="157"/>
        <v>0.33333333333575865</v>
      </c>
      <c r="P1255" s="10">
        <f t="shared" si="158"/>
        <v>0</v>
      </c>
      <c r="Q1255" s="10" t="str">
        <f t="shared" si="159"/>
        <v/>
      </c>
      <c r="R1255" s="10" t="str">
        <f t="shared" si="160"/>
        <v/>
      </c>
      <c r="S1255" s="2" t="str">
        <f t="shared" si="161"/>
        <v>02-Apr</v>
      </c>
      <c r="T1255" s="2" t="str">
        <f t="shared" si="162"/>
        <v>03-Apr</v>
      </c>
      <c r="U1255" s="2" t="str">
        <f t="shared" si="155"/>
        <v>02-Apr</v>
      </c>
      <c r="V1255" s="2" t="str">
        <f t="shared" si="156"/>
        <v>02-Apr</v>
      </c>
    </row>
    <row r="1256" spans="1:22" x14ac:dyDescent="0.25">
      <c r="A1256" s="1" t="s">
        <v>3955</v>
      </c>
      <c r="B1256" s="1" t="s">
        <v>15</v>
      </c>
      <c r="C1256" s="1" t="s">
        <v>743</v>
      </c>
      <c r="D1256" s="1" t="s">
        <v>3956</v>
      </c>
      <c r="E1256" s="4" t="s">
        <v>3957</v>
      </c>
      <c r="F1256" s="1" t="s">
        <v>1414</v>
      </c>
      <c r="G1256" s="1" t="s">
        <v>538</v>
      </c>
      <c r="H1256" s="1" t="s">
        <v>404</v>
      </c>
      <c r="I1256" s="1" t="s">
        <v>709</v>
      </c>
      <c r="J1256" s="1">
        <v>100</v>
      </c>
      <c r="K1256" s="1" t="s">
        <v>717</v>
      </c>
      <c r="L1256" s="1"/>
      <c r="M1256" s="1"/>
      <c r="N1256" s="1">
        <v>3</v>
      </c>
      <c r="O1256" s="10">
        <f t="shared" si="157"/>
        <v>0.125</v>
      </c>
      <c r="P1256" s="10">
        <f t="shared" si="158"/>
        <v>1.3888888497604057E-4</v>
      </c>
      <c r="Q1256" s="10" t="str">
        <f t="shared" si="159"/>
        <v/>
      </c>
      <c r="R1256" s="10">
        <f t="shared" si="160"/>
        <v>0.12486111111502396</v>
      </c>
      <c r="S1256" s="2" t="str">
        <f t="shared" si="161"/>
        <v>03-Apr</v>
      </c>
      <c r="T1256" s="2" t="str">
        <f t="shared" si="162"/>
        <v>03-Apr</v>
      </c>
      <c r="U1256" s="2" t="str">
        <f t="shared" si="155"/>
        <v>02-Apr</v>
      </c>
      <c r="V1256" s="2" t="str">
        <f t="shared" si="156"/>
        <v>02-Apr</v>
      </c>
    </row>
    <row r="1257" spans="1:22" x14ac:dyDescent="0.25">
      <c r="A1257" s="1" t="s">
        <v>3958</v>
      </c>
      <c r="B1257" s="1" t="s">
        <v>15</v>
      </c>
      <c r="C1257" s="1" t="s">
        <v>756</v>
      </c>
      <c r="D1257" s="1" t="s">
        <v>3959</v>
      </c>
      <c r="E1257" s="4" t="s">
        <v>3960</v>
      </c>
      <c r="F1257" s="1" t="s">
        <v>723</v>
      </c>
      <c r="G1257" s="1" t="s">
        <v>2887</v>
      </c>
      <c r="H1257" s="1" t="s">
        <v>253</v>
      </c>
      <c r="I1257" s="1" t="s">
        <v>709</v>
      </c>
      <c r="J1257" s="1">
        <v>100</v>
      </c>
      <c r="K1257" s="1" t="s">
        <v>710</v>
      </c>
      <c r="L1257" s="1"/>
      <c r="M1257" s="1"/>
      <c r="N1257" s="1">
        <v>18</v>
      </c>
      <c r="O1257" s="10">
        <f t="shared" si="157"/>
        <v>0.75</v>
      </c>
      <c r="P1257" s="10">
        <f t="shared" si="158"/>
        <v>7.9861110862111673E-4</v>
      </c>
      <c r="Q1257" s="10" t="str">
        <f t="shared" si="159"/>
        <v/>
      </c>
      <c r="R1257" s="10">
        <f t="shared" si="160"/>
        <v>0.74920138889137888</v>
      </c>
      <c r="S1257" s="2" t="str">
        <f t="shared" si="161"/>
        <v>07-Apr</v>
      </c>
      <c r="T1257" s="2" t="str">
        <f t="shared" si="162"/>
        <v>07-Apr</v>
      </c>
      <c r="U1257" s="2" t="str">
        <f t="shared" si="155"/>
        <v>06-Apr</v>
      </c>
      <c r="V1257" s="2" t="str">
        <f t="shared" si="156"/>
        <v>06-Apr</v>
      </c>
    </row>
    <row r="1258" spans="1:22" x14ac:dyDescent="0.25">
      <c r="A1258" s="1" t="s">
        <v>3961</v>
      </c>
      <c r="B1258" s="1" t="s">
        <v>15</v>
      </c>
      <c r="C1258" s="1" t="s">
        <v>3856</v>
      </c>
      <c r="D1258" s="1" t="s">
        <v>3962</v>
      </c>
      <c r="E1258" s="4" t="s">
        <v>3963</v>
      </c>
      <c r="F1258" s="1" t="s">
        <v>2887</v>
      </c>
      <c r="G1258" s="1" t="s">
        <v>1621</v>
      </c>
      <c r="H1258" s="1" t="s">
        <v>253</v>
      </c>
      <c r="I1258" s="1" t="s">
        <v>709</v>
      </c>
      <c r="J1258" s="1">
        <v>100</v>
      </c>
      <c r="K1258" s="1" t="s">
        <v>717</v>
      </c>
      <c r="L1258" s="1" t="s">
        <v>717</v>
      </c>
      <c r="M1258" s="1" t="s">
        <v>717</v>
      </c>
      <c r="N1258" s="1">
        <v>12</v>
      </c>
      <c r="O1258" s="10">
        <f t="shared" si="157"/>
        <v>0.5</v>
      </c>
      <c r="P1258" s="10">
        <f t="shared" si="158"/>
        <v>3.0207638888896327</v>
      </c>
      <c r="Q1258" s="10">
        <f t="shared" si="159"/>
        <v>2.5207638888896327</v>
      </c>
      <c r="R1258" s="10" t="str">
        <f t="shared" si="160"/>
        <v/>
      </c>
      <c r="S1258" s="2" t="str">
        <f t="shared" si="161"/>
        <v>07-Apr</v>
      </c>
      <c r="T1258" s="2" t="str">
        <f t="shared" si="162"/>
        <v>08-Apr</v>
      </c>
      <c r="U1258" s="2" t="str">
        <f t="shared" si="155"/>
        <v>11-Apr</v>
      </c>
      <c r="V1258" s="2" t="str">
        <f t="shared" si="156"/>
        <v>14-Apr</v>
      </c>
    </row>
    <row r="1259" spans="1:22" x14ac:dyDescent="0.25">
      <c r="A1259" s="1" t="s">
        <v>3964</v>
      </c>
      <c r="B1259" s="1" t="s">
        <v>15</v>
      </c>
      <c r="C1259" s="1" t="s">
        <v>777</v>
      </c>
      <c r="D1259" s="1" t="s">
        <v>3965</v>
      </c>
      <c r="E1259" s="4" t="s">
        <v>3966</v>
      </c>
      <c r="F1259" s="1" t="s">
        <v>1621</v>
      </c>
      <c r="G1259" s="1" t="s">
        <v>1722</v>
      </c>
      <c r="H1259" s="1" t="s">
        <v>253</v>
      </c>
      <c r="I1259" s="1" t="s">
        <v>709</v>
      </c>
      <c r="J1259" s="1">
        <v>100</v>
      </c>
      <c r="K1259" s="1" t="s">
        <v>710</v>
      </c>
      <c r="L1259" s="1"/>
      <c r="M1259" s="1"/>
      <c r="N1259" s="1">
        <v>8</v>
      </c>
      <c r="O1259" s="10">
        <f t="shared" si="157"/>
        <v>0.33333333333575865</v>
      </c>
      <c r="P1259" s="10">
        <f t="shared" si="158"/>
        <v>1.0416666918899864E-4</v>
      </c>
      <c r="Q1259" s="10" t="str">
        <f t="shared" si="159"/>
        <v/>
      </c>
      <c r="R1259" s="10">
        <f t="shared" si="160"/>
        <v>0.33322916666656965</v>
      </c>
      <c r="S1259" s="2" t="str">
        <f t="shared" si="161"/>
        <v>08-Apr</v>
      </c>
      <c r="T1259" s="2" t="str">
        <f t="shared" si="162"/>
        <v>08-Apr</v>
      </c>
      <c r="U1259" s="2" t="str">
        <f t="shared" si="155"/>
        <v>16-Apr</v>
      </c>
      <c r="V1259" s="2" t="str">
        <f t="shared" si="156"/>
        <v>16-Apr</v>
      </c>
    </row>
    <row r="1260" spans="1:22" x14ac:dyDescent="0.25">
      <c r="A1260" s="1" t="s">
        <v>3967</v>
      </c>
      <c r="B1260" s="1" t="s">
        <v>15</v>
      </c>
      <c r="C1260" s="1" t="s">
        <v>782</v>
      </c>
      <c r="D1260" s="1" t="s">
        <v>3968</v>
      </c>
      <c r="E1260" s="4" t="s">
        <v>3969</v>
      </c>
      <c r="F1260" s="1" t="s">
        <v>1722</v>
      </c>
      <c r="G1260" s="1" t="s">
        <v>1724</v>
      </c>
      <c r="H1260" s="1" t="s">
        <v>253</v>
      </c>
      <c r="I1260" s="1" t="s">
        <v>709</v>
      </c>
      <c r="J1260" s="1">
        <v>100</v>
      </c>
      <c r="K1260" s="1" t="s">
        <v>710</v>
      </c>
      <c r="L1260" s="1"/>
      <c r="M1260" s="1"/>
      <c r="N1260" s="1">
        <v>6</v>
      </c>
      <c r="O1260" s="10">
        <f t="shared" si="157"/>
        <v>0.25</v>
      </c>
      <c r="P1260" s="10">
        <f t="shared" si="158"/>
        <v>7.8935185229056515E-3</v>
      </c>
      <c r="Q1260" s="10" t="str">
        <f t="shared" si="159"/>
        <v/>
      </c>
      <c r="R1260" s="10">
        <f t="shared" si="160"/>
        <v>0.24210648147709435</v>
      </c>
      <c r="S1260" s="2" t="str">
        <f t="shared" si="161"/>
        <v>08-Apr</v>
      </c>
      <c r="T1260" s="2" t="str">
        <f t="shared" si="162"/>
        <v>08-Apr</v>
      </c>
      <c r="U1260" s="2" t="str">
        <f t="shared" si="155"/>
        <v>17-Apr</v>
      </c>
      <c r="V1260" s="2" t="str">
        <f t="shared" si="156"/>
        <v>17-Apr</v>
      </c>
    </row>
    <row r="1261" spans="1:22" x14ac:dyDescent="0.25">
      <c r="A1261" s="1" t="s">
        <v>3970</v>
      </c>
      <c r="B1261" s="1" t="s">
        <v>15</v>
      </c>
      <c r="C1261" s="1" t="s">
        <v>787</v>
      </c>
      <c r="D1261" s="1" t="s">
        <v>3971</v>
      </c>
      <c r="E1261" s="4" t="s">
        <v>3972</v>
      </c>
      <c r="F1261" s="1" t="s">
        <v>1724</v>
      </c>
      <c r="G1261" s="1" t="s">
        <v>892</v>
      </c>
      <c r="H1261" s="1" t="s">
        <v>253</v>
      </c>
      <c r="I1261" s="1" t="s">
        <v>709</v>
      </c>
      <c r="J1261" s="1">
        <v>100</v>
      </c>
      <c r="K1261" s="1" t="s">
        <v>717</v>
      </c>
      <c r="L1261" s="1" t="s">
        <v>791</v>
      </c>
      <c r="M1261" s="1"/>
      <c r="N1261" s="1">
        <v>15</v>
      </c>
      <c r="O1261" s="10">
        <f t="shared" si="157"/>
        <v>0.625</v>
      </c>
      <c r="P1261" s="10">
        <f t="shared" si="158"/>
        <v>0.252581018517958</v>
      </c>
      <c r="Q1261" s="10" t="str">
        <f t="shared" si="159"/>
        <v/>
      </c>
      <c r="R1261" s="10">
        <f t="shared" si="160"/>
        <v>0.372418981482042</v>
      </c>
      <c r="S1261" s="2" t="str">
        <f t="shared" si="161"/>
        <v>08-Apr</v>
      </c>
      <c r="T1261" s="2" t="str">
        <f t="shared" si="162"/>
        <v>09-Apr</v>
      </c>
      <c r="U1261" s="2" t="str">
        <f t="shared" si="155"/>
        <v>18-Apr</v>
      </c>
      <c r="V1261" s="2" t="str">
        <f t="shared" si="156"/>
        <v>18-Apr</v>
      </c>
    </row>
    <row r="1262" spans="1:22" x14ac:dyDescent="0.25">
      <c r="A1262" s="1" t="s">
        <v>3973</v>
      </c>
      <c r="B1262" s="1" t="s">
        <v>15</v>
      </c>
      <c r="C1262" s="1" t="s">
        <v>793</v>
      </c>
      <c r="D1262" s="1" t="s">
        <v>3974</v>
      </c>
      <c r="E1262" s="4" t="s">
        <v>3975</v>
      </c>
      <c r="F1262" s="1" t="s">
        <v>892</v>
      </c>
      <c r="G1262" s="1" t="s">
        <v>2609</v>
      </c>
      <c r="H1262" s="1" t="s">
        <v>253</v>
      </c>
      <c r="I1262" s="1" t="s">
        <v>709</v>
      </c>
      <c r="J1262" s="1">
        <v>100</v>
      </c>
      <c r="K1262" s="1" t="s">
        <v>710</v>
      </c>
      <c r="L1262" s="1"/>
      <c r="M1262" s="1"/>
      <c r="N1262" s="1">
        <v>6</v>
      </c>
      <c r="O1262" s="10">
        <f t="shared" si="157"/>
        <v>0.25</v>
      </c>
      <c r="P1262" s="10">
        <f t="shared" si="158"/>
        <v>9.2592592409346253E-5</v>
      </c>
      <c r="Q1262" s="10" t="str">
        <f t="shared" si="159"/>
        <v/>
      </c>
      <c r="R1262" s="10">
        <f t="shared" si="160"/>
        <v>0.24990740740759065</v>
      </c>
      <c r="S1262" s="2" t="str">
        <f t="shared" si="161"/>
        <v>09-Apr</v>
      </c>
      <c r="T1262" s="2" t="str">
        <f t="shared" si="162"/>
        <v>09-Apr</v>
      </c>
      <c r="U1262" s="2" t="str">
        <f t="shared" si="155"/>
        <v>18-Apr</v>
      </c>
      <c r="V1262" s="2" t="str">
        <f t="shared" si="156"/>
        <v>18-Apr</v>
      </c>
    </row>
    <row r="1263" spans="1:22" x14ac:dyDescent="0.25">
      <c r="A1263" s="1" t="s">
        <v>3976</v>
      </c>
      <c r="B1263" s="1" t="s">
        <v>15</v>
      </c>
      <c r="C1263" s="1" t="s">
        <v>3870</v>
      </c>
      <c r="D1263" s="1" t="s">
        <v>3977</v>
      </c>
      <c r="E1263" s="4" t="s">
        <v>3978</v>
      </c>
      <c r="F1263" s="1" t="s">
        <v>2609</v>
      </c>
      <c r="G1263" s="1" t="s">
        <v>1685</v>
      </c>
      <c r="H1263" s="1" t="s">
        <v>253</v>
      </c>
      <c r="I1263" s="1" t="s">
        <v>709</v>
      </c>
      <c r="J1263" s="1">
        <v>100</v>
      </c>
      <c r="K1263" s="1" t="s">
        <v>710</v>
      </c>
      <c r="L1263" s="1" t="s">
        <v>711</v>
      </c>
      <c r="M1263" s="1" t="s">
        <v>711</v>
      </c>
      <c r="N1263" s="1">
        <v>6</v>
      </c>
      <c r="O1263" s="10">
        <f t="shared" si="157"/>
        <v>0.25</v>
      </c>
      <c r="P1263" s="10">
        <f t="shared" si="158"/>
        <v>0.367326388892252</v>
      </c>
      <c r="Q1263" s="10">
        <f t="shared" si="159"/>
        <v>0.117326388892252</v>
      </c>
      <c r="R1263" s="10" t="str">
        <f t="shared" si="160"/>
        <v/>
      </c>
      <c r="S1263" s="2" t="str">
        <f t="shared" si="161"/>
        <v>09-Apr</v>
      </c>
      <c r="T1263" s="2" t="str">
        <f t="shared" si="162"/>
        <v>10-Apr</v>
      </c>
      <c r="U1263" s="2" t="str">
        <f t="shared" si="155"/>
        <v>18-Apr</v>
      </c>
      <c r="V1263" s="2" t="str">
        <f t="shared" si="156"/>
        <v>19-Apr</v>
      </c>
    </row>
    <row r="1264" spans="1:22" x14ac:dyDescent="0.25">
      <c r="A1264" s="1" t="s">
        <v>3979</v>
      </c>
      <c r="B1264" s="1" t="s">
        <v>15</v>
      </c>
      <c r="C1264" s="1" t="s">
        <v>713</v>
      </c>
      <c r="D1264" s="1" t="s">
        <v>3980</v>
      </c>
      <c r="E1264" s="4" t="s">
        <v>3981</v>
      </c>
      <c r="F1264" s="1" t="s">
        <v>1685</v>
      </c>
      <c r="G1264" s="1" t="s">
        <v>903</v>
      </c>
      <c r="H1264" s="1" t="s">
        <v>253</v>
      </c>
      <c r="I1264" s="1" t="s">
        <v>709</v>
      </c>
      <c r="J1264" s="1">
        <v>100</v>
      </c>
      <c r="K1264" s="1" t="s">
        <v>717</v>
      </c>
      <c r="L1264" s="1" t="s">
        <v>718</v>
      </c>
      <c r="M1264" s="1"/>
      <c r="N1264" s="1">
        <v>15</v>
      </c>
      <c r="O1264" s="10">
        <f t="shared" si="157"/>
        <v>0.625</v>
      </c>
      <c r="P1264" s="10">
        <f t="shared" si="158"/>
        <v>3.6502662037019036</v>
      </c>
      <c r="Q1264" s="10">
        <f t="shared" si="159"/>
        <v>3.0252662037019036</v>
      </c>
      <c r="R1264" s="10" t="str">
        <f t="shared" si="160"/>
        <v/>
      </c>
      <c r="S1264" s="2" t="str">
        <f t="shared" si="161"/>
        <v>10-Apr</v>
      </c>
      <c r="T1264" s="2" t="str">
        <f t="shared" si="162"/>
        <v>10-Apr</v>
      </c>
      <c r="U1264" s="2" t="str">
        <f t="shared" si="155"/>
        <v>19-Apr</v>
      </c>
      <c r="V1264" s="2" t="str">
        <f t="shared" si="156"/>
        <v>22-Apr</v>
      </c>
    </row>
    <row r="1265" spans="1:22" x14ac:dyDescent="0.25">
      <c r="A1265" s="1" t="s">
        <v>3982</v>
      </c>
      <c r="B1265" s="1" t="s">
        <v>15</v>
      </c>
      <c r="C1265" s="1" t="s">
        <v>720</v>
      </c>
      <c r="D1265" s="1" t="s">
        <v>3983</v>
      </c>
      <c r="E1265" s="4" t="s">
        <v>3984</v>
      </c>
      <c r="F1265" s="1" t="s">
        <v>903</v>
      </c>
      <c r="G1265" s="1" t="s">
        <v>1052</v>
      </c>
      <c r="H1265" s="1" t="s">
        <v>253</v>
      </c>
      <c r="I1265" s="1" t="s">
        <v>709</v>
      </c>
      <c r="J1265" s="1">
        <v>100</v>
      </c>
      <c r="K1265" s="1" t="s">
        <v>710</v>
      </c>
      <c r="L1265" s="1" t="s">
        <v>724</v>
      </c>
      <c r="M1265" s="1" t="s">
        <v>724</v>
      </c>
      <c r="N1265" s="1">
        <v>8</v>
      </c>
      <c r="O1265" s="10">
        <f t="shared" si="157"/>
        <v>0.33333333332848269</v>
      </c>
      <c r="P1265" s="10">
        <f t="shared" si="158"/>
        <v>0.75980324074043892</v>
      </c>
      <c r="Q1265" s="10">
        <f t="shared" si="159"/>
        <v>0.42646990741195623</v>
      </c>
      <c r="R1265" s="10" t="str">
        <f t="shared" si="160"/>
        <v/>
      </c>
      <c r="S1265" s="2" t="str">
        <f t="shared" si="161"/>
        <v>10-Apr</v>
      </c>
      <c r="T1265" s="2" t="str">
        <f t="shared" si="162"/>
        <v>10-Apr</v>
      </c>
      <c r="U1265" s="2" t="str">
        <f t="shared" si="155"/>
        <v>22-Apr</v>
      </c>
      <c r="V1265" s="2" t="str">
        <f t="shared" si="156"/>
        <v>23-Apr</v>
      </c>
    </row>
    <row r="1266" spans="1:22" x14ac:dyDescent="0.25">
      <c r="A1266" s="1" t="s">
        <v>3985</v>
      </c>
      <c r="B1266" s="1" t="s">
        <v>15</v>
      </c>
      <c r="C1266" s="1" t="s">
        <v>726</v>
      </c>
      <c r="D1266" s="1" t="s">
        <v>3986</v>
      </c>
      <c r="E1266" s="4" t="s">
        <v>3987</v>
      </c>
      <c r="F1266" s="1" t="s">
        <v>137</v>
      </c>
      <c r="G1266" s="1" t="s">
        <v>2027</v>
      </c>
      <c r="H1266" s="1" t="s">
        <v>253</v>
      </c>
      <c r="I1266" s="1" t="s">
        <v>709</v>
      </c>
      <c r="J1266" s="1">
        <v>100</v>
      </c>
      <c r="K1266" s="1" t="s">
        <v>710</v>
      </c>
      <c r="L1266" s="1" t="s">
        <v>730</v>
      </c>
      <c r="M1266" s="1" t="s">
        <v>730</v>
      </c>
      <c r="N1266" s="1">
        <v>12</v>
      </c>
      <c r="O1266" s="10">
        <f t="shared" si="157"/>
        <v>0.5</v>
      </c>
      <c r="P1266" s="10">
        <f t="shared" si="158"/>
        <v>9.2592592409346253E-5</v>
      </c>
      <c r="Q1266" s="10" t="str">
        <f t="shared" si="159"/>
        <v/>
      </c>
      <c r="R1266" s="10">
        <f t="shared" si="160"/>
        <v>0.49990740740759065</v>
      </c>
      <c r="S1266" s="2" t="str">
        <f t="shared" si="161"/>
        <v>01-Apr</v>
      </c>
      <c r="T1266" s="2" t="str">
        <f t="shared" si="162"/>
        <v>02-Apr</v>
      </c>
      <c r="U1266" s="2" t="str">
        <f t="shared" si="155"/>
        <v>02-Apr</v>
      </c>
      <c r="V1266" s="2" t="str">
        <f t="shared" si="156"/>
        <v>02-Apr</v>
      </c>
    </row>
    <row r="1267" spans="1:22" x14ac:dyDescent="0.25">
      <c r="A1267" s="1" t="s">
        <v>3988</v>
      </c>
      <c r="B1267" s="1" t="s">
        <v>15</v>
      </c>
      <c r="C1267" s="1" t="s">
        <v>732</v>
      </c>
      <c r="D1267" s="1" t="s">
        <v>3986</v>
      </c>
      <c r="E1267" s="4" t="s">
        <v>3989</v>
      </c>
      <c r="F1267" s="1" t="s">
        <v>2027</v>
      </c>
      <c r="G1267" s="1" t="s">
        <v>1938</v>
      </c>
      <c r="H1267" s="1" t="s">
        <v>253</v>
      </c>
      <c r="I1267" s="1" t="s">
        <v>709</v>
      </c>
      <c r="J1267" s="1">
        <v>100</v>
      </c>
      <c r="K1267" s="1" t="s">
        <v>710</v>
      </c>
      <c r="L1267" s="1" t="s">
        <v>736</v>
      </c>
      <c r="M1267" s="1" t="s">
        <v>736</v>
      </c>
      <c r="N1267" s="1">
        <v>8</v>
      </c>
      <c r="O1267" s="10">
        <f t="shared" si="157"/>
        <v>0.33333333333575865</v>
      </c>
      <c r="P1267" s="10">
        <f t="shared" si="158"/>
        <v>0.48009259258833481</v>
      </c>
      <c r="Q1267" s="10">
        <f t="shared" si="159"/>
        <v>0.14675925925257616</v>
      </c>
      <c r="R1267" s="10" t="str">
        <f t="shared" si="160"/>
        <v/>
      </c>
      <c r="S1267" s="2" t="str">
        <f t="shared" si="161"/>
        <v>02-Apr</v>
      </c>
      <c r="T1267" s="2" t="str">
        <f t="shared" si="162"/>
        <v>02-Apr</v>
      </c>
      <c r="U1267" s="2" t="str">
        <f t="shared" si="155"/>
        <v>02-Apr</v>
      </c>
      <c r="V1267" s="2" t="str">
        <f t="shared" si="156"/>
        <v>02-Apr</v>
      </c>
    </row>
    <row r="1268" spans="1:22" x14ac:dyDescent="0.25">
      <c r="A1268" s="1" t="s">
        <v>3990</v>
      </c>
      <c r="B1268" s="1" t="s">
        <v>15</v>
      </c>
      <c r="C1268" s="1" t="s">
        <v>743</v>
      </c>
      <c r="D1268" s="1" t="s">
        <v>3959</v>
      </c>
      <c r="E1268" s="4" t="s">
        <v>3991</v>
      </c>
      <c r="F1268" s="1" t="s">
        <v>1938</v>
      </c>
      <c r="G1268" s="1" t="s">
        <v>293</v>
      </c>
      <c r="H1268" s="1" t="s">
        <v>253</v>
      </c>
      <c r="I1268" s="1" t="s">
        <v>709</v>
      </c>
      <c r="J1268" s="1">
        <v>100</v>
      </c>
      <c r="K1268" s="1" t="s">
        <v>717</v>
      </c>
      <c r="L1268" s="1"/>
      <c r="M1268" s="1"/>
      <c r="N1268" s="1">
        <v>4</v>
      </c>
      <c r="O1268" s="10">
        <f t="shared" si="157"/>
        <v>0.16666666666424135</v>
      </c>
      <c r="P1268" s="10">
        <f t="shared" si="158"/>
        <v>6.5972221636911854E-4</v>
      </c>
      <c r="Q1268" s="10" t="str">
        <f t="shared" si="159"/>
        <v/>
      </c>
      <c r="R1268" s="10">
        <f t="shared" si="160"/>
        <v>0.16600694444787223</v>
      </c>
      <c r="S1268" s="2" t="str">
        <f t="shared" si="161"/>
        <v>02-Apr</v>
      </c>
      <c r="T1268" s="2" t="str">
        <f t="shared" si="162"/>
        <v>02-Apr</v>
      </c>
      <c r="U1268" s="2" t="str">
        <f t="shared" si="155"/>
        <v>06-Apr</v>
      </c>
      <c r="V1268" s="2" t="str">
        <f t="shared" si="156"/>
        <v>06-Apr</v>
      </c>
    </row>
    <row r="1269" spans="1:22" x14ac:dyDescent="0.25">
      <c r="A1269" s="1" t="s">
        <v>3992</v>
      </c>
      <c r="B1269" s="1" t="s">
        <v>15</v>
      </c>
      <c r="C1269" s="1" t="s">
        <v>3849</v>
      </c>
      <c r="D1269" s="1" t="s">
        <v>3959</v>
      </c>
      <c r="E1269" s="4" t="s">
        <v>3993</v>
      </c>
      <c r="F1269" s="1" t="s">
        <v>796</v>
      </c>
      <c r="G1269" s="1" t="s">
        <v>723</v>
      </c>
      <c r="H1269" s="1" t="s">
        <v>253</v>
      </c>
      <c r="I1269" s="1" t="s">
        <v>709</v>
      </c>
      <c r="J1269" s="1">
        <v>100</v>
      </c>
      <c r="K1269" s="1" t="s">
        <v>710</v>
      </c>
      <c r="L1269" s="1" t="s">
        <v>754</v>
      </c>
      <c r="M1269" s="1"/>
      <c r="N1269" s="1">
        <v>52</v>
      </c>
      <c r="O1269" s="10">
        <f t="shared" si="157"/>
        <v>2.1666666666642413</v>
      </c>
      <c r="P1269" s="10">
        <f t="shared" si="158"/>
        <v>7.5231480877846479E-4</v>
      </c>
      <c r="Q1269" s="10" t="str">
        <f t="shared" si="159"/>
        <v/>
      </c>
      <c r="R1269" s="10">
        <f t="shared" si="160"/>
        <v>2.1659143518554629</v>
      </c>
      <c r="S1269" s="2" t="str">
        <f t="shared" si="161"/>
        <v>04-Apr</v>
      </c>
      <c r="T1269" s="2" t="str">
        <f t="shared" si="162"/>
        <v>07-Apr</v>
      </c>
      <c r="U1269" s="2" t="str">
        <f t="shared" si="155"/>
        <v>06-Apr</v>
      </c>
      <c r="V1269" s="2" t="str">
        <f t="shared" si="156"/>
        <v>06-Apr</v>
      </c>
    </row>
    <row r="1270" spans="1:22" x14ac:dyDescent="0.25">
      <c r="A1270" s="1" t="s">
        <v>3994</v>
      </c>
      <c r="B1270" s="1" t="s">
        <v>15</v>
      </c>
      <c r="C1270" s="1" t="s">
        <v>713</v>
      </c>
      <c r="D1270" s="1" t="s">
        <v>3995</v>
      </c>
      <c r="E1270" s="4" t="s">
        <v>3996</v>
      </c>
      <c r="F1270" s="1" t="s">
        <v>1379</v>
      </c>
      <c r="G1270" s="1" t="s">
        <v>1326</v>
      </c>
      <c r="H1270" s="1" t="s">
        <v>324</v>
      </c>
      <c r="I1270" s="1" t="s">
        <v>709</v>
      </c>
      <c r="J1270" s="1">
        <v>100</v>
      </c>
      <c r="K1270" s="1" t="s">
        <v>717</v>
      </c>
      <c r="L1270" s="1" t="s">
        <v>718</v>
      </c>
      <c r="M1270" s="1"/>
      <c r="N1270" s="1">
        <v>15</v>
      </c>
      <c r="O1270" s="10">
        <f t="shared" si="157"/>
        <v>0.625</v>
      </c>
      <c r="P1270" s="10">
        <f t="shared" si="158"/>
        <v>3.4722223062999547E-5</v>
      </c>
      <c r="Q1270" s="10" t="str">
        <f t="shared" si="159"/>
        <v/>
      </c>
      <c r="R1270" s="10">
        <f t="shared" si="160"/>
        <v>0.624965277776937</v>
      </c>
      <c r="S1270" s="2" t="str">
        <f t="shared" si="161"/>
        <v>05-Apr</v>
      </c>
      <c r="T1270" s="2" t="str">
        <f t="shared" si="162"/>
        <v>06-Apr</v>
      </c>
      <c r="U1270" s="2" t="str">
        <f t="shared" si="155"/>
        <v>17-Apr</v>
      </c>
      <c r="V1270" s="2" t="str">
        <f t="shared" si="156"/>
        <v>17-Apr</v>
      </c>
    </row>
    <row r="1271" spans="1:22" x14ac:dyDescent="0.25">
      <c r="A1271" s="1" t="s">
        <v>3997</v>
      </c>
      <c r="B1271" s="1" t="s">
        <v>15</v>
      </c>
      <c r="C1271" s="1" t="s">
        <v>720</v>
      </c>
      <c r="D1271" s="1" t="s">
        <v>3998</v>
      </c>
      <c r="E1271" s="4" t="s">
        <v>3999</v>
      </c>
      <c r="F1271" s="1" t="s">
        <v>1326</v>
      </c>
      <c r="G1271" s="1" t="s">
        <v>1329</v>
      </c>
      <c r="H1271" s="1" t="s">
        <v>324</v>
      </c>
      <c r="I1271" s="1" t="s">
        <v>709</v>
      </c>
      <c r="J1271" s="1">
        <v>100</v>
      </c>
      <c r="K1271" s="1" t="s">
        <v>710</v>
      </c>
      <c r="L1271" s="1" t="s">
        <v>724</v>
      </c>
      <c r="M1271" s="1" t="s">
        <v>724</v>
      </c>
      <c r="N1271" s="1">
        <v>8</v>
      </c>
      <c r="O1271" s="10">
        <f t="shared" si="157"/>
        <v>0.33333333333575865</v>
      </c>
      <c r="P1271" s="10">
        <f t="shared" si="158"/>
        <v>0.34369212963065365</v>
      </c>
      <c r="Q1271" s="10">
        <f t="shared" si="159"/>
        <v>1.0358796294895001E-2</v>
      </c>
      <c r="R1271" s="10" t="str">
        <f t="shared" si="160"/>
        <v/>
      </c>
      <c r="S1271" s="2" t="str">
        <f t="shared" si="161"/>
        <v>06-Apr</v>
      </c>
      <c r="T1271" s="2" t="str">
        <f t="shared" si="162"/>
        <v>06-Apr</v>
      </c>
      <c r="U1271" s="2" t="str">
        <f t="shared" si="155"/>
        <v>18-Apr</v>
      </c>
      <c r="V1271" s="2" t="str">
        <f t="shared" si="156"/>
        <v>18-Apr</v>
      </c>
    </row>
    <row r="1272" spans="1:22" x14ac:dyDescent="0.25">
      <c r="A1272" s="1" t="s">
        <v>4000</v>
      </c>
      <c r="B1272" s="1" t="s">
        <v>15</v>
      </c>
      <c r="C1272" s="1" t="s">
        <v>726</v>
      </c>
      <c r="D1272" s="1" t="s">
        <v>4001</v>
      </c>
      <c r="E1272" s="4" t="s">
        <v>4002</v>
      </c>
      <c r="F1272" s="1" t="s">
        <v>293</v>
      </c>
      <c r="G1272" s="1" t="s">
        <v>764</v>
      </c>
      <c r="H1272" s="1" t="s">
        <v>324</v>
      </c>
      <c r="I1272" s="1" t="s">
        <v>709</v>
      </c>
      <c r="J1272" s="1">
        <v>100</v>
      </c>
      <c r="K1272" s="1" t="s">
        <v>710</v>
      </c>
      <c r="L1272" s="1" t="s">
        <v>730</v>
      </c>
      <c r="M1272" s="1" t="s">
        <v>730</v>
      </c>
      <c r="N1272" s="1">
        <v>9</v>
      </c>
      <c r="O1272" s="10">
        <f t="shared" si="157"/>
        <v>0.375</v>
      </c>
      <c r="P1272" s="10">
        <f t="shared" si="158"/>
        <v>1.0416666918899864E-4</v>
      </c>
      <c r="Q1272" s="10" t="str">
        <f t="shared" si="159"/>
        <v/>
      </c>
      <c r="R1272" s="10">
        <f t="shared" si="160"/>
        <v>0.374895833330811</v>
      </c>
      <c r="S1272" s="2" t="str">
        <f t="shared" si="161"/>
        <v>02-Apr</v>
      </c>
      <c r="T1272" s="2" t="str">
        <f t="shared" si="162"/>
        <v>02-Apr</v>
      </c>
      <c r="U1272" s="2" t="str">
        <f t="shared" si="155"/>
        <v>02-Apr</v>
      </c>
      <c r="V1272" s="2" t="str">
        <f t="shared" si="156"/>
        <v>02-Apr</v>
      </c>
    </row>
    <row r="1273" spans="1:22" x14ac:dyDescent="0.25">
      <c r="A1273" s="1" t="s">
        <v>4003</v>
      </c>
      <c r="B1273" s="1" t="s">
        <v>15</v>
      </c>
      <c r="C1273" s="1" t="s">
        <v>732</v>
      </c>
      <c r="D1273" s="1" t="s">
        <v>4004</v>
      </c>
      <c r="E1273" s="4" t="s">
        <v>4005</v>
      </c>
      <c r="F1273" s="1" t="s">
        <v>764</v>
      </c>
      <c r="G1273" s="1" t="s">
        <v>2723</v>
      </c>
      <c r="H1273" s="1" t="s">
        <v>324</v>
      </c>
      <c r="I1273" s="1" t="s">
        <v>709</v>
      </c>
      <c r="J1273" s="1">
        <v>100</v>
      </c>
      <c r="K1273" s="1" t="s">
        <v>710</v>
      </c>
      <c r="L1273" s="1" t="s">
        <v>736</v>
      </c>
      <c r="M1273" s="1" t="s">
        <v>736</v>
      </c>
      <c r="N1273" s="1">
        <v>9</v>
      </c>
      <c r="O1273" s="10">
        <f t="shared" si="157"/>
        <v>0.375</v>
      </c>
      <c r="P1273" s="10">
        <f t="shared" si="158"/>
        <v>1.3888889225199819E-4</v>
      </c>
      <c r="Q1273" s="10" t="str">
        <f t="shared" si="159"/>
        <v/>
      </c>
      <c r="R1273" s="10">
        <f t="shared" si="160"/>
        <v>0.374861111107748</v>
      </c>
      <c r="S1273" s="2" t="str">
        <f t="shared" si="161"/>
        <v>02-Apr</v>
      </c>
      <c r="T1273" s="2" t="str">
        <f t="shared" si="162"/>
        <v>03-Apr</v>
      </c>
      <c r="U1273" s="2" t="str">
        <f t="shared" si="155"/>
        <v>09-Apr</v>
      </c>
      <c r="V1273" s="2" t="str">
        <f t="shared" si="156"/>
        <v>09-Apr</v>
      </c>
    </row>
    <row r="1274" spans="1:22" x14ac:dyDescent="0.25">
      <c r="A1274" s="1" t="s">
        <v>4006</v>
      </c>
      <c r="B1274" s="1" t="s">
        <v>15</v>
      </c>
      <c r="C1274" s="1" t="s">
        <v>743</v>
      </c>
      <c r="D1274" s="1" t="s">
        <v>4004</v>
      </c>
      <c r="E1274" s="4" t="s">
        <v>4007</v>
      </c>
      <c r="F1274" s="1" t="s">
        <v>2723</v>
      </c>
      <c r="G1274" s="1" t="s">
        <v>2726</v>
      </c>
      <c r="H1274" s="1" t="s">
        <v>324</v>
      </c>
      <c r="I1274" s="1" t="s">
        <v>709</v>
      </c>
      <c r="J1274" s="1">
        <v>100</v>
      </c>
      <c r="K1274" s="1" t="s">
        <v>717</v>
      </c>
      <c r="L1274" s="1"/>
      <c r="M1274" s="1"/>
      <c r="N1274" s="1">
        <v>3</v>
      </c>
      <c r="O1274" s="10">
        <f t="shared" si="157"/>
        <v>0.125</v>
      </c>
      <c r="P1274" s="10">
        <f t="shared" si="158"/>
        <v>1.7361111531499773E-4</v>
      </c>
      <c r="Q1274" s="10" t="str">
        <f t="shared" si="159"/>
        <v/>
      </c>
      <c r="R1274" s="10">
        <f t="shared" si="160"/>
        <v>0.124826388884685</v>
      </c>
      <c r="S1274" s="2" t="str">
        <f t="shared" si="161"/>
        <v>03-Apr</v>
      </c>
      <c r="T1274" s="2" t="str">
        <f t="shared" si="162"/>
        <v>03-Apr</v>
      </c>
      <c r="U1274" s="2" t="str">
        <f t="shared" si="155"/>
        <v>09-Apr</v>
      </c>
      <c r="V1274" s="2" t="str">
        <f t="shared" si="156"/>
        <v>09-Apr</v>
      </c>
    </row>
    <row r="1275" spans="1:22" x14ac:dyDescent="0.25">
      <c r="A1275" s="1" t="s">
        <v>4008</v>
      </c>
      <c r="B1275" s="1" t="s">
        <v>15</v>
      </c>
      <c r="C1275" s="1" t="s">
        <v>3849</v>
      </c>
      <c r="D1275" s="1" t="s">
        <v>4004</v>
      </c>
      <c r="E1275" s="4" t="s">
        <v>4009</v>
      </c>
      <c r="F1275" s="1" t="s">
        <v>2726</v>
      </c>
      <c r="G1275" s="1" t="s">
        <v>1603</v>
      </c>
      <c r="H1275" s="1" t="s">
        <v>324</v>
      </c>
      <c r="I1275" s="1" t="s">
        <v>709</v>
      </c>
      <c r="J1275" s="1">
        <v>100</v>
      </c>
      <c r="K1275" s="1" t="s">
        <v>710</v>
      </c>
      <c r="L1275" s="1" t="s">
        <v>754</v>
      </c>
      <c r="M1275" s="1"/>
      <c r="N1275" s="1">
        <v>6</v>
      </c>
      <c r="O1275" s="10">
        <f t="shared" si="157"/>
        <v>0.25</v>
      </c>
      <c r="P1275" s="10">
        <f t="shared" si="158"/>
        <v>4.1666666948003694E-4</v>
      </c>
      <c r="Q1275" s="10" t="str">
        <f t="shared" si="159"/>
        <v/>
      </c>
      <c r="R1275" s="10">
        <f t="shared" si="160"/>
        <v>0.24958333333051996</v>
      </c>
      <c r="S1275" s="2" t="str">
        <f t="shared" si="161"/>
        <v>03-Apr</v>
      </c>
      <c r="T1275" s="2" t="str">
        <f t="shared" si="162"/>
        <v>03-Apr</v>
      </c>
      <c r="U1275" s="2" t="str">
        <f t="shared" si="155"/>
        <v>09-Apr</v>
      </c>
      <c r="V1275" s="2" t="str">
        <f t="shared" si="156"/>
        <v>09-Apr</v>
      </c>
    </row>
    <row r="1276" spans="1:22" x14ac:dyDescent="0.25">
      <c r="A1276" s="1" t="s">
        <v>4010</v>
      </c>
      <c r="B1276" s="1" t="s">
        <v>15</v>
      </c>
      <c r="C1276" s="1" t="s">
        <v>756</v>
      </c>
      <c r="D1276" s="1" t="s">
        <v>4011</v>
      </c>
      <c r="E1276" s="4" t="s">
        <v>4012</v>
      </c>
      <c r="F1276" s="1" t="s">
        <v>1603</v>
      </c>
      <c r="G1276" s="1" t="s">
        <v>4013</v>
      </c>
      <c r="H1276" s="1" t="s">
        <v>324</v>
      </c>
      <c r="I1276" s="1" t="s">
        <v>709</v>
      </c>
      <c r="J1276" s="1">
        <v>100</v>
      </c>
      <c r="K1276" s="1" t="s">
        <v>710</v>
      </c>
      <c r="L1276" s="1"/>
      <c r="M1276" s="1"/>
      <c r="N1276" s="1">
        <v>4</v>
      </c>
      <c r="O1276" s="10">
        <f t="shared" si="157"/>
        <v>0.16666666667151731</v>
      </c>
      <c r="P1276" s="10">
        <f t="shared" si="158"/>
        <v>1.0416666918899864E-4</v>
      </c>
      <c r="Q1276" s="10" t="str">
        <f t="shared" si="159"/>
        <v/>
      </c>
      <c r="R1276" s="10">
        <f t="shared" si="160"/>
        <v>0.16656250000232831</v>
      </c>
      <c r="S1276" s="2" t="str">
        <f t="shared" si="161"/>
        <v>03-Apr</v>
      </c>
      <c r="T1276" s="2" t="str">
        <f t="shared" si="162"/>
        <v>03-Apr</v>
      </c>
      <c r="U1276" s="2" t="str">
        <f t="shared" si="155"/>
        <v>14-Apr</v>
      </c>
      <c r="V1276" s="2" t="str">
        <f t="shared" si="156"/>
        <v>14-Apr</v>
      </c>
    </row>
    <row r="1277" spans="1:22" x14ac:dyDescent="0.25">
      <c r="A1277" s="1" t="s">
        <v>4014</v>
      </c>
      <c r="B1277" s="1" t="s">
        <v>15</v>
      </c>
      <c r="C1277" s="1" t="s">
        <v>3856</v>
      </c>
      <c r="D1277" s="1" t="s">
        <v>4011</v>
      </c>
      <c r="E1277" s="4" t="s">
        <v>4012</v>
      </c>
      <c r="F1277" s="1" t="s">
        <v>4013</v>
      </c>
      <c r="G1277" s="1" t="s">
        <v>4015</v>
      </c>
      <c r="H1277" s="1" t="s">
        <v>324</v>
      </c>
      <c r="I1277" s="1" t="s">
        <v>709</v>
      </c>
      <c r="J1277" s="1">
        <v>100</v>
      </c>
      <c r="K1277" s="1" t="s">
        <v>717</v>
      </c>
      <c r="L1277" s="1" t="s">
        <v>717</v>
      </c>
      <c r="M1277" s="1" t="s">
        <v>717</v>
      </c>
      <c r="N1277" s="1">
        <v>4</v>
      </c>
      <c r="O1277" s="10">
        <f t="shared" si="157"/>
        <v>0.16666666666424135</v>
      </c>
      <c r="P1277" s="10">
        <f t="shared" si="158"/>
        <v>1.0416666918899864E-4</v>
      </c>
      <c r="Q1277" s="10" t="str">
        <f t="shared" si="159"/>
        <v/>
      </c>
      <c r="R1277" s="10">
        <f t="shared" si="160"/>
        <v>0.16656249999505235</v>
      </c>
      <c r="S1277" s="2" t="str">
        <f t="shared" si="161"/>
        <v>03-Apr</v>
      </c>
      <c r="T1277" s="2" t="str">
        <f t="shared" si="162"/>
        <v>04-Apr</v>
      </c>
      <c r="U1277" s="2" t="str">
        <f t="shared" si="155"/>
        <v>14-Apr</v>
      </c>
      <c r="V1277" s="2" t="str">
        <f t="shared" si="156"/>
        <v>14-Apr</v>
      </c>
    </row>
    <row r="1278" spans="1:22" x14ac:dyDescent="0.25">
      <c r="A1278" s="1" t="s">
        <v>4016</v>
      </c>
      <c r="B1278" s="1" t="s">
        <v>15</v>
      </c>
      <c r="C1278" s="1" t="s">
        <v>777</v>
      </c>
      <c r="D1278" s="1" t="s">
        <v>4017</v>
      </c>
      <c r="E1278" s="4" t="s">
        <v>4018</v>
      </c>
      <c r="F1278" s="1" t="s">
        <v>4015</v>
      </c>
      <c r="G1278" s="1" t="s">
        <v>4019</v>
      </c>
      <c r="H1278" s="1" t="s">
        <v>324</v>
      </c>
      <c r="I1278" s="1" t="s">
        <v>709</v>
      </c>
      <c r="J1278" s="1">
        <v>100</v>
      </c>
      <c r="K1278" s="1" t="s">
        <v>710</v>
      </c>
      <c r="L1278" s="1"/>
      <c r="M1278" s="1"/>
      <c r="N1278" s="1">
        <v>8</v>
      </c>
      <c r="O1278" s="10">
        <f t="shared" si="157"/>
        <v>0.33333333333575865</v>
      </c>
      <c r="P1278" s="10">
        <f t="shared" si="158"/>
        <v>0.41666666667151731</v>
      </c>
      <c r="Q1278" s="10">
        <f t="shared" si="159"/>
        <v>8.3333333335758653E-2</v>
      </c>
      <c r="R1278" s="10" t="str">
        <f t="shared" si="160"/>
        <v/>
      </c>
      <c r="S1278" s="2" t="str">
        <f t="shared" si="161"/>
        <v>04-Apr</v>
      </c>
      <c r="T1278" s="2" t="str">
        <f t="shared" si="162"/>
        <v>04-Apr</v>
      </c>
      <c r="U1278" s="2" t="str">
        <f t="shared" si="155"/>
        <v>14-Apr</v>
      </c>
      <c r="V1278" s="2" t="str">
        <f t="shared" si="156"/>
        <v>15-Apr</v>
      </c>
    </row>
    <row r="1279" spans="1:22" x14ac:dyDescent="0.25">
      <c r="A1279" s="1" t="s">
        <v>4020</v>
      </c>
      <c r="B1279" s="1" t="s">
        <v>15</v>
      </c>
      <c r="C1279" s="1" t="s">
        <v>782</v>
      </c>
      <c r="D1279" s="1" t="s">
        <v>4021</v>
      </c>
      <c r="E1279" s="4" t="s">
        <v>4022</v>
      </c>
      <c r="F1279" s="1" t="s">
        <v>4019</v>
      </c>
      <c r="G1279" s="1" t="s">
        <v>790</v>
      </c>
      <c r="H1279" s="1" t="s">
        <v>324</v>
      </c>
      <c r="I1279" s="1" t="s">
        <v>709</v>
      </c>
      <c r="J1279" s="1">
        <v>100</v>
      </c>
      <c r="K1279" s="1" t="s">
        <v>710</v>
      </c>
      <c r="L1279" s="1"/>
      <c r="M1279" s="1"/>
      <c r="N1279" s="1">
        <v>6</v>
      </c>
      <c r="O1279" s="10">
        <f t="shared" si="157"/>
        <v>0.25</v>
      </c>
      <c r="P1279" s="10">
        <f t="shared" si="158"/>
        <v>0.48319444444496185</v>
      </c>
      <c r="Q1279" s="10">
        <f t="shared" si="159"/>
        <v>0.23319444444496185</v>
      </c>
      <c r="R1279" s="10" t="str">
        <f t="shared" si="160"/>
        <v/>
      </c>
      <c r="S1279" s="2" t="str">
        <f t="shared" si="161"/>
        <v>04-Apr</v>
      </c>
      <c r="T1279" s="2" t="str">
        <f t="shared" si="162"/>
        <v>04-Apr</v>
      </c>
      <c r="U1279" s="2" t="str">
        <f t="shared" si="155"/>
        <v>15-Apr</v>
      </c>
      <c r="V1279" s="2" t="str">
        <f t="shared" si="156"/>
        <v>15-Apr</v>
      </c>
    </row>
    <row r="1280" spans="1:22" x14ac:dyDescent="0.25">
      <c r="A1280" s="1" t="s">
        <v>4023</v>
      </c>
      <c r="B1280" s="1" t="s">
        <v>15</v>
      </c>
      <c r="C1280" s="1" t="s">
        <v>787</v>
      </c>
      <c r="D1280" s="1" t="s">
        <v>4024</v>
      </c>
      <c r="E1280" s="4" t="s">
        <v>4025</v>
      </c>
      <c r="F1280" s="1" t="s">
        <v>790</v>
      </c>
      <c r="G1280" s="1" t="s">
        <v>4026</v>
      </c>
      <c r="H1280" s="1" t="s">
        <v>324</v>
      </c>
      <c r="I1280" s="1" t="s">
        <v>709</v>
      </c>
      <c r="J1280" s="1">
        <v>100</v>
      </c>
      <c r="K1280" s="1" t="s">
        <v>717</v>
      </c>
      <c r="L1280" s="1" t="s">
        <v>791</v>
      </c>
      <c r="M1280" s="1"/>
      <c r="N1280" s="1">
        <v>15</v>
      </c>
      <c r="O1280" s="10">
        <f t="shared" si="157"/>
        <v>0.625</v>
      </c>
      <c r="P1280" s="10">
        <f t="shared" si="158"/>
        <v>4.6296292566694319E-5</v>
      </c>
      <c r="Q1280" s="10" t="str">
        <f t="shared" si="159"/>
        <v/>
      </c>
      <c r="R1280" s="10">
        <f t="shared" si="160"/>
        <v>0.62495370370743331</v>
      </c>
      <c r="S1280" s="2" t="str">
        <f t="shared" si="161"/>
        <v>04-Apr</v>
      </c>
      <c r="T1280" s="2" t="str">
        <f t="shared" si="162"/>
        <v>05-Apr</v>
      </c>
      <c r="U1280" s="2" t="str">
        <f t="shared" si="155"/>
        <v>15-Apr</v>
      </c>
      <c r="V1280" s="2" t="str">
        <f t="shared" si="156"/>
        <v>15-Apr</v>
      </c>
    </row>
    <row r="1281" spans="1:22" x14ac:dyDescent="0.25">
      <c r="A1281" s="1" t="s">
        <v>4027</v>
      </c>
      <c r="B1281" s="1" t="s">
        <v>15</v>
      </c>
      <c r="C1281" s="1" t="s">
        <v>793</v>
      </c>
      <c r="D1281" s="1" t="s">
        <v>4028</v>
      </c>
      <c r="E1281" s="4" t="s">
        <v>4029</v>
      </c>
      <c r="F1281" s="1" t="s">
        <v>4026</v>
      </c>
      <c r="G1281" s="1" t="s">
        <v>1442</v>
      </c>
      <c r="H1281" s="1" t="s">
        <v>324</v>
      </c>
      <c r="I1281" s="1" t="s">
        <v>709</v>
      </c>
      <c r="J1281" s="1">
        <v>100</v>
      </c>
      <c r="K1281" s="1" t="s">
        <v>710</v>
      </c>
      <c r="L1281" s="1"/>
      <c r="M1281" s="1"/>
      <c r="N1281" s="1">
        <v>4</v>
      </c>
      <c r="O1281" s="10">
        <f t="shared" si="157"/>
        <v>0.16666666666424135</v>
      </c>
      <c r="P1281" s="10">
        <f t="shared" si="158"/>
        <v>4.6296299842651933E-5</v>
      </c>
      <c r="Q1281" s="10" t="str">
        <f t="shared" si="159"/>
        <v/>
      </c>
      <c r="R1281" s="10">
        <f t="shared" si="160"/>
        <v>0.1666203703643987</v>
      </c>
      <c r="S1281" s="2" t="str">
        <f t="shared" si="161"/>
        <v>05-Apr</v>
      </c>
      <c r="T1281" s="2" t="str">
        <f t="shared" si="162"/>
        <v>05-Apr</v>
      </c>
      <c r="U1281" s="2" t="str">
        <f t="shared" si="155"/>
        <v>17-Apr</v>
      </c>
      <c r="V1281" s="2" t="str">
        <f t="shared" si="156"/>
        <v>17-Apr</v>
      </c>
    </row>
    <row r="1282" spans="1:22" x14ac:dyDescent="0.25">
      <c r="A1282" s="1" t="s">
        <v>4030</v>
      </c>
      <c r="B1282" s="1" t="s">
        <v>15</v>
      </c>
      <c r="C1282" s="1" t="s">
        <v>3870</v>
      </c>
      <c r="D1282" s="1" t="s">
        <v>4031</v>
      </c>
      <c r="E1282" s="4" t="s">
        <v>4032</v>
      </c>
      <c r="F1282" s="1" t="s">
        <v>1442</v>
      </c>
      <c r="G1282" s="1" t="s">
        <v>1379</v>
      </c>
      <c r="H1282" s="1" t="s">
        <v>324</v>
      </c>
      <c r="I1282" s="1" t="s">
        <v>709</v>
      </c>
      <c r="J1282" s="1">
        <v>100</v>
      </c>
      <c r="K1282" s="1" t="s">
        <v>710</v>
      </c>
      <c r="L1282" s="1" t="s">
        <v>711</v>
      </c>
      <c r="M1282" s="1" t="s">
        <v>711</v>
      </c>
      <c r="N1282" s="1">
        <v>6</v>
      </c>
      <c r="O1282" s="10">
        <f t="shared" si="157"/>
        <v>0.25</v>
      </c>
      <c r="P1282" s="10">
        <f t="shared" si="158"/>
        <v>3.4722223062999547E-5</v>
      </c>
      <c r="Q1282" s="10" t="str">
        <f t="shared" si="159"/>
        <v/>
      </c>
      <c r="R1282" s="10">
        <f t="shared" si="160"/>
        <v>0.249965277776937</v>
      </c>
      <c r="S1282" s="2" t="str">
        <f t="shared" si="161"/>
        <v>05-Apr</v>
      </c>
      <c r="T1282" s="2" t="str">
        <f t="shared" si="162"/>
        <v>05-Apr</v>
      </c>
      <c r="U1282" s="2" t="str">
        <f t="shared" si="155"/>
        <v>17-Apr</v>
      </c>
      <c r="V1282" s="2" t="str">
        <f t="shared" si="156"/>
        <v>17-Apr</v>
      </c>
    </row>
    <row r="1283" spans="1:22" x14ac:dyDescent="0.25">
      <c r="A1283" s="1" t="s">
        <v>4033</v>
      </c>
      <c r="B1283" s="1" t="s">
        <v>15</v>
      </c>
      <c r="C1283" s="1" t="s">
        <v>777</v>
      </c>
      <c r="D1283" s="1" t="s">
        <v>4034</v>
      </c>
      <c r="E1283" s="4" t="s">
        <v>4035</v>
      </c>
      <c r="F1283" s="1" t="s">
        <v>1999</v>
      </c>
      <c r="G1283" s="1" t="s">
        <v>4036</v>
      </c>
      <c r="H1283" s="1" t="s">
        <v>339</v>
      </c>
      <c r="I1283" s="1" t="s">
        <v>709</v>
      </c>
      <c r="J1283" s="1">
        <v>100</v>
      </c>
      <c r="K1283" s="1" t="s">
        <v>710</v>
      </c>
      <c r="L1283" s="1"/>
      <c r="M1283" s="1"/>
      <c r="N1283" s="1">
        <v>8</v>
      </c>
      <c r="O1283" s="10">
        <f t="shared" si="157"/>
        <v>0.33333333332848269</v>
      </c>
      <c r="P1283" s="10">
        <f t="shared" si="158"/>
        <v>1.1574073869269341E-4</v>
      </c>
      <c r="Q1283" s="10" t="str">
        <f t="shared" si="159"/>
        <v/>
      </c>
      <c r="R1283" s="10">
        <f t="shared" si="160"/>
        <v>0.33321759258979</v>
      </c>
      <c r="S1283" s="2" t="str">
        <f t="shared" si="161"/>
        <v>05-Apr</v>
      </c>
      <c r="T1283" s="2" t="str">
        <f t="shared" si="162"/>
        <v>05-Apr</v>
      </c>
      <c r="U1283" s="2" t="str">
        <f t="shared" ref="U1283:U1346" si="163">CONCATENATE(LEFT(D1283,2),"-",_xlfn.XLOOKUP(MID(D1283,4,2),$AB$2:$AB$7,$AC$2:$AC$7," Date check",0,1))</f>
        <v>10-Apr</v>
      </c>
      <c r="V1283" s="2" t="str">
        <f t="shared" ref="V1283:V1346" si="164">CONCATENATE(LEFT(E1283,2),"-",_xlfn.XLOOKUP(MID(E1283,4,2),$AB$2:$AB$7,$AC$2:$AC$7," Date check",0,1))</f>
        <v>10-Apr</v>
      </c>
    </row>
    <row r="1284" spans="1:22" x14ac:dyDescent="0.25">
      <c r="A1284" s="1" t="s">
        <v>4037</v>
      </c>
      <c r="B1284" s="1" t="s">
        <v>15</v>
      </c>
      <c r="C1284" s="1" t="s">
        <v>782</v>
      </c>
      <c r="D1284" s="1" t="s">
        <v>4034</v>
      </c>
      <c r="E1284" s="4" t="s">
        <v>4035</v>
      </c>
      <c r="F1284" s="1" t="s">
        <v>4036</v>
      </c>
      <c r="G1284" s="1" t="s">
        <v>3148</v>
      </c>
      <c r="H1284" s="1" t="s">
        <v>339</v>
      </c>
      <c r="I1284" s="1" t="s">
        <v>709</v>
      </c>
      <c r="J1284" s="1">
        <v>100</v>
      </c>
      <c r="K1284" s="1" t="s">
        <v>710</v>
      </c>
      <c r="L1284" s="1"/>
      <c r="M1284" s="1"/>
      <c r="N1284" s="1">
        <v>6</v>
      </c>
      <c r="O1284" s="10">
        <f t="shared" ref="O1284:O1347" si="165">G1284-F1284</f>
        <v>0.25</v>
      </c>
      <c r="P1284" s="10">
        <f t="shared" ref="P1284:P1347" si="166">IF(NOT(ISBLANK(E1284)),E1284-D1284,"")</f>
        <v>1.1574073869269341E-4</v>
      </c>
      <c r="Q1284" s="10" t="str">
        <f t="shared" ref="Q1284:Q1347" si="167">IF(AND(P1284&gt;O1284,P1284&lt;&gt;0),P1284-O1284,"")</f>
        <v/>
      </c>
      <c r="R1284" s="10">
        <f t="shared" ref="R1284:R1347" si="168">IF(AND(O1284&gt;P1284,P1284&lt;&gt;0),O1284-P1284,"")</f>
        <v>0.24988425926130731</v>
      </c>
      <c r="S1284" s="2" t="str">
        <f t="shared" si="161"/>
        <v>05-Apr</v>
      </c>
      <c r="T1284" s="2" t="str">
        <f t="shared" si="162"/>
        <v>06-Apr</v>
      </c>
      <c r="U1284" s="2" t="str">
        <f t="shared" si="163"/>
        <v>10-Apr</v>
      </c>
      <c r="V1284" s="2" t="str">
        <f t="shared" si="164"/>
        <v>10-Apr</v>
      </c>
    </row>
    <row r="1285" spans="1:22" x14ac:dyDescent="0.25">
      <c r="A1285" s="1" t="s">
        <v>4038</v>
      </c>
      <c r="B1285" s="1" t="s">
        <v>15</v>
      </c>
      <c r="C1285" s="1" t="s">
        <v>787</v>
      </c>
      <c r="D1285" s="1" t="s">
        <v>4034</v>
      </c>
      <c r="E1285" s="4" t="s">
        <v>4035</v>
      </c>
      <c r="F1285" s="1" t="s">
        <v>3148</v>
      </c>
      <c r="G1285" s="1" t="s">
        <v>4039</v>
      </c>
      <c r="H1285" s="1" t="s">
        <v>339</v>
      </c>
      <c r="I1285" s="1" t="s">
        <v>709</v>
      </c>
      <c r="J1285" s="1">
        <v>100</v>
      </c>
      <c r="K1285" s="1" t="s">
        <v>717</v>
      </c>
      <c r="L1285" s="1" t="s">
        <v>791</v>
      </c>
      <c r="M1285" s="1"/>
      <c r="N1285" s="1">
        <v>15</v>
      </c>
      <c r="O1285" s="10">
        <f t="shared" si="165"/>
        <v>0.625</v>
      </c>
      <c r="P1285" s="10">
        <f t="shared" si="166"/>
        <v>1.1574073869269341E-4</v>
      </c>
      <c r="Q1285" s="10" t="str">
        <f t="shared" si="167"/>
        <v/>
      </c>
      <c r="R1285" s="10">
        <f t="shared" si="168"/>
        <v>0.62488425926130731</v>
      </c>
      <c r="S1285" s="2" t="str">
        <f t="shared" si="161"/>
        <v>06-Apr</v>
      </c>
      <c r="T1285" s="2" t="str">
        <f t="shared" si="162"/>
        <v>06-Apr</v>
      </c>
      <c r="U1285" s="2" t="str">
        <f t="shared" si="163"/>
        <v>10-Apr</v>
      </c>
      <c r="V1285" s="2" t="str">
        <f t="shared" si="164"/>
        <v>10-Apr</v>
      </c>
    </row>
    <row r="1286" spans="1:22" x14ac:dyDescent="0.25">
      <c r="A1286" s="1" t="s">
        <v>4040</v>
      </c>
      <c r="B1286" s="1" t="s">
        <v>15</v>
      </c>
      <c r="C1286" s="1" t="s">
        <v>793</v>
      </c>
      <c r="D1286" s="1" t="s">
        <v>4041</v>
      </c>
      <c r="E1286" s="4" t="s">
        <v>4042</v>
      </c>
      <c r="F1286" s="1" t="s">
        <v>4039</v>
      </c>
      <c r="G1286" s="1" t="s">
        <v>4043</v>
      </c>
      <c r="H1286" s="1" t="s">
        <v>339</v>
      </c>
      <c r="I1286" s="1" t="s">
        <v>709</v>
      </c>
      <c r="J1286" s="1">
        <v>100</v>
      </c>
      <c r="K1286" s="1" t="s">
        <v>710</v>
      </c>
      <c r="L1286" s="1"/>
      <c r="M1286" s="1"/>
      <c r="N1286" s="1">
        <v>4</v>
      </c>
      <c r="O1286" s="10">
        <f t="shared" si="165"/>
        <v>0.16666666667151731</v>
      </c>
      <c r="P1286" s="10">
        <f t="shared" si="166"/>
        <v>2.4305555416503921E-4</v>
      </c>
      <c r="Q1286" s="10" t="str">
        <f t="shared" si="167"/>
        <v/>
      </c>
      <c r="R1286" s="10">
        <f t="shared" si="168"/>
        <v>0.16642361111735227</v>
      </c>
      <c r="S1286" s="2" t="str">
        <f t="shared" si="161"/>
        <v>06-Apr</v>
      </c>
      <c r="T1286" s="2" t="str">
        <f t="shared" si="162"/>
        <v>07-Apr</v>
      </c>
      <c r="U1286" s="2" t="str">
        <f t="shared" si="163"/>
        <v>13-Apr</v>
      </c>
      <c r="V1286" s="2" t="str">
        <f t="shared" si="164"/>
        <v>13-Apr</v>
      </c>
    </row>
    <row r="1287" spans="1:22" x14ac:dyDescent="0.25">
      <c r="A1287" s="1" t="s">
        <v>4044</v>
      </c>
      <c r="B1287" s="1" t="s">
        <v>15</v>
      </c>
      <c r="C1287" s="1" t="s">
        <v>3870</v>
      </c>
      <c r="D1287" s="1" t="s">
        <v>4041</v>
      </c>
      <c r="E1287" s="4" t="s">
        <v>4045</v>
      </c>
      <c r="F1287" s="1" t="s">
        <v>4043</v>
      </c>
      <c r="G1287" s="1" t="s">
        <v>1386</v>
      </c>
      <c r="H1287" s="1" t="s">
        <v>339</v>
      </c>
      <c r="I1287" s="1" t="s">
        <v>709</v>
      </c>
      <c r="J1287" s="1">
        <v>100</v>
      </c>
      <c r="K1287" s="1" t="s">
        <v>710</v>
      </c>
      <c r="L1287" s="1" t="s">
        <v>711</v>
      </c>
      <c r="M1287" s="1" t="s">
        <v>711</v>
      </c>
      <c r="N1287" s="1">
        <v>6</v>
      </c>
      <c r="O1287" s="10">
        <f t="shared" si="165"/>
        <v>0.25</v>
      </c>
      <c r="P1287" s="10">
        <f t="shared" si="166"/>
        <v>2.0159953703696374</v>
      </c>
      <c r="Q1287" s="10">
        <f t="shared" si="167"/>
        <v>1.7659953703696374</v>
      </c>
      <c r="R1287" s="10" t="str">
        <f t="shared" si="168"/>
        <v/>
      </c>
      <c r="S1287" s="2" t="str">
        <f t="shared" ref="S1287:S1350" si="169">CONCATENATE(LEFT(F1287,2),"-",_xlfn.XLOOKUP(MID(F1287,4,2),$AB$2:$AB$7,$AC$2:$AC$7," Date check",0,1))</f>
        <v>07-Apr</v>
      </c>
      <c r="T1287" s="2" t="str">
        <f t="shared" ref="T1287:T1350" si="170">CONCATENATE(LEFT(G1287,2),"-",_xlfn.XLOOKUP(MID(G1287,4,2),$AB$2:$AB$7,$AC$2:$AC$7," Date check",0,1))</f>
        <v>07-Apr</v>
      </c>
      <c r="U1287" s="2" t="str">
        <f t="shared" si="163"/>
        <v>13-Apr</v>
      </c>
      <c r="V1287" s="2" t="str">
        <f t="shared" si="164"/>
        <v>15-Apr</v>
      </c>
    </row>
    <row r="1288" spans="1:22" x14ac:dyDescent="0.25">
      <c r="A1288" s="1" t="s">
        <v>4046</v>
      </c>
      <c r="B1288" s="1" t="s">
        <v>15</v>
      </c>
      <c r="C1288" s="1" t="s">
        <v>713</v>
      </c>
      <c r="D1288" s="1" t="s">
        <v>4047</v>
      </c>
      <c r="E1288" s="4" t="s">
        <v>4048</v>
      </c>
      <c r="F1288" s="1" t="s">
        <v>1386</v>
      </c>
      <c r="G1288" s="1" t="s">
        <v>3617</v>
      </c>
      <c r="H1288" s="1" t="s">
        <v>339</v>
      </c>
      <c r="I1288" s="1" t="s">
        <v>709</v>
      </c>
      <c r="J1288" s="1">
        <v>100</v>
      </c>
      <c r="K1288" s="1" t="s">
        <v>717</v>
      </c>
      <c r="L1288" s="1" t="s">
        <v>718</v>
      </c>
      <c r="M1288" s="1"/>
      <c r="N1288" s="1">
        <v>15</v>
      </c>
      <c r="O1288" s="10">
        <f t="shared" si="165"/>
        <v>0.625</v>
      </c>
      <c r="P1288" s="10">
        <f t="shared" si="166"/>
        <v>0.66770833333430346</v>
      </c>
      <c r="Q1288" s="10">
        <f t="shared" si="167"/>
        <v>4.2708333334303461E-2</v>
      </c>
      <c r="R1288" s="10" t="str">
        <f t="shared" si="168"/>
        <v/>
      </c>
      <c r="S1288" s="2" t="str">
        <f t="shared" si="169"/>
        <v>07-Apr</v>
      </c>
      <c r="T1288" s="2" t="str">
        <f t="shared" si="170"/>
        <v>07-Apr</v>
      </c>
      <c r="U1288" s="2" t="str">
        <f t="shared" si="163"/>
        <v>14-Apr</v>
      </c>
      <c r="V1288" s="2" t="str">
        <f t="shared" si="164"/>
        <v>15-Apr</v>
      </c>
    </row>
    <row r="1289" spans="1:22" x14ac:dyDescent="0.25">
      <c r="A1289" s="1" t="s">
        <v>4049</v>
      </c>
      <c r="B1289" s="1" t="s">
        <v>15</v>
      </c>
      <c r="C1289" s="1" t="s">
        <v>720</v>
      </c>
      <c r="D1289" s="1" t="s">
        <v>4050</v>
      </c>
      <c r="E1289" s="4" t="s">
        <v>4051</v>
      </c>
      <c r="F1289" s="1" t="s">
        <v>3617</v>
      </c>
      <c r="G1289" s="1" t="s">
        <v>880</v>
      </c>
      <c r="H1289" s="1" t="s">
        <v>339</v>
      </c>
      <c r="I1289" s="1" t="s">
        <v>709</v>
      </c>
      <c r="J1289" s="1">
        <v>100</v>
      </c>
      <c r="K1289" s="1" t="s">
        <v>710</v>
      </c>
      <c r="L1289" s="1" t="s">
        <v>724</v>
      </c>
      <c r="M1289" s="1" t="s">
        <v>724</v>
      </c>
      <c r="N1289" s="1">
        <v>8</v>
      </c>
      <c r="O1289" s="10">
        <f t="shared" si="165"/>
        <v>0.33333333332848269</v>
      </c>
      <c r="P1289" s="10">
        <f t="shared" si="166"/>
        <v>1.273148154723458E-4</v>
      </c>
      <c r="Q1289" s="10" t="str">
        <f t="shared" si="167"/>
        <v/>
      </c>
      <c r="R1289" s="10">
        <f t="shared" si="168"/>
        <v>0.33320601851301035</v>
      </c>
      <c r="S1289" s="2" t="str">
        <f t="shared" si="169"/>
        <v>07-Apr</v>
      </c>
      <c r="T1289" s="2" t="str">
        <f t="shared" si="170"/>
        <v>08-Apr</v>
      </c>
      <c r="U1289" s="2" t="str">
        <f t="shared" si="163"/>
        <v>20-Apr</v>
      </c>
      <c r="V1289" s="2" t="str">
        <f t="shared" si="164"/>
        <v>20-Apr</v>
      </c>
    </row>
    <row r="1290" spans="1:22" x14ac:dyDescent="0.25">
      <c r="A1290" s="1" t="s">
        <v>4052</v>
      </c>
      <c r="B1290" s="1" t="s">
        <v>15</v>
      </c>
      <c r="C1290" s="1" t="s">
        <v>726</v>
      </c>
      <c r="D1290" s="1" t="s">
        <v>4053</v>
      </c>
      <c r="E1290" s="4" t="s">
        <v>4054</v>
      </c>
      <c r="F1290" s="1" t="s">
        <v>293</v>
      </c>
      <c r="G1290" s="1" t="s">
        <v>1410</v>
      </c>
      <c r="H1290" s="1" t="s">
        <v>339</v>
      </c>
      <c r="I1290" s="1" t="s">
        <v>709</v>
      </c>
      <c r="J1290" s="1">
        <v>100</v>
      </c>
      <c r="K1290" s="1" t="s">
        <v>710</v>
      </c>
      <c r="L1290" s="1" t="s">
        <v>730</v>
      </c>
      <c r="M1290" s="1" t="s">
        <v>730</v>
      </c>
      <c r="N1290" s="1">
        <v>8</v>
      </c>
      <c r="O1290" s="10">
        <f t="shared" si="165"/>
        <v>0.33333333333575865</v>
      </c>
      <c r="P1290" s="10">
        <f t="shared" si="166"/>
        <v>6.9444438850041479E-5</v>
      </c>
      <c r="Q1290" s="10" t="str">
        <f t="shared" si="167"/>
        <v/>
      </c>
      <c r="R1290" s="10">
        <f t="shared" si="168"/>
        <v>0.33326388889690861</v>
      </c>
      <c r="S1290" s="2" t="str">
        <f t="shared" si="169"/>
        <v>02-Apr</v>
      </c>
      <c r="T1290" s="2" t="str">
        <f t="shared" si="170"/>
        <v>02-Apr</v>
      </c>
      <c r="U1290" s="2" t="str">
        <f t="shared" si="163"/>
        <v>02-Apr</v>
      </c>
      <c r="V1290" s="2" t="str">
        <f t="shared" si="164"/>
        <v>02-Apr</v>
      </c>
    </row>
    <row r="1291" spans="1:22" x14ac:dyDescent="0.25">
      <c r="A1291" s="1" t="s">
        <v>4055</v>
      </c>
      <c r="B1291" s="1" t="s">
        <v>15</v>
      </c>
      <c r="C1291" s="1" t="s">
        <v>732</v>
      </c>
      <c r="D1291" s="1" t="s">
        <v>4056</v>
      </c>
      <c r="E1291" s="4" t="s">
        <v>4057</v>
      </c>
      <c r="F1291" s="1" t="s">
        <v>1410</v>
      </c>
      <c r="G1291" s="1" t="s">
        <v>1414</v>
      </c>
      <c r="H1291" s="1" t="s">
        <v>339</v>
      </c>
      <c r="I1291" s="1" t="s">
        <v>709</v>
      </c>
      <c r="J1291" s="1">
        <v>100</v>
      </c>
      <c r="K1291" s="1" t="s">
        <v>710</v>
      </c>
      <c r="L1291" s="1" t="s">
        <v>736</v>
      </c>
      <c r="M1291" s="1" t="s">
        <v>736</v>
      </c>
      <c r="N1291" s="1">
        <v>8</v>
      </c>
      <c r="O1291" s="10">
        <f t="shared" si="165"/>
        <v>0.33333333333575865</v>
      </c>
      <c r="P1291" s="10">
        <f t="shared" si="166"/>
        <v>2.4554050925944466</v>
      </c>
      <c r="Q1291" s="10">
        <f t="shared" si="167"/>
        <v>2.122071759258688</v>
      </c>
      <c r="R1291" s="10" t="str">
        <f t="shared" si="168"/>
        <v/>
      </c>
      <c r="S1291" s="2" t="str">
        <f t="shared" si="169"/>
        <v>02-Apr</v>
      </c>
      <c r="T1291" s="2" t="str">
        <f t="shared" si="170"/>
        <v>03-Apr</v>
      </c>
      <c r="U1291" s="2" t="str">
        <f t="shared" si="163"/>
        <v>03-Apr</v>
      </c>
      <c r="V1291" s="2" t="str">
        <f t="shared" si="164"/>
        <v>05-Apr</v>
      </c>
    </row>
    <row r="1292" spans="1:22" x14ac:dyDescent="0.25">
      <c r="A1292" s="1" t="s">
        <v>4058</v>
      </c>
      <c r="B1292" s="1" t="s">
        <v>15</v>
      </c>
      <c r="C1292" s="1" t="s">
        <v>743</v>
      </c>
      <c r="D1292" s="1" t="s">
        <v>4059</v>
      </c>
      <c r="E1292" s="4" t="s">
        <v>4060</v>
      </c>
      <c r="F1292" s="1" t="s">
        <v>1414</v>
      </c>
      <c r="G1292" s="1" t="s">
        <v>538</v>
      </c>
      <c r="H1292" s="1" t="s">
        <v>339</v>
      </c>
      <c r="I1292" s="1" t="s">
        <v>709</v>
      </c>
      <c r="J1292" s="1">
        <v>100</v>
      </c>
      <c r="K1292" s="1" t="s">
        <v>717</v>
      </c>
      <c r="L1292" s="1"/>
      <c r="M1292" s="1"/>
      <c r="N1292" s="1">
        <v>3</v>
      </c>
      <c r="O1292" s="10">
        <f t="shared" si="165"/>
        <v>0.125</v>
      </c>
      <c r="P1292" s="10">
        <f t="shared" si="166"/>
        <v>5.7870369346346706E-5</v>
      </c>
      <c r="Q1292" s="10" t="str">
        <f t="shared" si="167"/>
        <v/>
      </c>
      <c r="R1292" s="10">
        <f t="shared" si="168"/>
        <v>0.12494212963065365</v>
      </c>
      <c r="S1292" s="2" t="str">
        <f t="shared" si="169"/>
        <v>03-Apr</v>
      </c>
      <c r="T1292" s="2" t="str">
        <f t="shared" si="170"/>
        <v>03-Apr</v>
      </c>
      <c r="U1292" s="2" t="str">
        <f t="shared" si="163"/>
        <v>05-Apr</v>
      </c>
      <c r="V1292" s="2" t="str">
        <f t="shared" si="164"/>
        <v>05-Apr</v>
      </c>
    </row>
    <row r="1293" spans="1:22" x14ac:dyDescent="0.25">
      <c r="A1293" s="1" t="s">
        <v>4061</v>
      </c>
      <c r="B1293" s="1" t="s">
        <v>15</v>
      </c>
      <c r="C1293" s="1" t="s">
        <v>3849</v>
      </c>
      <c r="D1293" s="1" t="s">
        <v>4062</v>
      </c>
      <c r="E1293" s="4" t="s">
        <v>4035</v>
      </c>
      <c r="F1293" s="1" t="s">
        <v>1603</v>
      </c>
      <c r="G1293" s="1" t="s">
        <v>4063</v>
      </c>
      <c r="H1293" s="1" t="s">
        <v>339</v>
      </c>
      <c r="I1293" s="1" t="s">
        <v>709</v>
      </c>
      <c r="J1293" s="1">
        <v>100</v>
      </c>
      <c r="K1293" s="1" t="s">
        <v>710</v>
      </c>
      <c r="L1293" s="1" t="s">
        <v>754</v>
      </c>
      <c r="M1293" s="1"/>
      <c r="N1293" s="1">
        <v>27</v>
      </c>
      <c r="O1293" s="10">
        <f t="shared" si="165"/>
        <v>1.125</v>
      </c>
      <c r="P1293" s="10">
        <f t="shared" si="166"/>
        <v>1.5639467592554865</v>
      </c>
      <c r="Q1293" s="10">
        <f t="shared" si="167"/>
        <v>0.43894675925548654</v>
      </c>
      <c r="R1293" s="10" t="str">
        <f t="shared" si="168"/>
        <v/>
      </c>
      <c r="S1293" s="2" t="str">
        <f t="shared" si="169"/>
        <v>03-Apr</v>
      </c>
      <c r="T1293" s="2" t="str">
        <f t="shared" si="170"/>
        <v>04-Apr</v>
      </c>
      <c r="U1293" s="2" t="str">
        <f t="shared" si="163"/>
        <v>08-Apr</v>
      </c>
      <c r="V1293" s="2" t="str">
        <f t="shared" si="164"/>
        <v>10-Apr</v>
      </c>
    </row>
    <row r="1294" spans="1:22" x14ac:dyDescent="0.25">
      <c r="A1294" s="1" t="s">
        <v>4064</v>
      </c>
      <c r="B1294" s="1" t="s">
        <v>15</v>
      </c>
      <c r="C1294" s="1" t="s">
        <v>756</v>
      </c>
      <c r="D1294" s="1" t="s">
        <v>4034</v>
      </c>
      <c r="E1294" s="4" t="s">
        <v>4035</v>
      </c>
      <c r="F1294" s="1" t="s">
        <v>4063</v>
      </c>
      <c r="G1294" s="1" t="s">
        <v>4065</v>
      </c>
      <c r="H1294" s="1" t="s">
        <v>339</v>
      </c>
      <c r="I1294" s="1" t="s">
        <v>709</v>
      </c>
      <c r="J1294" s="1">
        <v>100</v>
      </c>
      <c r="K1294" s="1" t="s">
        <v>710</v>
      </c>
      <c r="L1294" s="1"/>
      <c r="M1294" s="1"/>
      <c r="N1294" s="1">
        <v>13</v>
      </c>
      <c r="O1294" s="10">
        <f t="shared" si="165"/>
        <v>0.54166666667151731</v>
      </c>
      <c r="P1294" s="10">
        <f t="shared" si="166"/>
        <v>1.1574073869269341E-4</v>
      </c>
      <c r="Q1294" s="10" t="str">
        <f t="shared" si="167"/>
        <v/>
      </c>
      <c r="R1294" s="10">
        <f t="shared" si="168"/>
        <v>0.54155092593282461</v>
      </c>
      <c r="S1294" s="2" t="str">
        <f t="shared" si="169"/>
        <v>04-Apr</v>
      </c>
      <c r="T1294" s="2" t="str">
        <f t="shared" si="170"/>
        <v>05-Apr</v>
      </c>
      <c r="U1294" s="2" t="str">
        <f t="shared" si="163"/>
        <v>10-Apr</v>
      </c>
      <c r="V1294" s="2" t="str">
        <f t="shared" si="164"/>
        <v>10-Apr</v>
      </c>
    </row>
    <row r="1295" spans="1:22" x14ac:dyDescent="0.25">
      <c r="A1295" s="1" t="s">
        <v>4066</v>
      </c>
      <c r="B1295" s="1" t="s">
        <v>15</v>
      </c>
      <c r="C1295" s="1" t="s">
        <v>3856</v>
      </c>
      <c r="D1295" s="1" t="s">
        <v>4034</v>
      </c>
      <c r="E1295" s="4" t="s">
        <v>4035</v>
      </c>
      <c r="F1295" s="1" t="s">
        <v>4065</v>
      </c>
      <c r="G1295" s="1" t="s">
        <v>1999</v>
      </c>
      <c r="H1295" s="1" t="s">
        <v>339</v>
      </c>
      <c r="I1295" s="1" t="s">
        <v>709</v>
      </c>
      <c r="J1295" s="1">
        <v>100</v>
      </c>
      <c r="K1295" s="1" t="s">
        <v>717</v>
      </c>
      <c r="L1295" s="1" t="s">
        <v>717</v>
      </c>
      <c r="M1295" s="1" t="s">
        <v>717</v>
      </c>
      <c r="N1295" s="1">
        <v>6</v>
      </c>
      <c r="O1295" s="10">
        <f t="shared" si="165"/>
        <v>0.25</v>
      </c>
      <c r="P1295" s="10">
        <f t="shared" si="166"/>
        <v>1.1574073869269341E-4</v>
      </c>
      <c r="Q1295" s="10" t="str">
        <f t="shared" si="167"/>
        <v/>
      </c>
      <c r="R1295" s="10">
        <f t="shared" si="168"/>
        <v>0.24988425926130731</v>
      </c>
      <c r="S1295" s="2" t="str">
        <f t="shared" si="169"/>
        <v>05-Apr</v>
      </c>
      <c r="T1295" s="2" t="str">
        <f t="shared" si="170"/>
        <v>05-Apr</v>
      </c>
      <c r="U1295" s="2" t="str">
        <f t="shared" si="163"/>
        <v>10-Apr</v>
      </c>
      <c r="V1295" s="2" t="str">
        <f t="shared" si="164"/>
        <v>10-Apr</v>
      </c>
    </row>
    <row r="1296" spans="1:22" x14ac:dyDescent="0.25">
      <c r="A1296" s="1" t="s">
        <v>4067</v>
      </c>
      <c r="B1296" s="1" t="s">
        <v>15</v>
      </c>
      <c r="C1296" s="1" t="s">
        <v>782</v>
      </c>
      <c r="D1296" s="1" t="s">
        <v>4068</v>
      </c>
      <c r="E1296" s="4" t="s">
        <v>4069</v>
      </c>
      <c r="F1296" s="1" t="s">
        <v>707</v>
      </c>
      <c r="G1296" s="1" t="s">
        <v>4070</v>
      </c>
      <c r="H1296" s="1" t="s">
        <v>394</v>
      </c>
      <c r="I1296" s="1" t="s">
        <v>709</v>
      </c>
      <c r="J1296" s="1">
        <v>100</v>
      </c>
      <c r="K1296" s="1" t="s">
        <v>710</v>
      </c>
      <c r="L1296" s="1"/>
      <c r="M1296" s="1"/>
      <c r="N1296" s="1">
        <v>6</v>
      </c>
      <c r="O1296" s="10">
        <f t="shared" si="165"/>
        <v>0.25</v>
      </c>
      <c r="P1296" s="10">
        <f t="shared" si="166"/>
        <v>4.0509259270038456E-4</v>
      </c>
      <c r="Q1296" s="10" t="str">
        <f t="shared" si="167"/>
        <v/>
      </c>
      <c r="R1296" s="10">
        <f t="shared" si="168"/>
        <v>0.24959490740729962</v>
      </c>
      <c r="S1296" s="2" t="str">
        <f t="shared" si="169"/>
        <v>05-Apr</v>
      </c>
      <c r="T1296" s="2" t="str">
        <f t="shared" si="170"/>
        <v>06-Apr</v>
      </c>
      <c r="U1296" s="2" t="str">
        <f t="shared" si="163"/>
        <v>16-Apr</v>
      </c>
      <c r="V1296" s="2" t="str">
        <f t="shared" si="164"/>
        <v>16-Apr</v>
      </c>
    </row>
    <row r="1297" spans="1:22" x14ac:dyDescent="0.25">
      <c r="A1297" s="1" t="s">
        <v>4071</v>
      </c>
      <c r="B1297" s="1" t="s">
        <v>15</v>
      </c>
      <c r="C1297" s="1" t="s">
        <v>787</v>
      </c>
      <c r="D1297" s="1" t="s">
        <v>4072</v>
      </c>
      <c r="E1297" s="4" t="s">
        <v>4073</v>
      </c>
      <c r="F1297" s="1" t="s">
        <v>4070</v>
      </c>
      <c r="G1297" s="1" t="s">
        <v>1329</v>
      </c>
      <c r="H1297" s="1" t="s">
        <v>394</v>
      </c>
      <c r="I1297" s="1" t="s">
        <v>709</v>
      </c>
      <c r="J1297" s="1">
        <v>100</v>
      </c>
      <c r="K1297" s="1" t="s">
        <v>717</v>
      </c>
      <c r="L1297" s="1" t="s">
        <v>791</v>
      </c>
      <c r="M1297" s="1"/>
      <c r="N1297" s="1">
        <v>15</v>
      </c>
      <c r="O1297" s="10">
        <f t="shared" si="165"/>
        <v>0.625</v>
      </c>
      <c r="P1297" s="10">
        <f t="shared" si="166"/>
        <v>3.2407407707069069E-4</v>
      </c>
      <c r="Q1297" s="10" t="str">
        <f t="shared" si="167"/>
        <v/>
      </c>
      <c r="R1297" s="10">
        <f t="shared" si="168"/>
        <v>0.62467592592292931</v>
      </c>
      <c r="S1297" s="2" t="str">
        <f t="shared" si="169"/>
        <v>06-Apr</v>
      </c>
      <c r="T1297" s="2" t="str">
        <f t="shared" si="170"/>
        <v>06-Apr</v>
      </c>
      <c r="U1297" s="2" t="str">
        <f t="shared" si="163"/>
        <v>16-Apr</v>
      </c>
      <c r="V1297" s="2" t="str">
        <f t="shared" si="164"/>
        <v>16-Apr</v>
      </c>
    </row>
    <row r="1298" spans="1:22" x14ac:dyDescent="0.25">
      <c r="A1298" s="1" t="s">
        <v>4074</v>
      </c>
      <c r="B1298" s="1" t="s">
        <v>15</v>
      </c>
      <c r="C1298" s="1" t="s">
        <v>793</v>
      </c>
      <c r="D1298" s="1" t="s">
        <v>4075</v>
      </c>
      <c r="E1298" s="4" t="s">
        <v>4076</v>
      </c>
      <c r="F1298" s="1" t="s">
        <v>1329</v>
      </c>
      <c r="G1298" s="1" t="s">
        <v>815</v>
      </c>
      <c r="H1298" s="1" t="s">
        <v>394</v>
      </c>
      <c r="I1298" s="1" t="s">
        <v>709</v>
      </c>
      <c r="J1298" s="1">
        <v>100</v>
      </c>
      <c r="K1298" s="1" t="s">
        <v>710</v>
      </c>
      <c r="L1298" s="1"/>
      <c r="M1298" s="1"/>
      <c r="N1298" s="1">
        <v>4</v>
      </c>
      <c r="O1298" s="10">
        <f t="shared" si="165"/>
        <v>0.16666666666424135</v>
      </c>
      <c r="P1298" s="10">
        <f t="shared" si="166"/>
        <v>2.6620370772434399E-4</v>
      </c>
      <c r="Q1298" s="10" t="str">
        <f t="shared" si="167"/>
        <v/>
      </c>
      <c r="R1298" s="10">
        <f t="shared" si="168"/>
        <v>0.166400462956517</v>
      </c>
      <c r="S1298" s="2" t="str">
        <f t="shared" si="169"/>
        <v>06-Apr</v>
      </c>
      <c r="T1298" s="2" t="str">
        <f t="shared" si="170"/>
        <v>06-Apr</v>
      </c>
      <c r="U1298" s="2" t="str">
        <f t="shared" si="163"/>
        <v>16-Apr</v>
      </c>
      <c r="V1298" s="2" t="str">
        <f t="shared" si="164"/>
        <v>16-Apr</v>
      </c>
    </row>
    <row r="1299" spans="1:22" x14ac:dyDescent="0.25">
      <c r="A1299" s="1" t="s">
        <v>4077</v>
      </c>
      <c r="B1299" s="1" t="s">
        <v>15</v>
      </c>
      <c r="C1299" s="1" t="s">
        <v>3870</v>
      </c>
      <c r="D1299" s="1" t="s">
        <v>4078</v>
      </c>
      <c r="E1299" s="4" t="s">
        <v>4079</v>
      </c>
      <c r="F1299" s="1" t="s">
        <v>815</v>
      </c>
      <c r="G1299" s="1" t="s">
        <v>723</v>
      </c>
      <c r="H1299" s="1" t="s">
        <v>394</v>
      </c>
      <c r="I1299" s="1" t="s">
        <v>709</v>
      </c>
      <c r="J1299" s="1">
        <v>100</v>
      </c>
      <c r="K1299" s="1" t="s">
        <v>710</v>
      </c>
      <c r="L1299" s="1" t="s">
        <v>711</v>
      </c>
      <c r="M1299" s="1" t="s">
        <v>711</v>
      </c>
      <c r="N1299" s="1">
        <v>6</v>
      </c>
      <c r="O1299" s="10">
        <f t="shared" si="165"/>
        <v>0.25</v>
      </c>
      <c r="P1299" s="10">
        <f t="shared" si="166"/>
        <v>4.6296292566694319E-5</v>
      </c>
      <c r="Q1299" s="10" t="str">
        <f t="shared" si="167"/>
        <v/>
      </c>
      <c r="R1299" s="10">
        <f t="shared" si="168"/>
        <v>0.24995370370743331</v>
      </c>
      <c r="S1299" s="2" t="str">
        <f t="shared" si="169"/>
        <v>06-Apr</v>
      </c>
      <c r="T1299" s="2" t="str">
        <f t="shared" si="170"/>
        <v>07-Apr</v>
      </c>
      <c r="U1299" s="2" t="str">
        <f t="shared" si="163"/>
        <v>18-Apr</v>
      </c>
      <c r="V1299" s="2" t="str">
        <f t="shared" si="164"/>
        <v>18-Apr</v>
      </c>
    </row>
    <row r="1300" spans="1:22" x14ac:dyDescent="0.25">
      <c r="A1300" s="1" t="s">
        <v>4080</v>
      </c>
      <c r="B1300" s="1" t="s">
        <v>15</v>
      </c>
      <c r="C1300" s="1" t="s">
        <v>713</v>
      </c>
      <c r="D1300" s="1" t="s">
        <v>4081</v>
      </c>
      <c r="E1300" s="4" t="s">
        <v>4082</v>
      </c>
      <c r="F1300" s="1" t="s">
        <v>723</v>
      </c>
      <c r="G1300" s="1" t="s">
        <v>2684</v>
      </c>
      <c r="H1300" s="1" t="s">
        <v>394</v>
      </c>
      <c r="I1300" s="1" t="s">
        <v>709</v>
      </c>
      <c r="J1300" s="1">
        <v>100</v>
      </c>
      <c r="K1300" s="1" t="s">
        <v>717</v>
      </c>
      <c r="L1300" s="1" t="s">
        <v>718</v>
      </c>
      <c r="M1300" s="1"/>
      <c r="N1300" s="1">
        <v>15</v>
      </c>
      <c r="O1300" s="10">
        <f t="shared" si="165"/>
        <v>0.625</v>
      </c>
      <c r="P1300" s="10">
        <f t="shared" si="166"/>
        <v>4.6296292566694319E-5</v>
      </c>
      <c r="Q1300" s="10" t="str">
        <f t="shared" si="167"/>
        <v/>
      </c>
      <c r="R1300" s="10">
        <f t="shared" si="168"/>
        <v>0.62495370370743331</v>
      </c>
      <c r="S1300" s="2" t="str">
        <f t="shared" si="169"/>
        <v>07-Apr</v>
      </c>
      <c r="T1300" s="2" t="str">
        <f t="shared" si="170"/>
        <v>07-Apr</v>
      </c>
      <c r="U1300" s="2" t="str">
        <f t="shared" si="163"/>
        <v>18-Apr</v>
      </c>
      <c r="V1300" s="2" t="str">
        <f t="shared" si="164"/>
        <v>18-Apr</v>
      </c>
    </row>
    <row r="1301" spans="1:22" x14ac:dyDescent="0.25">
      <c r="A1301" s="1" t="s">
        <v>4083</v>
      </c>
      <c r="B1301" s="1" t="s">
        <v>15</v>
      </c>
      <c r="C1301" s="1" t="s">
        <v>720</v>
      </c>
      <c r="D1301" s="1" t="s">
        <v>4084</v>
      </c>
      <c r="E1301" s="4" t="s">
        <v>4085</v>
      </c>
      <c r="F1301" s="1" t="s">
        <v>2684</v>
      </c>
      <c r="G1301" s="1" t="s">
        <v>2751</v>
      </c>
      <c r="H1301" s="1" t="s">
        <v>394</v>
      </c>
      <c r="I1301" s="1" t="s">
        <v>709</v>
      </c>
      <c r="J1301" s="1">
        <v>100</v>
      </c>
      <c r="K1301" s="1" t="s">
        <v>710</v>
      </c>
      <c r="L1301" s="1" t="s">
        <v>724</v>
      </c>
      <c r="M1301" s="1" t="s">
        <v>724</v>
      </c>
      <c r="N1301" s="1">
        <v>8</v>
      </c>
      <c r="O1301" s="10">
        <f t="shared" si="165"/>
        <v>0.33333333333575865</v>
      </c>
      <c r="P1301" s="10">
        <f t="shared" si="166"/>
        <v>1.3888888497604057E-4</v>
      </c>
      <c r="Q1301" s="10" t="str">
        <f t="shared" si="167"/>
        <v/>
      </c>
      <c r="R1301" s="10">
        <f t="shared" si="168"/>
        <v>0.33319444445078261</v>
      </c>
      <c r="S1301" s="2" t="str">
        <f t="shared" si="169"/>
        <v>07-Apr</v>
      </c>
      <c r="T1301" s="2" t="str">
        <f t="shared" si="170"/>
        <v>08-Apr</v>
      </c>
      <c r="U1301" s="2" t="str">
        <f t="shared" si="163"/>
        <v>18-Apr</v>
      </c>
      <c r="V1301" s="2" t="str">
        <f t="shared" si="164"/>
        <v>18-Apr</v>
      </c>
    </row>
    <row r="1302" spans="1:22" x14ac:dyDescent="0.25">
      <c r="A1302" s="1" t="s">
        <v>4086</v>
      </c>
      <c r="B1302" s="1" t="s">
        <v>15</v>
      </c>
      <c r="C1302" s="1" t="s">
        <v>726</v>
      </c>
      <c r="D1302" s="1" t="s">
        <v>4087</v>
      </c>
      <c r="E1302" s="4" t="s">
        <v>4088</v>
      </c>
      <c r="F1302" s="1" t="s">
        <v>293</v>
      </c>
      <c r="G1302" s="1" t="s">
        <v>1410</v>
      </c>
      <c r="H1302" s="1" t="s">
        <v>394</v>
      </c>
      <c r="I1302" s="1" t="s">
        <v>709</v>
      </c>
      <c r="J1302" s="1">
        <v>100</v>
      </c>
      <c r="K1302" s="1" t="s">
        <v>710</v>
      </c>
      <c r="L1302" s="1" t="s">
        <v>730</v>
      </c>
      <c r="M1302" s="1" t="s">
        <v>730</v>
      </c>
      <c r="N1302" s="1">
        <v>8</v>
      </c>
      <c r="O1302" s="10">
        <f t="shared" si="165"/>
        <v>0.33333333333575865</v>
      </c>
      <c r="P1302" s="10">
        <f t="shared" si="166"/>
        <v>2.1990740788169205E-4</v>
      </c>
      <c r="Q1302" s="10" t="str">
        <f t="shared" si="167"/>
        <v/>
      </c>
      <c r="R1302" s="10">
        <f t="shared" si="168"/>
        <v>0.33311342592787696</v>
      </c>
      <c r="S1302" s="2" t="str">
        <f t="shared" si="169"/>
        <v>02-Apr</v>
      </c>
      <c r="T1302" s="2" t="str">
        <f t="shared" si="170"/>
        <v>02-Apr</v>
      </c>
      <c r="U1302" s="2" t="str">
        <f t="shared" si="163"/>
        <v>02-Apr</v>
      </c>
      <c r="V1302" s="2" t="str">
        <f t="shared" si="164"/>
        <v>02-Apr</v>
      </c>
    </row>
    <row r="1303" spans="1:22" x14ac:dyDescent="0.25">
      <c r="A1303" s="1" t="s">
        <v>4089</v>
      </c>
      <c r="B1303" s="1" t="s">
        <v>15</v>
      </c>
      <c r="C1303" s="1" t="s">
        <v>732</v>
      </c>
      <c r="D1303" s="1" t="s">
        <v>4087</v>
      </c>
      <c r="E1303" s="4" t="s">
        <v>4088</v>
      </c>
      <c r="F1303" s="1" t="s">
        <v>1410</v>
      </c>
      <c r="G1303" s="1" t="s">
        <v>1414</v>
      </c>
      <c r="H1303" s="1" t="s">
        <v>394</v>
      </c>
      <c r="I1303" s="1" t="s">
        <v>709</v>
      </c>
      <c r="J1303" s="1">
        <v>100</v>
      </c>
      <c r="K1303" s="1" t="s">
        <v>710</v>
      </c>
      <c r="L1303" s="1" t="s">
        <v>736</v>
      </c>
      <c r="M1303" s="1" t="s">
        <v>736</v>
      </c>
      <c r="N1303" s="1">
        <v>8</v>
      </c>
      <c r="O1303" s="10">
        <f t="shared" si="165"/>
        <v>0.33333333333575865</v>
      </c>
      <c r="P1303" s="10">
        <f t="shared" si="166"/>
        <v>2.1990740788169205E-4</v>
      </c>
      <c r="Q1303" s="10" t="str">
        <f t="shared" si="167"/>
        <v/>
      </c>
      <c r="R1303" s="10">
        <f t="shared" si="168"/>
        <v>0.33311342592787696</v>
      </c>
      <c r="S1303" s="2" t="str">
        <f t="shared" si="169"/>
        <v>02-Apr</v>
      </c>
      <c r="T1303" s="2" t="str">
        <f t="shared" si="170"/>
        <v>03-Apr</v>
      </c>
      <c r="U1303" s="2" t="str">
        <f t="shared" si="163"/>
        <v>02-Apr</v>
      </c>
      <c r="V1303" s="2" t="str">
        <f t="shared" si="164"/>
        <v>02-Apr</v>
      </c>
    </row>
    <row r="1304" spans="1:22" x14ac:dyDescent="0.25">
      <c r="A1304" s="1" t="s">
        <v>4090</v>
      </c>
      <c r="B1304" s="1" t="s">
        <v>15</v>
      </c>
      <c r="C1304" s="1" t="s">
        <v>743</v>
      </c>
      <c r="D1304" s="1" t="s">
        <v>4087</v>
      </c>
      <c r="E1304" s="4" t="s">
        <v>4088</v>
      </c>
      <c r="F1304" s="1" t="s">
        <v>1414</v>
      </c>
      <c r="G1304" s="1" t="s">
        <v>538</v>
      </c>
      <c r="H1304" s="1" t="s">
        <v>394</v>
      </c>
      <c r="I1304" s="1" t="s">
        <v>709</v>
      </c>
      <c r="J1304" s="1">
        <v>100</v>
      </c>
      <c r="K1304" s="1" t="s">
        <v>717</v>
      </c>
      <c r="L1304" s="1"/>
      <c r="M1304" s="1"/>
      <c r="N1304" s="1">
        <v>3</v>
      </c>
      <c r="O1304" s="10">
        <f t="shared" si="165"/>
        <v>0.125</v>
      </c>
      <c r="P1304" s="10">
        <f t="shared" si="166"/>
        <v>2.1990740788169205E-4</v>
      </c>
      <c r="Q1304" s="10" t="str">
        <f t="shared" si="167"/>
        <v/>
      </c>
      <c r="R1304" s="10">
        <f t="shared" si="168"/>
        <v>0.12478009259211831</v>
      </c>
      <c r="S1304" s="2" t="str">
        <f t="shared" si="169"/>
        <v>03-Apr</v>
      </c>
      <c r="T1304" s="2" t="str">
        <f t="shared" si="170"/>
        <v>03-Apr</v>
      </c>
      <c r="U1304" s="2" t="str">
        <f t="shared" si="163"/>
        <v>02-Apr</v>
      </c>
      <c r="V1304" s="2" t="str">
        <f t="shared" si="164"/>
        <v>02-Apr</v>
      </c>
    </row>
    <row r="1305" spans="1:22" x14ac:dyDescent="0.25">
      <c r="A1305" s="1" t="s">
        <v>4091</v>
      </c>
      <c r="B1305" s="1" t="s">
        <v>15</v>
      </c>
      <c r="C1305" s="1" t="s">
        <v>3849</v>
      </c>
      <c r="D1305" s="1" t="s">
        <v>4087</v>
      </c>
      <c r="E1305" s="4" t="s">
        <v>4088</v>
      </c>
      <c r="F1305" s="1" t="s">
        <v>4063</v>
      </c>
      <c r="G1305" s="1" t="s">
        <v>2627</v>
      </c>
      <c r="H1305" s="1" t="s">
        <v>394</v>
      </c>
      <c r="I1305" s="1" t="s">
        <v>709</v>
      </c>
      <c r="J1305" s="1">
        <v>100</v>
      </c>
      <c r="K1305" s="1" t="s">
        <v>710</v>
      </c>
      <c r="L1305" s="1" t="s">
        <v>754</v>
      </c>
      <c r="M1305" s="1"/>
      <c r="N1305" s="1">
        <v>6</v>
      </c>
      <c r="O1305" s="10">
        <f t="shared" si="165"/>
        <v>0.25</v>
      </c>
      <c r="P1305" s="10">
        <f t="shared" si="166"/>
        <v>2.1990740788169205E-4</v>
      </c>
      <c r="Q1305" s="10" t="str">
        <f t="shared" si="167"/>
        <v/>
      </c>
      <c r="R1305" s="10">
        <f t="shared" si="168"/>
        <v>0.24978009259211831</v>
      </c>
      <c r="S1305" s="2" t="str">
        <f t="shared" si="169"/>
        <v>04-Apr</v>
      </c>
      <c r="T1305" s="2" t="str">
        <f t="shared" si="170"/>
        <v>05-Apr</v>
      </c>
      <c r="U1305" s="2" t="str">
        <f t="shared" si="163"/>
        <v>02-Apr</v>
      </c>
      <c r="V1305" s="2" t="str">
        <f t="shared" si="164"/>
        <v>02-Apr</v>
      </c>
    </row>
    <row r="1306" spans="1:22" x14ac:dyDescent="0.25">
      <c r="A1306" s="1" t="s">
        <v>4092</v>
      </c>
      <c r="B1306" s="1" t="s">
        <v>15</v>
      </c>
      <c r="C1306" s="1" t="s">
        <v>756</v>
      </c>
      <c r="D1306" s="1" t="s">
        <v>4087</v>
      </c>
      <c r="E1306" s="4" t="s">
        <v>4088</v>
      </c>
      <c r="F1306" s="1" t="s">
        <v>2627</v>
      </c>
      <c r="G1306" s="1" t="s">
        <v>4026</v>
      </c>
      <c r="H1306" s="1" t="s">
        <v>394</v>
      </c>
      <c r="I1306" s="1" t="s">
        <v>709</v>
      </c>
      <c r="J1306" s="1">
        <v>100</v>
      </c>
      <c r="K1306" s="1" t="s">
        <v>710</v>
      </c>
      <c r="L1306" s="1"/>
      <c r="M1306" s="1"/>
      <c r="N1306" s="1">
        <v>4</v>
      </c>
      <c r="O1306" s="10">
        <f t="shared" si="165"/>
        <v>0.16666666667151731</v>
      </c>
      <c r="P1306" s="10">
        <f t="shared" si="166"/>
        <v>2.1990740788169205E-4</v>
      </c>
      <c r="Q1306" s="10" t="str">
        <f t="shared" si="167"/>
        <v/>
      </c>
      <c r="R1306" s="10">
        <f t="shared" si="168"/>
        <v>0.16644675926363561</v>
      </c>
      <c r="S1306" s="2" t="str">
        <f t="shared" si="169"/>
        <v>05-Apr</v>
      </c>
      <c r="T1306" s="2" t="str">
        <f t="shared" si="170"/>
        <v>05-Apr</v>
      </c>
      <c r="U1306" s="2" t="str">
        <f t="shared" si="163"/>
        <v>02-Apr</v>
      </c>
      <c r="V1306" s="2" t="str">
        <f t="shared" si="164"/>
        <v>02-Apr</v>
      </c>
    </row>
    <row r="1307" spans="1:22" x14ac:dyDescent="0.25">
      <c r="A1307" s="1" t="s">
        <v>4093</v>
      </c>
      <c r="B1307" s="1" t="s">
        <v>15</v>
      </c>
      <c r="C1307" s="1" t="s">
        <v>3856</v>
      </c>
      <c r="D1307" s="1" t="s">
        <v>4087</v>
      </c>
      <c r="E1307" s="4" t="s">
        <v>4094</v>
      </c>
      <c r="F1307" s="1" t="s">
        <v>4026</v>
      </c>
      <c r="G1307" s="1" t="s">
        <v>1442</v>
      </c>
      <c r="H1307" s="1" t="s">
        <v>394</v>
      </c>
      <c r="I1307" s="1" t="s">
        <v>709</v>
      </c>
      <c r="J1307" s="1">
        <v>100</v>
      </c>
      <c r="K1307" s="1" t="s">
        <v>717</v>
      </c>
      <c r="L1307" s="1" t="s">
        <v>717</v>
      </c>
      <c r="M1307" s="1" t="s">
        <v>717</v>
      </c>
      <c r="N1307" s="1">
        <v>4</v>
      </c>
      <c r="O1307" s="10">
        <f t="shared" si="165"/>
        <v>0.16666666666424135</v>
      </c>
      <c r="P1307" s="10">
        <f t="shared" si="166"/>
        <v>0.99037037037487607</v>
      </c>
      <c r="Q1307" s="10">
        <f t="shared" si="167"/>
        <v>0.82370370371063473</v>
      </c>
      <c r="R1307" s="10" t="str">
        <f t="shared" si="168"/>
        <v/>
      </c>
      <c r="S1307" s="2" t="str">
        <f t="shared" si="169"/>
        <v>05-Apr</v>
      </c>
      <c r="T1307" s="2" t="str">
        <f t="shared" si="170"/>
        <v>05-Apr</v>
      </c>
      <c r="U1307" s="2" t="str">
        <f t="shared" si="163"/>
        <v>02-Apr</v>
      </c>
      <c r="V1307" s="2" t="str">
        <f t="shared" si="164"/>
        <v>03-Apr</v>
      </c>
    </row>
    <row r="1308" spans="1:22" x14ac:dyDescent="0.25">
      <c r="A1308" s="1" t="s">
        <v>4095</v>
      </c>
      <c r="B1308" s="1" t="s">
        <v>15</v>
      </c>
      <c r="C1308" s="1" t="s">
        <v>777</v>
      </c>
      <c r="D1308" s="1" t="s">
        <v>4096</v>
      </c>
      <c r="E1308" s="4" t="s">
        <v>4097</v>
      </c>
      <c r="F1308" s="1" t="s">
        <v>1442</v>
      </c>
      <c r="G1308" s="1" t="s">
        <v>707</v>
      </c>
      <c r="H1308" s="1" t="s">
        <v>394</v>
      </c>
      <c r="I1308" s="1" t="s">
        <v>709</v>
      </c>
      <c r="J1308" s="1">
        <v>100</v>
      </c>
      <c r="K1308" s="1" t="s">
        <v>710</v>
      </c>
      <c r="L1308" s="1"/>
      <c r="M1308" s="1"/>
      <c r="N1308" s="1">
        <v>8</v>
      </c>
      <c r="O1308" s="10">
        <f t="shared" si="165"/>
        <v>0.33333333333575865</v>
      </c>
      <c r="P1308" s="10">
        <f t="shared" si="166"/>
        <v>4.8611110833007842E-4</v>
      </c>
      <c r="Q1308" s="10" t="str">
        <f t="shared" si="167"/>
        <v/>
      </c>
      <c r="R1308" s="10">
        <f t="shared" si="168"/>
        <v>0.33284722222742857</v>
      </c>
      <c r="S1308" s="2" t="str">
        <f t="shared" si="169"/>
        <v>05-Apr</v>
      </c>
      <c r="T1308" s="2" t="str">
        <f t="shared" si="170"/>
        <v>05-Apr</v>
      </c>
      <c r="U1308" s="2" t="str">
        <f t="shared" si="163"/>
        <v>16-Apr</v>
      </c>
      <c r="V1308" s="2" t="str">
        <f t="shared" si="164"/>
        <v>16-Apr</v>
      </c>
    </row>
    <row r="1309" spans="1:22" x14ac:dyDescent="0.25">
      <c r="A1309" s="1" t="s">
        <v>4098</v>
      </c>
      <c r="B1309" s="1" t="s">
        <v>15</v>
      </c>
      <c r="C1309" s="1" t="s">
        <v>761</v>
      </c>
      <c r="D1309" s="1" t="s">
        <v>4099</v>
      </c>
      <c r="E1309" s="4" t="s">
        <v>4099</v>
      </c>
      <c r="F1309" s="1" t="s">
        <v>1442</v>
      </c>
      <c r="G1309" s="1" t="s">
        <v>413</v>
      </c>
      <c r="H1309" s="1" t="s">
        <v>389</v>
      </c>
      <c r="I1309" s="1" t="s">
        <v>709</v>
      </c>
      <c r="J1309" s="1">
        <v>100</v>
      </c>
      <c r="K1309" s="1" t="s">
        <v>717</v>
      </c>
      <c r="L1309" s="1" t="s">
        <v>717</v>
      </c>
      <c r="M1309" s="1" t="s">
        <v>717</v>
      </c>
      <c r="N1309" s="1">
        <v>4</v>
      </c>
      <c r="O1309" s="10">
        <f t="shared" si="165"/>
        <v>0.16666666666424135</v>
      </c>
      <c r="P1309" s="10">
        <f t="shared" si="166"/>
        <v>0</v>
      </c>
      <c r="Q1309" s="10" t="str">
        <f t="shared" si="167"/>
        <v/>
      </c>
      <c r="R1309" s="10" t="str">
        <f t="shared" si="168"/>
        <v/>
      </c>
      <c r="S1309" s="2" t="str">
        <f t="shared" si="169"/>
        <v>05-Apr</v>
      </c>
      <c r="T1309" s="2" t="str">
        <f t="shared" si="170"/>
        <v>05-Apr</v>
      </c>
      <c r="U1309" s="2" t="str">
        <f t="shared" si="163"/>
        <v>04-Apr</v>
      </c>
      <c r="V1309" s="2" t="str">
        <f t="shared" si="164"/>
        <v>04-Apr</v>
      </c>
    </row>
    <row r="1310" spans="1:22" x14ac:dyDescent="0.25">
      <c r="A1310" s="1" t="s">
        <v>4100</v>
      </c>
      <c r="B1310" s="1" t="s">
        <v>15</v>
      </c>
      <c r="C1310" s="1" t="s">
        <v>4101</v>
      </c>
      <c r="D1310" s="1" t="s">
        <v>4099</v>
      </c>
      <c r="E1310" s="4" t="s">
        <v>4099</v>
      </c>
      <c r="F1310" s="1" t="s">
        <v>413</v>
      </c>
      <c r="G1310" s="1" t="s">
        <v>707</v>
      </c>
      <c r="H1310" s="1" t="s">
        <v>389</v>
      </c>
      <c r="I1310" s="1" t="s">
        <v>709</v>
      </c>
      <c r="J1310" s="1">
        <v>100</v>
      </c>
      <c r="K1310" s="1" t="s">
        <v>710</v>
      </c>
      <c r="L1310" s="1"/>
      <c r="M1310" s="1"/>
      <c r="N1310" s="1">
        <v>4</v>
      </c>
      <c r="O1310" s="10">
        <f t="shared" si="165"/>
        <v>0.16666666667151731</v>
      </c>
      <c r="P1310" s="10">
        <f t="shared" si="166"/>
        <v>0</v>
      </c>
      <c r="Q1310" s="10" t="str">
        <f t="shared" si="167"/>
        <v/>
      </c>
      <c r="R1310" s="10" t="str">
        <f t="shared" si="168"/>
        <v/>
      </c>
      <c r="S1310" s="2" t="str">
        <f t="shared" si="169"/>
        <v>05-Apr</v>
      </c>
      <c r="T1310" s="2" t="str">
        <f t="shared" si="170"/>
        <v>05-Apr</v>
      </c>
      <c r="U1310" s="2" t="str">
        <f t="shared" si="163"/>
        <v>04-Apr</v>
      </c>
      <c r="V1310" s="2" t="str">
        <f t="shared" si="164"/>
        <v>04-Apr</v>
      </c>
    </row>
    <row r="1311" spans="1:22" x14ac:dyDescent="0.25">
      <c r="A1311" s="1" t="s">
        <v>4102</v>
      </c>
      <c r="B1311" s="1" t="s">
        <v>15</v>
      </c>
      <c r="C1311" s="1" t="s">
        <v>771</v>
      </c>
      <c r="D1311" s="1" t="s">
        <v>4099</v>
      </c>
      <c r="E1311" s="4" t="s">
        <v>4099</v>
      </c>
      <c r="F1311" s="1" t="s">
        <v>707</v>
      </c>
      <c r="G1311" s="1" t="s">
        <v>708</v>
      </c>
      <c r="H1311" s="1" t="s">
        <v>389</v>
      </c>
      <c r="I1311" s="1" t="s">
        <v>709</v>
      </c>
      <c r="J1311" s="1">
        <v>100</v>
      </c>
      <c r="K1311" s="1" t="s">
        <v>710</v>
      </c>
      <c r="L1311" s="1" t="s">
        <v>775</v>
      </c>
      <c r="M1311" s="1"/>
      <c r="N1311" s="1">
        <v>8</v>
      </c>
      <c r="O1311" s="10">
        <f t="shared" si="165"/>
        <v>0.33333333332848269</v>
      </c>
      <c r="P1311" s="10">
        <f t="shared" si="166"/>
        <v>0</v>
      </c>
      <c r="Q1311" s="10" t="str">
        <f t="shared" si="167"/>
        <v/>
      </c>
      <c r="R1311" s="10" t="str">
        <f t="shared" si="168"/>
        <v/>
      </c>
      <c r="S1311" s="2" t="str">
        <f t="shared" si="169"/>
        <v>05-Apr</v>
      </c>
      <c r="T1311" s="2" t="str">
        <f t="shared" si="170"/>
        <v>06-Apr</v>
      </c>
      <c r="U1311" s="2" t="str">
        <f t="shared" si="163"/>
        <v>04-Apr</v>
      </c>
      <c r="V1311" s="2" t="str">
        <f t="shared" si="164"/>
        <v>04-Apr</v>
      </c>
    </row>
    <row r="1312" spans="1:22" x14ac:dyDescent="0.25">
      <c r="A1312" s="1" t="s">
        <v>4103</v>
      </c>
      <c r="B1312" s="1" t="s">
        <v>15</v>
      </c>
      <c r="C1312" s="1" t="s">
        <v>777</v>
      </c>
      <c r="D1312" s="1" t="s">
        <v>4104</v>
      </c>
      <c r="E1312" s="4" t="s">
        <v>4105</v>
      </c>
      <c r="F1312" s="1" t="s">
        <v>708</v>
      </c>
      <c r="G1312" s="1" t="s">
        <v>809</v>
      </c>
      <c r="H1312" s="1" t="s">
        <v>389</v>
      </c>
      <c r="I1312" s="1" t="s">
        <v>709</v>
      </c>
      <c r="J1312" s="1">
        <v>100</v>
      </c>
      <c r="K1312" s="1" t="s">
        <v>710</v>
      </c>
      <c r="L1312" s="1"/>
      <c r="M1312" s="1"/>
      <c r="N1312" s="1">
        <v>8</v>
      </c>
      <c r="O1312" s="10">
        <f t="shared" si="165"/>
        <v>0.33333333333575865</v>
      </c>
      <c r="P1312" s="10">
        <f t="shared" si="166"/>
        <v>8.217592621804215E-4</v>
      </c>
      <c r="Q1312" s="10" t="str">
        <f t="shared" si="167"/>
        <v/>
      </c>
      <c r="R1312" s="10">
        <f t="shared" si="168"/>
        <v>0.33251157407357823</v>
      </c>
      <c r="S1312" s="2" t="str">
        <f t="shared" si="169"/>
        <v>06-Apr</v>
      </c>
      <c r="T1312" s="2" t="str">
        <f t="shared" si="170"/>
        <v>06-Apr</v>
      </c>
      <c r="U1312" s="2" t="str">
        <f t="shared" si="163"/>
        <v>04-Apr</v>
      </c>
      <c r="V1312" s="2" t="str">
        <f t="shared" si="164"/>
        <v>04-Apr</v>
      </c>
    </row>
    <row r="1313" spans="1:22" x14ac:dyDescent="0.25">
      <c r="A1313" s="1" t="s">
        <v>4106</v>
      </c>
      <c r="B1313" s="1" t="s">
        <v>15</v>
      </c>
      <c r="C1313" s="1" t="s">
        <v>787</v>
      </c>
      <c r="D1313" s="1" t="s">
        <v>4107</v>
      </c>
      <c r="E1313" s="4" t="s">
        <v>4108</v>
      </c>
      <c r="F1313" s="1" t="s">
        <v>809</v>
      </c>
      <c r="G1313" s="1" t="s">
        <v>723</v>
      </c>
      <c r="H1313" s="1" t="s">
        <v>389</v>
      </c>
      <c r="I1313" s="1" t="s">
        <v>709</v>
      </c>
      <c r="J1313" s="1">
        <v>100</v>
      </c>
      <c r="K1313" s="1" t="s">
        <v>717</v>
      </c>
      <c r="L1313" s="1" t="s">
        <v>791</v>
      </c>
      <c r="M1313" s="1"/>
      <c r="N1313" s="1">
        <v>15</v>
      </c>
      <c r="O1313" s="10">
        <f t="shared" si="165"/>
        <v>0.625</v>
      </c>
      <c r="P1313" s="10">
        <f t="shared" si="166"/>
        <v>5.7870369346346706E-5</v>
      </c>
      <c r="Q1313" s="10" t="str">
        <f t="shared" si="167"/>
        <v/>
      </c>
      <c r="R1313" s="10">
        <f t="shared" si="168"/>
        <v>0.62494212963065365</v>
      </c>
      <c r="S1313" s="2" t="str">
        <f t="shared" si="169"/>
        <v>06-Apr</v>
      </c>
      <c r="T1313" s="2" t="str">
        <f t="shared" si="170"/>
        <v>07-Apr</v>
      </c>
      <c r="U1313" s="2" t="str">
        <f t="shared" si="163"/>
        <v>04-Apr</v>
      </c>
      <c r="V1313" s="2" t="str">
        <f t="shared" si="164"/>
        <v>04-Apr</v>
      </c>
    </row>
    <row r="1314" spans="1:22" x14ac:dyDescent="0.25">
      <c r="A1314" s="1" t="s">
        <v>4109</v>
      </c>
      <c r="B1314" s="1" t="s">
        <v>15</v>
      </c>
      <c r="C1314" s="1" t="s">
        <v>704</v>
      </c>
      <c r="D1314" s="1" t="s">
        <v>4110</v>
      </c>
      <c r="E1314" s="4" t="s">
        <v>4111</v>
      </c>
      <c r="F1314" s="1" t="s">
        <v>723</v>
      </c>
      <c r="G1314" s="1" t="s">
        <v>823</v>
      </c>
      <c r="H1314" s="1" t="s">
        <v>389</v>
      </c>
      <c r="I1314" s="1" t="s">
        <v>709</v>
      </c>
      <c r="J1314" s="1">
        <v>100</v>
      </c>
      <c r="K1314" s="1" t="s">
        <v>710</v>
      </c>
      <c r="L1314" s="1" t="s">
        <v>711</v>
      </c>
      <c r="M1314" s="1" t="s">
        <v>711</v>
      </c>
      <c r="N1314" s="1">
        <v>8</v>
      </c>
      <c r="O1314" s="10">
        <f t="shared" si="165"/>
        <v>0.33333333333575865</v>
      </c>
      <c r="P1314" s="10">
        <f t="shared" si="166"/>
        <v>6.9444446125999093E-5</v>
      </c>
      <c r="Q1314" s="10" t="str">
        <f t="shared" si="167"/>
        <v/>
      </c>
      <c r="R1314" s="10">
        <f t="shared" si="168"/>
        <v>0.33326388888963265</v>
      </c>
      <c r="S1314" s="2" t="str">
        <f t="shared" si="169"/>
        <v>07-Apr</v>
      </c>
      <c r="T1314" s="2" t="str">
        <f t="shared" si="170"/>
        <v>07-Apr</v>
      </c>
      <c r="U1314" s="2" t="str">
        <f t="shared" si="163"/>
        <v>04-Apr</v>
      </c>
      <c r="V1314" s="2" t="str">
        <f t="shared" si="164"/>
        <v>04-Apr</v>
      </c>
    </row>
    <row r="1315" spans="1:22" x14ac:dyDescent="0.25">
      <c r="A1315" s="1" t="s">
        <v>4112</v>
      </c>
      <c r="B1315" s="1" t="s">
        <v>15</v>
      </c>
      <c r="C1315" s="1" t="s">
        <v>713</v>
      </c>
      <c r="D1315" s="1" t="s">
        <v>4113</v>
      </c>
      <c r="E1315" s="4" t="s">
        <v>4114</v>
      </c>
      <c r="F1315" s="1" t="s">
        <v>823</v>
      </c>
      <c r="G1315" s="1" t="s">
        <v>2751</v>
      </c>
      <c r="H1315" s="1" t="s">
        <v>389</v>
      </c>
      <c r="I1315" s="1" t="s">
        <v>709</v>
      </c>
      <c r="J1315" s="1">
        <v>100</v>
      </c>
      <c r="K1315" s="1" t="s">
        <v>717</v>
      </c>
      <c r="L1315" s="1" t="s">
        <v>718</v>
      </c>
      <c r="M1315" s="1"/>
      <c r="N1315" s="1">
        <v>15</v>
      </c>
      <c r="O1315" s="10">
        <f t="shared" si="165"/>
        <v>0.625</v>
      </c>
      <c r="P1315" s="10">
        <f t="shared" si="166"/>
        <v>4.6296299842651933E-5</v>
      </c>
      <c r="Q1315" s="10" t="str">
        <f t="shared" si="167"/>
        <v/>
      </c>
      <c r="R1315" s="10">
        <f t="shared" si="168"/>
        <v>0.62495370370015735</v>
      </c>
      <c r="S1315" s="2" t="str">
        <f t="shared" si="169"/>
        <v>07-Apr</v>
      </c>
      <c r="T1315" s="2" t="str">
        <f t="shared" si="170"/>
        <v>08-Apr</v>
      </c>
      <c r="U1315" s="2" t="str">
        <f t="shared" si="163"/>
        <v>04-Apr</v>
      </c>
      <c r="V1315" s="2" t="str">
        <f t="shared" si="164"/>
        <v>04-Apr</v>
      </c>
    </row>
    <row r="1316" spans="1:22" x14ac:dyDescent="0.25">
      <c r="A1316" s="1" t="s">
        <v>4115</v>
      </c>
      <c r="B1316" s="1" t="s">
        <v>15</v>
      </c>
      <c r="C1316" s="1" t="s">
        <v>720</v>
      </c>
      <c r="D1316" s="1" t="s">
        <v>4116</v>
      </c>
      <c r="E1316" s="4" t="s">
        <v>4117</v>
      </c>
      <c r="F1316" s="1" t="s">
        <v>2751</v>
      </c>
      <c r="G1316" s="1" t="s">
        <v>831</v>
      </c>
      <c r="H1316" s="1" t="s">
        <v>389</v>
      </c>
      <c r="I1316" s="1" t="s">
        <v>709</v>
      </c>
      <c r="J1316" s="1">
        <v>100</v>
      </c>
      <c r="K1316" s="1" t="s">
        <v>710</v>
      </c>
      <c r="L1316" s="1" t="s">
        <v>724</v>
      </c>
      <c r="M1316" s="1" t="s">
        <v>724</v>
      </c>
      <c r="N1316" s="1">
        <v>8</v>
      </c>
      <c r="O1316" s="10">
        <f t="shared" si="165"/>
        <v>0.33333333332848269</v>
      </c>
      <c r="P1316" s="10">
        <f t="shared" si="166"/>
        <v>1.273148154723458E-4</v>
      </c>
      <c r="Q1316" s="10" t="str">
        <f t="shared" si="167"/>
        <v/>
      </c>
      <c r="R1316" s="10">
        <f t="shared" si="168"/>
        <v>0.33320601851301035</v>
      </c>
      <c r="S1316" s="2" t="str">
        <f t="shared" si="169"/>
        <v>08-Apr</v>
      </c>
      <c r="T1316" s="2" t="str">
        <f t="shared" si="170"/>
        <v>08-Apr</v>
      </c>
      <c r="U1316" s="2" t="str">
        <f t="shared" si="163"/>
        <v>16-Apr</v>
      </c>
      <c r="V1316" s="2" t="str">
        <f t="shared" si="164"/>
        <v>16-Apr</v>
      </c>
    </row>
    <row r="1317" spans="1:22" x14ac:dyDescent="0.25">
      <c r="A1317" s="1" t="s">
        <v>4118</v>
      </c>
      <c r="B1317" s="1" t="s">
        <v>15</v>
      </c>
      <c r="C1317" s="1" t="s">
        <v>726</v>
      </c>
      <c r="D1317" s="1" t="s">
        <v>4119</v>
      </c>
      <c r="E1317" s="4" t="s">
        <v>4120</v>
      </c>
      <c r="F1317" s="1" t="s">
        <v>293</v>
      </c>
      <c r="G1317" s="1" t="s">
        <v>1410</v>
      </c>
      <c r="H1317" s="1" t="s">
        <v>389</v>
      </c>
      <c r="I1317" s="1" t="s">
        <v>709</v>
      </c>
      <c r="J1317" s="1">
        <v>100</v>
      </c>
      <c r="K1317" s="1" t="s">
        <v>710</v>
      </c>
      <c r="L1317" s="1" t="s">
        <v>730</v>
      </c>
      <c r="M1317" s="1" t="s">
        <v>730</v>
      </c>
      <c r="N1317" s="1">
        <v>8</v>
      </c>
      <c r="O1317" s="10">
        <f t="shared" si="165"/>
        <v>0.33333333333575865</v>
      </c>
      <c r="P1317" s="10">
        <f t="shared" si="166"/>
        <v>0.25069444444670808</v>
      </c>
      <c r="Q1317" s="10" t="str">
        <f t="shared" si="167"/>
        <v/>
      </c>
      <c r="R1317" s="10">
        <f t="shared" si="168"/>
        <v>8.2638888889050577E-2</v>
      </c>
      <c r="S1317" s="2" t="str">
        <f t="shared" si="169"/>
        <v>02-Apr</v>
      </c>
      <c r="T1317" s="2" t="str">
        <f t="shared" si="170"/>
        <v>02-Apr</v>
      </c>
      <c r="U1317" s="2" t="str">
        <f t="shared" si="163"/>
        <v>31-Mar</v>
      </c>
      <c r="V1317" s="2" t="str">
        <f t="shared" si="164"/>
        <v>31-Mar</v>
      </c>
    </row>
    <row r="1318" spans="1:22" x14ac:dyDescent="0.25">
      <c r="A1318" s="1" t="s">
        <v>4121</v>
      </c>
      <c r="B1318" s="1" t="s">
        <v>15</v>
      </c>
      <c r="C1318" s="1" t="s">
        <v>732</v>
      </c>
      <c r="D1318" s="1" t="s">
        <v>4122</v>
      </c>
      <c r="E1318" s="4" t="s">
        <v>4123</v>
      </c>
      <c r="F1318" s="1" t="s">
        <v>1410</v>
      </c>
      <c r="G1318" s="1" t="s">
        <v>4124</v>
      </c>
      <c r="H1318" s="1" t="s">
        <v>389</v>
      </c>
      <c r="I1318" s="1" t="s">
        <v>709</v>
      </c>
      <c r="J1318" s="1">
        <v>100</v>
      </c>
      <c r="K1318" s="1" t="s">
        <v>710</v>
      </c>
      <c r="L1318" s="1" t="s">
        <v>736</v>
      </c>
      <c r="M1318" s="1" t="s">
        <v>736</v>
      </c>
      <c r="N1318" s="1">
        <v>6</v>
      </c>
      <c r="O1318" s="10">
        <f t="shared" si="165"/>
        <v>0.25</v>
      </c>
      <c r="P1318" s="10">
        <f t="shared" si="166"/>
        <v>0.25</v>
      </c>
      <c r="Q1318" s="10" t="str">
        <f t="shared" si="167"/>
        <v/>
      </c>
      <c r="R1318" s="10" t="str">
        <f t="shared" si="168"/>
        <v/>
      </c>
      <c r="S1318" s="2" t="str">
        <f t="shared" si="169"/>
        <v>02-Apr</v>
      </c>
      <c r="T1318" s="2" t="str">
        <f t="shared" si="170"/>
        <v>03-Apr</v>
      </c>
      <c r="U1318" s="2" t="str">
        <f t="shared" si="163"/>
        <v>31-Mar</v>
      </c>
      <c r="V1318" s="2" t="str">
        <f t="shared" si="164"/>
        <v>31-Mar</v>
      </c>
    </row>
    <row r="1319" spans="1:22" x14ac:dyDescent="0.25">
      <c r="A1319" s="1" t="s">
        <v>4125</v>
      </c>
      <c r="B1319" s="1" t="s">
        <v>15</v>
      </c>
      <c r="C1319" s="1" t="s">
        <v>738</v>
      </c>
      <c r="D1319" s="1" t="s">
        <v>4126</v>
      </c>
      <c r="E1319" s="4" t="s">
        <v>4127</v>
      </c>
      <c r="F1319" s="1" t="s">
        <v>4124</v>
      </c>
      <c r="G1319" s="1" t="s">
        <v>1418</v>
      </c>
      <c r="H1319" s="1" t="s">
        <v>389</v>
      </c>
      <c r="I1319" s="1" t="s">
        <v>709</v>
      </c>
      <c r="J1319" s="1">
        <v>100</v>
      </c>
      <c r="K1319" s="1" t="s">
        <v>710</v>
      </c>
      <c r="L1319" s="1" t="s">
        <v>741</v>
      </c>
      <c r="M1319" s="1"/>
      <c r="N1319" s="1">
        <v>8</v>
      </c>
      <c r="O1319" s="10">
        <f t="shared" si="165"/>
        <v>0.33333333333575865</v>
      </c>
      <c r="P1319" s="10">
        <f t="shared" si="166"/>
        <v>0.50060185184702277</v>
      </c>
      <c r="Q1319" s="10">
        <f t="shared" si="167"/>
        <v>0.16726851851126412</v>
      </c>
      <c r="R1319" s="10" t="str">
        <f t="shared" si="168"/>
        <v/>
      </c>
      <c r="S1319" s="2" t="str">
        <f t="shared" si="169"/>
        <v>03-Apr</v>
      </c>
      <c r="T1319" s="2" t="str">
        <f t="shared" si="170"/>
        <v>03-Apr</v>
      </c>
      <c r="U1319" s="2" t="str">
        <f t="shared" si="163"/>
        <v>31-Mar</v>
      </c>
      <c r="V1319" s="2" t="str">
        <f t="shared" si="164"/>
        <v>01-Apr</v>
      </c>
    </row>
    <row r="1320" spans="1:22" x14ac:dyDescent="0.25">
      <c r="A1320" s="1" t="s">
        <v>4128</v>
      </c>
      <c r="B1320" s="1" t="s">
        <v>15</v>
      </c>
      <c r="C1320" s="1" t="s">
        <v>743</v>
      </c>
      <c r="D1320" s="1" t="s">
        <v>602</v>
      </c>
      <c r="E1320" s="4" t="s">
        <v>4129</v>
      </c>
      <c r="F1320" s="1" t="s">
        <v>1418</v>
      </c>
      <c r="G1320" s="1" t="s">
        <v>1422</v>
      </c>
      <c r="H1320" s="1" t="s">
        <v>389</v>
      </c>
      <c r="I1320" s="1" t="s">
        <v>709</v>
      </c>
      <c r="J1320" s="1">
        <v>100</v>
      </c>
      <c r="K1320" s="1" t="s">
        <v>717</v>
      </c>
      <c r="L1320" s="1"/>
      <c r="M1320" s="1"/>
      <c r="N1320" s="1">
        <v>3</v>
      </c>
      <c r="O1320" s="10">
        <f t="shared" si="165"/>
        <v>0.125</v>
      </c>
      <c r="P1320" s="10">
        <f t="shared" si="166"/>
        <v>0.30688657407154096</v>
      </c>
      <c r="Q1320" s="10">
        <f t="shared" si="167"/>
        <v>0.18188657407154096</v>
      </c>
      <c r="R1320" s="10" t="str">
        <f t="shared" si="168"/>
        <v/>
      </c>
      <c r="S1320" s="2" t="str">
        <f t="shared" si="169"/>
        <v>03-Apr</v>
      </c>
      <c r="T1320" s="2" t="str">
        <f t="shared" si="170"/>
        <v>03-Apr</v>
      </c>
      <c r="U1320" s="2" t="str">
        <f t="shared" si="163"/>
        <v>01-Apr</v>
      </c>
      <c r="V1320" s="2" t="str">
        <f t="shared" si="164"/>
        <v>01-Apr</v>
      </c>
    </row>
    <row r="1321" spans="1:22" x14ac:dyDescent="0.25">
      <c r="A1321" s="1" t="s">
        <v>4130</v>
      </c>
      <c r="B1321" s="1" t="s">
        <v>15</v>
      </c>
      <c r="C1321" s="1" t="s">
        <v>4131</v>
      </c>
      <c r="D1321" s="1" t="s">
        <v>4132</v>
      </c>
      <c r="E1321" s="4" t="s">
        <v>4133</v>
      </c>
      <c r="F1321" s="1" t="s">
        <v>1422</v>
      </c>
      <c r="G1321" s="1" t="s">
        <v>4134</v>
      </c>
      <c r="H1321" s="1" t="s">
        <v>389</v>
      </c>
      <c r="I1321" s="1" t="s">
        <v>709</v>
      </c>
      <c r="J1321" s="1">
        <v>100</v>
      </c>
      <c r="K1321" s="1" t="s">
        <v>710</v>
      </c>
      <c r="L1321" s="1"/>
      <c r="M1321" s="1"/>
      <c r="N1321" s="1">
        <v>4</v>
      </c>
      <c r="O1321" s="10">
        <f t="shared" si="165"/>
        <v>0.16666666666424135</v>
      </c>
      <c r="P1321" s="10">
        <f t="shared" si="166"/>
        <v>3.4722223062999547E-5</v>
      </c>
      <c r="Q1321" s="10" t="str">
        <f t="shared" si="167"/>
        <v/>
      </c>
      <c r="R1321" s="10">
        <f t="shared" si="168"/>
        <v>0.16663194444117835</v>
      </c>
      <c r="S1321" s="2" t="str">
        <f t="shared" si="169"/>
        <v>03-Apr</v>
      </c>
      <c r="T1321" s="2" t="str">
        <f t="shared" si="170"/>
        <v>03-Apr</v>
      </c>
      <c r="U1321" s="2" t="str">
        <f t="shared" si="163"/>
        <v>02-Apr</v>
      </c>
      <c r="V1321" s="2" t="str">
        <f t="shared" si="164"/>
        <v>02-Apr</v>
      </c>
    </row>
    <row r="1322" spans="1:22" x14ac:dyDescent="0.25">
      <c r="A1322" s="1" t="s">
        <v>4135</v>
      </c>
      <c r="B1322" s="1" t="s">
        <v>15</v>
      </c>
      <c r="C1322" s="1" t="s">
        <v>752</v>
      </c>
      <c r="D1322" s="1" t="s">
        <v>4136</v>
      </c>
      <c r="E1322" s="4" t="s">
        <v>4137</v>
      </c>
      <c r="F1322" s="1" t="s">
        <v>875</v>
      </c>
      <c r="G1322" s="1" t="s">
        <v>2058</v>
      </c>
      <c r="H1322" s="1" t="s">
        <v>389</v>
      </c>
      <c r="I1322" s="1" t="s">
        <v>709</v>
      </c>
      <c r="J1322" s="1">
        <v>100</v>
      </c>
      <c r="K1322" s="1" t="s">
        <v>710</v>
      </c>
      <c r="L1322" s="1" t="s">
        <v>754</v>
      </c>
      <c r="M1322" s="1"/>
      <c r="N1322" s="1">
        <v>7</v>
      </c>
      <c r="O1322" s="10">
        <f t="shared" si="165"/>
        <v>0.29166666666424135</v>
      </c>
      <c r="P1322" s="10">
        <f t="shared" si="166"/>
        <v>0.16913194444350665</v>
      </c>
      <c r="Q1322" s="10" t="str">
        <f t="shared" si="167"/>
        <v/>
      </c>
      <c r="R1322" s="10">
        <f t="shared" si="168"/>
        <v>0.12253472222073469</v>
      </c>
      <c r="S1322" s="2" t="str">
        <f t="shared" si="169"/>
        <v>05-Apr</v>
      </c>
      <c r="T1322" s="2" t="str">
        <f t="shared" si="170"/>
        <v>05-Apr</v>
      </c>
      <c r="U1322" s="2" t="str">
        <f t="shared" si="163"/>
        <v>03-Apr</v>
      </c>
      <c r="V1322" s="2" t="str">
        <f t="shared" si="164"/>
        <v>03-Apr</v>
      </c>
    </row>
    <row r="1323" spans="1:22" x14ac:dyDescent="0.25">
      <c r="A1323" s="1" t="s">
        <v>4138</v>
      </c>
      <c r="B1323" s="1" t="s">
        <v>15</v>
      </c>
      <c r="C1323" s="1" t="s">
        <v>756</v>
      </c>
      <c r="D1323" s="1" t="s">
        <v>4099</v>
      </c>
      <c r="E1323" s="4" t="s">
        <v>4099</v>
      </c>
      <c r="F1323" s="1" t="s">
        <v>2058</v>
      </c>
      <c r="G1323" s="1" t="s">
        <v>1442</v>
      </c>
      <c r="H1323" s="1" t="s">
        <v>389</v>
      </c>
      <c r="I1323" s="1" t="s">
        <v>709</v>
      </c>
      <c r="J1323" s="1">
        <v>100</v>
      </c>
      <c r="K1323" s="1" t="s">
        <v>710</v>
      </c>
      <c r="L1323" s="1"/>
      <c r="M1323" s="1"/>
      <c r="N1323" s="1">
        <v>3</v>
      </c>
      <c r="O1323" s="10">
        <f t="shared" si="165"/>
        <v>0.125</v>
      </c>
      <c r="P1323" s="10">
        <f t="shared" si="166"/>
        <v>0</v>
      </c>
      <c r="Q1323" s="10" t="str">
        <f t="shared" si="167"/>
        <v/>
      </c>
      <c r="R1323" s="10" t="str">
        <f t="shared" si="168"/>
        <v/>
      </c>
      <c r="S1323" s="2" t="str">
        <f t="shared" si="169"/>
        <v>05-Apr</v>
      </c>
      <c r="T1323" s="2" t="str">
        <f t="shared" si="170"/>
        <v>05-Apr</v>
      </c>
      <c r="U1323" s="2" t="str">
        <f t="shared" si="163"/>
        <v>04-Apr</v>
      </c>
      <c r="V1323" s="2" t="str">
        <f t="shared" si="164"/>
        <v>04-Apr</v>
      </c>
    </row>
    <row r="1324" spans="1:22" x14ac:dyDescent="0.25">
      <c r="A1324" s="1" t="s">
        <v>4139</v>
      </c>
      <c r="B1324" s="1" t="s">
        <v>15</v>
      </c>
      <c r="C1324" s="1" t="s">
        <v>752</v>
      </c>
      <c r="D1324" s="1" t="s">
        <v>4140</v>
      </c>
      <c r="E1324" s="4" t="s">
        <v>4141</v>
      </c>
      <c r="F1324" s="1" t="s">
        <v>2584</v>
      </c>
      <c r="G1324" s="1" t="s">
        <v>1329</v>
      </c>
      <c r="H1324" s="1" t="s">
        <v>384</v>
      </c>
      <c r="I1324" s="1" t="s">
        <v>709</v>
      </c>
      <c r="J1324" s="1">
        <v>100</v>
      </c>
      <c r="K1324" s="1" t="s">
        <v>710</v>
      </c>
      <c r="L1324" s="1" t="s">
        <v>754</v>
      </c>
      <c r="M1324" s="1"/>
      <c r="N1324" s="1">
        <v>6</v>
      </c>
      <c r="O1324" s="10">
        <f t="shared" si="165"/>
        <v>0.25</v>
      </c>
      <c r="P1324" s="10">
        <f t="shared" si="166"/>
        <v>1.8175347222204437</v>
      </c>
      <c r="Q1324" s="10">
        <f t="shared" si="167"/>
        <v>1.5675347222204437</v>
      </c>
      <c r="R1324" s="10" t="str">
        <f t="shared" si="168"/>
        <v/>
      </c>
      <c r="S1324" s="2" t="str">
        <f t="shared" si="169"/>
        <v>06-Apr</v>
      </c>
      <c r="T1324" s="2" t="str">
        <f t="shared" si="170"/>
        <v>06-Apr</v>
      </c>
      <c r="U1324" s="2" t="str">
        <f t="shared" si="163"/>
        <v>09-Apr</v>
      </c>
      <c r="V1324" s="2" t="str">
        <f t="shared" si="164"/>
        <v>11-Apr</v>
      </c>
    </row>
    <row r="1325" spans="1:22" x14ac:dyDescent="0.25">
      <c r="A1325" s="1" t="s">
        <v>4142</v>
      </c>
      <c r="B1325" s="1" t="s">
        <v>15</v>
      </c>
      <c r="C1325" s="1" t="s">
        <v>756</v>
      </c>
      <c r="D1325" s="1" t="s">
        <v>4141</v>
      </c>
      <c r="E1325" s="4" t="s">
        <v>4141</v>
      </c>
      <c r="F1325" s="1" t="s">
        <v>1329</v>
      </c>
      <c r="G1325" s="1" t="s">
        <v>2006</v>
      </c>
      <c r="H1325" s="1" t="s">
        <v>384</v>
      </c>
      <c r="I1325" s="1" t="s">
        <v>709</v>
      </c>
      <c r="J1325" s="1">
        <v>100</v>
      </c>
      <c r="K1325" s="1" t="s">
        <v>710</v>
      </c>
      <c r="L1325" s="1"/>
      <c r="M1325" s="1"/>
      <c r="N1325" s="1">
        <v>3</v>
      </c>
      <c r="O1325" s="10">
        <f t="shared" si="165"/>
        <v>0.125</v>
      </c>
      <c r="P1325" s="10">
        <f t="shared" si="166"/>
        <v>0</v>
      </c>
      <c r="Q1325" s="10" t="str">
        <f t="shared" si="167"/>
        <v/>
      </c>
      <c r="R1325" s="10" t="str">
        <f t="shared" si="168"/>
        <v/>
      </c>
      <c r="S1325" s="2" t="str">
        <f t="shared" si="169"/>
        <v>06-Apr</v>
      </c>
      <c r="T1325" s="2" t="str">
        <f t="shared" si="170"/>
        <v>06-Apr</v>
      </c>
      <c r="U1325" s="2" t="str">
        <f t="shared" si="163"/>
        <v>11-Apr</v>
      </c>
      <c r="V1325" s="2" t="str">
        <f t="shared" si="164"/>
        <v>11-Apr</v>
      </c>
    </row>
    <row r="1326" spans="1:22" x14ac:dyDescent="0.25">
      <c r="A1326" s="1" t="s">
        <v>4143</v>
      </c>
      <c r="B1326" s="1" t="s">
        <v>15</v>
      </c>
      <c r="C1326" s="1" t="s">
        <v>761</v>
      </c>
      <c r="D1326" s="1" t="s">
        <v>4141</v>
      </c>
      <c r="E1326" s="4" t="s">
        <v>4141</v>
      </c>
      <c r="F1326" s="1" t="s">
        <v>2006</v>
      </c>
      <c r="G1326" s="1" t="s">
        <v>2677</v>
      </c>
      <c r="H1326" s="1" t="s">
        <v>384</v>
      </c>
      <c r="I1326" s="1" t="s">
        <v>709</v>
      </c>
      <c r="J1326" s="1">
        <v>100</v>
      </c>
      <c r="K1326" s="1" t="s">
        <v>717</v>
      </c>
      <c r="L1326" s="1" t="s">
        <v>717</v>
      </c>
      <c r="M1326" s="1" t="s">
        <v>717</v>
      </c>
      <c r="N1326" s="1">
        <v>4</v>
      </c>
      <c r="O1326" s="10">
        <f t="shared" si="165"/>
        <v>0.16666666666424135</v>
      </c>
      <c r="P1326" s="10">
        <f t="shared" si="166"/>
        <v>0</v>
      </c>
      <c r="Q1326" s="10" t="str">
        <f t="shared" si="167"/>
        <v/>
      </c>
      <c r="R1326" s="10" t="str">
        <f t="shared" si="168"/>
        <v/>
      </c>
      <c r="S1326" s="2" t="str">
        <f t="shared" si="169"/>
        <v>06-Apr</v>
      </c>
      <c r="T1326" s="2" t="str">
        <f t="shared" si="170"/>
        <v>06-Apr</v>
      </c>
      <c r="U1326" s="2" t="str">
        <f t="shared" si="163"/>
        <v>11-Apr</v>
      </c>
      <c r="V1326" s="2" t="str">
        <f t="shared" si="164"/>
        <v>11-Apr</v>
      </c>
    </row>
    <row r="1327" spans="1:22" x14ac:dyDescent="0.25">
      <c r="A1327" s="1" t="s">
        <v>4144</v>
      </c>
      <c r="B1327" s="1" t="s">
        <v>15</v>
      </c>
      <c r="C1327" s="1" t="s">
        <v>4101</v>
      </c>
      <c r="D1327" s="1" t="s">
        <v>4145</v>
      </c>
      <c r="E1327" s="4" t="s">
        <v>4145</v>
      </c>
      <c r="F1327" s="1" t="s">
        <v>2677</v>
      </c>
      <c r="G1327" s="1" t="s">
        <v>4146</v>
      </c>
      <c r="H1327" s="1" t="s">
        <v>384</v>
      </c>
      <c r="I1327" s="1" t="s">
        <v>709</v>
      </c>
      <c r="J1327" s="1">
        <v>100</v>
      </c>
      <c r="K1327" s="1" t="s">
        <v>710</v>
      </c>
      <c r="L1327" s="1"/>
      <c r="M1327" s="1"/>
      <c r="N1327" s="1">
        <v>4</v>
      </c>
      <c r="O1327" s="10">
        <f t="shared" si="165"/>
        <v>0.16666666666424135</v>
      </c>
      <c r="P1327" s="10">
        <f t="shared" si="166"/>
        <v>0</v>
      </c>
      <c r="Q1327" s="10" t="str">
        <f t="shared" si="167"/>
        <v/>
      </c>
      <c r="R1327" s="10" t="str">
        <f t="shared" si="168"/>
        <v/>
      </c>
      <c r="S1327" s="2" t="str">
        <f t="shared" si="169"/>
        <v>06-Apr</v>
      </c>
      <c r="T1327" s="2" t="str">
        <f t="shared" si="170"/>
        <v>07-Apr</v>
      </c>
      <c r="U1327" s="2" t="str">
        <f t="shared" si="163"/>
        <v>11-Apr</v>
      </c>
      <c r="V1327" s="2" t="str">
        <f t="shared" si="164"/>
        <v>11-Apr</v>
      </c>
    </row>
    <row r="1328" spans="1:22" x14ac:dyDescent="0.25">
      <c r="A1328" s="1" t="s">
        <v>4147</v>
      </c>
      <c r="B1328" s="1" t="s">
        <v>15</v>
      </c>
      <c r="C1328" s="1" t="s">
        <v>771</v>
      </c>
      <c r="D1328" s="1" t="s">
        <v>4145</v>
      </c>
      <c r="E1328" s="4" t="s">
        <v>4145</v>
      </c>
      <c r="F1328" s="1" t="s">
        <v>4146</v>
      </c>
      <c r="G1328" s="1" t="s">
        <v>2682</v>
      </c>
      <c r="H1328" s="1" t="s">
        <v>384</v>
      </c>
      <c r="I1328" s="1" t="s">
        <v>709</v>
      </c>
      <c r="J1328" s="1">
        <v>100</v>
      </c>
      <c r="K1328" s="1" t="s">
        <v>710</v>
      </c>
      <c r="L1328" s="1" t="s">
        <v>775</v>
      </c>
      <c r="M1328" s="1"/>
      <c r="N1328" s="1">
        <v>8</v>
      </c>
      <c r="O1328" s="10">
        <f t="shared" si="165"/>
        <v>0.33333333333575865</v>
      </c>
      <c r="P1328" s="10">
        <f t="shared" si="166"/>
        <v>0</v>
      </c>
      <c r="Q1328" s="10" t="str">
        <f t="shared" si="167"/>
        <v/>
      </c>
      <c r="R1328" s="10" t="str">
        <f t="shared" si="168"/>
        <v/>
      </c>
      <c r="S1328" s="2" t="str">
        <f t="shared" si="169"/>
        <v>07-Apr</v>
      </c>
      <c r="T1328" s="2" t="str">
        <f t="shared" si="170"/>
        <v>07-Apr</v>
      </c>
      <c r="U1328" s="2" t="str">
        <f t="shared" si="163"/>
        <v>11-Apr</v>
      </c>
      <c r="V1328" s="2" t="str">
        <f t="shared" si="164"/>
        <v>11-Apr</v>
      </c>
    </row>
    <row r="1329" spans="1:22" x14ac:dyDescent="0.25">
      <c r="A1329" s="1" t="s">
        <v>4148</v>
      </c>
      <c r="B1329" s="1" t="s">
        <v>15</v>
      </c>
      <c r="C1329" s="1" t="s">
        <v>777</v>
      </c>
      <c r="D1329" s="1" t="s">
        <v>4149</v>
      </c>
      <c r="E1329" s="4" t="s">
        <v>4150</v>
      </c>
      <c r="F1329" s="1" t="s">
        <v>2682</v>
      </c>
      <c r="G1329" s="1" t="s">
        <v>1468</v>
      </c>
      <c r="H1329" s="1" t="s">
        <v>384</v>
      </c>
      <c r="I1329" s="1" t="s">
        <v>709</v>
      </c>
      <c r="J1329" s="1">
        <v>100</v>
      </c>
      <c r="K1329" s="1" t="s">
        <v>710</v>
      </c>
      <c r="L1329" s="1"/>
      <c r="M1329" s="1"/>
      <c r="N1329" s="1">
        <v>8</v>
      </c>
      <c r="O1329" s="10">
        <f t="shared" si="165"/>
        <v>0.33333333333575865</v>
      </c>
      <c r="P1329" s="10">
        <f t="shared" si="166"/>
        <v>6.9444446125999093E-5</v>
      </c>
      <c r="Q1329" s="10" t="str">
        <f t="shared" si="167"/>
        <v/>
      </c>
      <c r="R1329" s="10">
        <f t="shared" si="168"/>
        <v>0.33326388888963265</v>
      </c>
      <c r="S1329" s="2" t="str">
        <f t="shared" si="169"/>
        <v>07-Apr</v>
      </c>
      <c r="T1329" s="2" t="str">
        <f t="shared" si="170"/>
        <v>07-Apr</v>
      </c>
      <c r="U1329" s="2" t="str">
        <f t="shared" si="163"/>
        <v>12-Apr</v>
      </c>
      <c r="V1329" s="2" t="str">
        <f t="shared" si="164"/>
        <v>12-Apr</v>
      </c>
    </row>
    <row r="1330" spans="1:22" x14ac:dyDescent="0.25">
      <c r="A1330" s="1" t="s">
        <v>4151</v>
      </c>
      <c r="B1330" s="1" t="s">
        <v>15</v>
      </c>
      <c r="C1330" s="1" t="s">
        <v>787</v>
      </c>
      <c r="D1330" s="1" t="s">
        <v>4152</v>
      </c>
      <c r="E1330" s="4" t="s">
        <v>4153</v>
      </c>
      <c r="F1330" s="1" t="s">
        <v>1468</v>
      </c>
      <c r="G1330" s="1" t="s">
        <v>1472</v>
      </c>
      <c r="H1330" s="1" t="s">
        <v>384</v>
      </c>
      <c r="I1330" s="1" t="s">
        <v>709</v>
      </c>
      <c r="J1330" s="1">
        <v>100</v>
      </c>
      <c r="K1330" s="1" t="s">
        <v>717</v>
      </c>
      <c r="L1330" s="1" t="s">
        <v>791</v>
      </c>
      <c r="M1330" s="1"/>
      <c r="N1330" s="1">
        <v>15</v>
      </c>
      <c r="O1330" s="10">
        <f t="shared" si="165"/>
        <v>0.625</v>
      </c>
      <c r="P1330" s="10">
        <f t="shared" si="166"/>
        <v>0.35135416666889796</v>
      </c>
      <c r="Q1330" s="10" t="str">
        <f t="shared" si="167"/>
        <v/>
      </c>
      <c r="R1330" s="10">
        <f t="shared" si="168"/>
        <v>0.27364583333110204</v>
      </c>
      <c r="S1330" s="2" t="str">
        <f t="shared" si="169"/>
        <v>07-Apr</v>
      </c>
      <c r="T1330" s="2" t="str">
        <f t="shared" si="170"/>
        <v>08-Apr</v>
      </c>
      <c r="U1330" s="2" t="str">
        <f t="shared" si="163"/>
        <v>12-Apr</v>
      </c>
      <c r="V1330" s="2" t="str">
        <f t="shared" si="164"/>
        <v>12-Apr</v>
      </c>
    </row>
    <row r="1331" spans="1:22" x14ac:dyDescent="0.25">
      <c r="A1331" s="1" t="s">
        <v>4154</v>
      </c>
      <c r="B1331" s="1" t="s">
        <v>15</v>
      </c>
      <c r="C1331" s="1" t="s">
        <v>704</v>
      </c>
      <c r="D1331" s="1" t="s">
        <v>4155</v>
      </c>
      <c r="E1331" s="4" t="s">
        <v>4156</v>
      </c>
      <c r="F1331" s="1" t="s">
        <v>1472</v>
      </c>
      <c r="G1331" s="1" t="s">
        <v>1476</v>
      </c>
      <c r="H1331" s="1" t="s">
        <v>384</v>
      </c>
      <c r="I1331" s="1" t="s">
        <v>709</v>
      </c>
      <c r="J1331" s="1">
        <v>100</v>
      </c>
      <c r="K1331" s="1" t="s">
        <v>710</v>
      </c>
      <c r="L1331" s="1" t="s">
        <v>711</v>
      </c>
      <c r="M1331" s="1" t="s">
        <v>711</v>
      </c>
      <c r="N1331" s="1">
        <v>8</v>
      </c>
      <c r="O1331" s="10">
        <f t="shared" si="165"/>
        <v>0.33333333332848269</v>
      </c>
      <c r="P1331" s="10">
        <f t="shared" si="166"/>
        <v>1.1574073869269341E-4</v>
      </c>
      <c r="Q1331" s="10" t="str">
        <f t="shared" si="167"/>
        <v/>
      </c>
      <c r="R1331" s="10">
        <f t="shared" si="168"/>
        <v>0.33321759258979</v>
      </c>
      <c r="S1331" s="2" t="str">
        <f t="shared" si="169"/>
        <v>08-Apr</v>
      </c>
      <c r="T1331" s="2" t="str">
        <f t="shared" si="170"/>
        <v>08-Apr</v>
      </c>
      <c r="U1331" s="2" t="str">
        <f t="shared" si="163"/>
        <v>15-Apr</v>
      </c>
      <c r="V1331" s="2" t="str">
        <f t="shared" si="164"/>
        <v>15-Apr</v>
      </c>
    </row>
    <row r="1332" spans="1:22" x14ac:dyDescent="0.25">
      <c r="A1332" s="1" t="s">
        <v>4157</v>
      </c>
      <c r="B1332" s="1" t="s">
        <v>15</v>
      </c>
      <c r="C1332" s="1" t="s">
        <v>713</v>
      </c>
      <c r="D1332" s="1" t="s">
        <v>4158</v>
      </c>
      <c r="E1332" s="4" t="s">
        <v>4159</v>
      </c>
      <c r="F1332" s="1" t="s">
        <v>1476</v>
      </c>
      <c r="G1332" s="1" t="s">
        <v>1480</v>
      </c>
      <c r="H1332" s="1" t="s">
        <v>384</v>
      </c>
      <c r="I1332" s="1" t="s">
        <v>709</v>
      </c>
      <c r="J1332" s="1">
        <v>100</v>
      </c>
      <c r="K1332" s="1" t="s">
        <v>717</v>
      </c>
      <c r="L1332" s="1" t="s">
        <v>718</v>
      </c>
      <c r="M1332" s="1"/>
      <c r="N1332" s="1">
        <v>15</v>
      </c>
      <c r="O1332" s="10">
        <f t="shared" si="165"/>
        <v>0.625</v>
      </c>
      <c r="P1332" s="10">
        <f t="shared" si="166"/>
        <v>0.3059953703705105</v>
      </c>
      <c r="Q1332" s="10" t="str">
        <f t="shared" si="167"/>
        <v/>
      </c>
      <c r="R1332" s="10">
        <f t="shared" si="168"/>
        <v>0.3190046296294895</v>
      </c>
      <c r="S1332" s="2" t="str">
        <f t="shared" si="169"/>
        <v>08-Apr</v>
      </c>
      <c r="T1332" s="2" t="str">
        <f t="shared" si="170"/>
        <v>09-Apr</v>
      </c>
      <c r="U1332" s="2" t="str">
        <f t="shared" si="163"/>
        <v>15-Apr</v>
      </c>
      <c r="V1332" s="2" t="str">
        <f t="shared" si="164"/>
        <v>15-Apr</v>
      </c>
    </row>
    <row r="1333" spans="1:22" x14ac:dyDescent="0.25">
      <c r="A1333" s="1" t="s">
        <v>4160</v>
      </c>
      <c r="B1333" s="1" t="s">
        <v>15</v>
      </c>
      <c r="C1333" s="1" t="s">
        <v>720</v>
      </c>
      <c r="D1333" s="1" t="s">
        <v>4161</v>
      </c>
      <c r="E1333" s="4" t="s">
        <v>4162</v>
      </c>
      <c r="F1333" s="1" t="s">
        <v>1480</v>
      </c>
      <c r="G1333" s="1" t="s">
        <v>1483</v>
      </c>
      <c r="H1333" s="1" t="s">
        <v>384</v>
      </c>
      <c r="I1333" s="1" t="s">
        <v>709</v>
      </c>
      <c r="J1333" s="1">
        <v>100</v>
      </c>
      <c r="K1333" s="1" t="s">
        <v>710</v>
      </c>
      <c r="L1333" s="1" t="s">
        <v>724</v>
      </c>
      <c r="M1333" s="1" t="s">
        <v>724</v>
      </c>
      <c r="N1333" s="1">
        <v>8</v>
      </c>
      <c r="O1333" s="10">
        <f t="shared" si="165"/>
        <v>0.33333333333575865</v>
      </c>
      <c r="P1333" s="10">
        <f t="shared" si="166"/>
        <v>9.2592592409346253E-5</v>
      </c>
      <c r="Q1333" s="10" t="str">
        <f t="shared" si="167"/>
        <v/>
      </c>
      <c r="R1333" s="10">
        <f t="shared" si="168"/>
        <v>0.33324074074334931</v>
      </c>
      <c r="S1333" s="2" t="str">
        <f t="shared" si="169"/>
        <v>09-Apr</v>
      </c>
      <c r="T1333" s="2" t="str">
        <f t="shared" si="170"/>
        <v>09-Apr</v>
      </c>
      <c r="U1333" s="2" t="str">
        <f t="shared" si="163"/>
        <v>19-Apr</v>
      </c>
      <c r="V1333" s="2" t="str">
        <f t="shared" si="164"/>
        <v>19-Apr</v>
      </c>
    </row>
    <row r="1334" spans="1:22" x14ac:dyDescent="0.25">
      <c r="A1334" s="1" t="s">
        <v>4163</v>
      </c>
      <c r="B1334" s="1" t="s">
        <v>15</v>
      </c>
      <c r="C1334" s="1" t="s">
        <v>726</v>
      </c>
      <c r="D1334" s="1" t="s">
        <v>4164</v>
      </c>
      <c r="E1334" s="4" t="s">
        <v>4164</v>
      </c>
      <c r="F1334" s="1" t="s">
        <v>293</v>
      </c>
      <c r="G1334" s="1" t="s">
        <v>1410</v>
      </c>
      <c r="H1334" s="1" t="s">
        <v>384</v>
      </c>
      <c r="I1334" s="1" t="s">
        <v>709</v>
      </c>
      <c r="J1334" s="1">
        <v>100</v>
      </c>
      <c r="K1334" s="1" t="s">
        <v>710</v>
      </c>
      <c r="L1334" s="1" t="s">
        <v>730</v>
      </c>
      <c r="M1334" s="1" t="s">
        <v>730</v>
      </c>
      <c r="N1334" s="1">
        <v>8</v>
      </c>
      <c r="O1334" s="10">
        <f t="shared" si="165"/>
        <v>0.33333333333575865</v>
      </c>
      <c r="P1334" s="10">
        <f t="shared" si="166"/>
        <v>0</v>
      </c>
      <c r="Q1334" s="10" t="str">
        <f t="shared" si="167"/>
        <v/>
      </c>
      <c r="R1334" s="10" t="str">
        <f t="shared" si="168"/>
        <v/>
      </c>
      <c r="S1334" s="2" t="str">
        <f t="shared" si="169"/>
        <v>02-Apr</v>
      </c>
      <c r="T1334" s="2" t="str">
        <f t="shared" si="170"/>
        <v>02-Apr</v>
      </c>
      <c r="U1334" s="2" t="str">
        <f t="shared" si="163"/>
        <v>02-Apr</v>
      </c>
      <c r="V1334" s="2" t="str">
        <f t="shared" si="164"/>
        <v>02-Apr</v>
      </c>
    </row>
    <row r="1335" spans="1:22" x14ac:dyDescent="0.25">
      <c r="A1335" s="1" t="s">
        <v>4165</v>
      </c>
      <c r="B1335" s="1" t="s">
        <v>15</v>
      </c>
      <c r="C1335" s="1" t="s">
        <v>732</v>
      </c>
      <c r="D1335" s="1" t="s">
        <v>4166</v>
      </c>
      <c r="E1335" s="4" t="s">
        <v>4167</v>
      </c>
      <c r="F1335" s="1" t="s">
        <v>1410</v>
      </c>
      <c r="G1335" s="1" t="s">
        <v>4124</v>
      </c>
      <c r="H1335" s="1" t="s">
        <v>384</v>
      </c>
      <c r="I1335" s="1" t="s">
        <v>709</v>
      </c>
      <c r="J1335" s="1">
        <v>100</v>
      </c>
      <c r="K1335" s="1" t="s">
        <v>710</v>
      </c>
      <c r="L1335" s="1" t="s">
        <v>736</v>
      </c>
      <c r="M1335" s="1" t="s">
        <v>736</v>
      </c>
      <c r="N1335" s="1">
        <v>6</v>
      </c>
      <c r="O1335" s="10">
        <f t="shared" si="165"/>
        <v>0.25</v>
      </c>
      <c r="P1335" s="10">
        <f t="shared" si="166"/>
        <v>9.2592592409346253E-5</v>
      </c>
      <c r="Q1335" s="10" t="str">
        <f t="shared" si="167"/>
        <v/>
      </c>
      <c r="R1335" s="10">
        <f t="shared" si="168"/>
        <v>0.24990740740759065</v>
      </c>
      <c r="S1335" s="2" t="str">
        <f t="shared" si="169"/>
        <v>02-Apr</v>
      </c>
      <c r="T1335" s="2" t="str">
        <f t="shared" si="170"/>
        <v>03-Apr</v>
      </c>
      <c r="U1335" s="2" t="str">
        <f t="shared" si="163"/>
        <v>01-Apr</v>
      </c>
      <c r="V1335" s="2" t="str">
        <f t="shared" si="164"/>
        <v>01-Apr</v>
      </c>
    </row>
    <row r="1336" spans="1:22" x14ac:dyDescent="0.25">
      <c r="A1336" s="1" t="s">
        <v>4168</v>
      </c>
      <c r="B1336" s="1" t="s">
        <v>15</v>
      </c>
      <c r="C1336" s="1" t="s">
        <v>738</v>
      </c>
      <c r="D1336" s="1" t="s">
        <v>4164</v>
      </c>
      <c r="E1336" s="4" t="s">
        <v>4164</v>
      </c>
      <c r="F1336" s="1" t="s">
        <v>4124</v>
      </c>
      <c r="G1336" s="1" t="s">
        <v>1418</v>
      </c>
      <c r="H1336" s="1" t="s">
        <v>384</v>
      </c>
      <c r="I1336" s="1" t="s">
        <v>709</v>
      </c>
      <c r="J1336" s="1">
        <v>100</v>
      </c>
      <c r="K1336" s="1" t="s">
        <v>710</v>
      </c>
      <c r="L1336" s="1" t="s">
        <v>741</v>
      </c>
      <c r="M1336" s="1"/>
      <c r="N1336" s="1">
        <v>8</v>
      </c>
      <c r="O1336" s="10">
        <f t="shared" si="165"/>
        <v>0.33333333333575865</v>
      </c>
      <c r="P1336" s="10">
        <f t="shared" si="166"/>
        <v>0</v>
      </c>
      <c r="Q1336" s="10" t="str">
        <f t="shared" si="167"/>
        <v/>
      </c>
      <c r="R1336" s="10" t="str">
        <f t="shared" si="168"/>
        <v/>
      </c>
      <c r="S1336" s="2" t="str">
        <f t="shared" si="169"/>
        <v>03-Apr</v>
      </c>
      <c r="T1336" s="2" t="str">
        <f t="shared" si="170"/>
        <v>03-Apr</v>
      </c>
      <c r="U1336" s="2" t="str">
        <f t="shared" si="163"/>
        <v>02-Apr</v>
      </c>
      <c r="V1336" s="2" t="str">
        <f t="shared" si="164"/>
        <v>02-Apr</v>
      </c>
    </row>
    <row r="1337" spans="1:22" x14ac:dyDescent="0.25">
      <c r="A1337" s="1" t="s">
        <v>4169</v>
      </c>
      <c r="B1337" s="1" t="s">
        <v>15</v>
      </c>
      <c r="C1337" s="1" t="s">
        <v>743</v>
      </c>
      <c r="D1337" s="1" t="s">
        <v>4170</v>
      </c>
      <c r="E1337" s="4" t="s">
        <v>4170</v>
      </c>
      <c r="F1337" s="1" t="s">
        <v>1418</v>
      </c>
      <c r="G1337" s="1" t="s">
        <v>1422</v>
      </c>
      <c r="H1337" s="1" t="s">
        <v>384</v>
      </c>
      <c r="I1337" s="1" t="s">
        <v>709</v>
      </c>
      <c r="J1337" s="1">
        <v>100</v>
      </c>
      <c r="K1337" s="1" t="s">
        <v>717</v>
      </c>
      <c r="L1337" s="1"/>
      <c r="M1337" s="1"/>
      <c r="N1337" s="1">
        <v>3</v>
      </c>
      <c r="O1337" s="10">
        <f t="shared" si="165"/>
        <v>0.125</v>
      </c>
      <c r="P1337" s="10">
        <f t="shared" si="166"/>
        <v>0</v>
      </c>
      <c r="Q1337" s="10" t="str">
        <f t="shared" si="167"/>
        <v/>
      </c>
      <c r="R1337" s="10" t="str">
        <f t="shared" si="168"/>
        <v/>
      </c>
      <c r="S1337" s="2" t="str">
        <f t="shared" si="169"/>
        <v>03-Apr</v>
      </c>
      <c r="T1337" s="2" t="str">
        <f t="shared" si="170"/>
        <v>03-Apr</v>
      </c>
      <c r="U1337" s="2" t="str">
        <f t="shared" si="163"/>
        <v>02-Apr</v>
      </c>
      <c r="V1337" s="2" t="str">
        <f t="shared" si="164"/>
        <v>02-Apr</v>
      </c>
    </row>
    <row r="1338" spans="1:22" x14ac:dyDescent="0.25">
      <c r="A1338" s="1" t="s">
        <v>4171</v>
      </c>
      <c r="B1338" s="1" t="s">
        <v>15</v>
      </c>
      <c r="C1338" s="1" t="s">
        <v>4131</v>
      </c>
      <c r="D1338" s="1" t="s">
        <v>4172</v>
      </c>
      <c r="E1338" s="4" t="s">
        <v>4173</v>
      </c>
      <c r="F1338" s="1" t="s">
        <v>1422</v>
      </c>
      <c r="G1338" s="1" t="s">
        <v>4134</v>
      </c>
      <c r="H1338" s="1" t="s">
        <v>384</v>
      </c>
      <c r="I1338" s="1" t="s">
        <v>709</v>
      </c>
      <c r="J1338" s="1">
        <v>100</v>
      </c>
      <c r="K1338" s="1" t="s">
        <v>710</v>
      </c>
      <c r="L1338" s="1"/>
      <c r="M1338" s="1"/>
      <c r="N1338" s="1">
        <v>4</v>
      </c>
      <c r="O1338" s="10">
        <f t="shared" si="165"/>
        <v>0.16666666666424135</v>
      </c>
      <c r="P1338" s="10">
        <f t="shared" si="166"/>
        <v>1.1574073869269341E-4</v>
      </c>
      <c r="Q1338" s="10" t="str">
        <f t="shared" si="167"/>
        <v/>
      </c>
      <c r="R1338" s="10">
        <f t="shared" si="168"/>
        <v>0.16655092592554865</v>
      </c>
      <c r="S1338" s="2" t="str">
        <f t="shared" si="169"/>
        <v>03-Apr</v>
      </c>
      <c r="T1338" s="2" t="str">
        <f t="shared" si="170"/>
        <v>03-Apr</v>
      </c>
      <c r="U1338" s="2" t="str">
        <f t="shared" si="163"/>
        <v>03-Apr</v>
      </c>
      <c r="V1338" s="2" t="str">
        <f t="shared" si="164"/>
        <v>03-Apr</v>
      </c>
    </row>
    <row r="1339" spans="1:22" x14ac:dyDescent="0.25">
      <c r="A1339" s="1" t="s">
        <v>4174</v>
      </c>
      <c r="B1339" s="1" t="s">
        <v>15</v>
      </c>
      <c r="C1339" s="1" t="s">
        <v>752</v>
      </c>
      <c r="D1339" s="1" t="s">
        <v>4175</v>
      </c>
      <c r="E1339" s="4" t="s">
        <v>4176</v>
      </c>
      <c r="F1339" s="1" t="s">
        <v>708</v>
      </c>
      <c r="G1339" s="1" t="s">
        <v>2584</v>
      </c>
      <c r="H1339" s="1" t="s">
        <v>379</v>
      </c>
      <c r="I1339" s="1" t="s">
        <v>709</v>
      </c>
      <c r="J1339" s="1">
        <v>100</v>
      </c>
      <c r="K1339" s="1" t="s">
        <v>710</v>
      </c>
      <c r="L1339" s="1" t="s">
        <v>754</v>
      </c>
      <c r="M1339" s="1"/>
      <c r="N1339" s="1">
        <v>7</v>
      </c>
      <c r="O1339" s="10">
        <f t="shared" si="165"/>
        <v>0.29166666667151731</v>
      </c>
      <c r="P1339" s="10">
        <f t="shared" si="166"/>
        <v>1.8092939814814599</v>
      </c>
      <c r="Q1339" s="10">
        <f t="shared" si="167"/>
        <v>1.5176273148099426</v>
      </c>
      <c r="R1339" s="10" t="str">
        <f t="shared" si="168"/>
        <v/>
      </c>
      <c r="S1339" s="2" t="str">
        <f t="shared" si="169"/>
        <v>06-Apr</v>
      </c>
      <c r="T1339" s="2" t="str">
        <f t="shared" si="170"/>
        <v>06-Apr</v>
      </c>
      <c r="U1339" s="2" t="str">
        <f t="shared" si="163"/>
        <v>09-Apr</v>
      </c>
      <c r="V1339" s="2" t="str">
        <f t="shared" si="164"/>
        <v>11-Apr</v>
      </c>
    </row>
    <row r="1340" spans="1:22" x14ac:dyDescent="0.25">
      <c r="A1340" s="1" t="s">
        <v>4177</v>
      </c>
      <c r="B1340" s="1" t="s">
        <v>15</v>
      </c>
      <c r="C1340" s="1" t="s">
        <v>756</v>
      </c>
      <c r="D1340" s="1" t="s">
        <v>4178</v>
      </c>
      <c r="E1340" s="4" t="s">
        <v>4179</v>
      </c>
      <c r="F1340" s="1" t="s">
        <v>2584</v>
      </c>
      <c r="G1340" s="1" t="s">
        <v>2002</v>
      </c>
      <c r="H1340" s="1" t="s">
        <v>379</v>
      </c>
      <c r="I1340" s="1" t="s">
        <v>709</v>
      </c>
      <c r="J1340" s="1">
        <v>100</v>
      </c>
      <c r="K1340" s="1" t="s">
        <v>710</v>
      </c>
      <c r="L1340" s="1"/>
      <c r="M1340" s="1"/>
      <c r="N1340" s="1">
        <v>3</v>
      </c>
      <c r="O1340" s="10">
        <f t="shared" si="165"/>
        <v>0.125</v>
      </c>
      <c r="P1340" s="10">
        <f t="shared" si="166"/>
        <v>9.2592592409346253E-5</v>
      </c>
      <c r="Q1340" s="10" t="str">
        <f t="shared" si="167"/>
        <v/>
      </c>
      <c r="R1340" s="10">
        <f t="shared" si="168"/>
        <v>0.12490740740759065</v>
      </c>
      <c r="S1340" s="2" t="str">
        <f t="shared" si="169"/>
        <v>06-Apr</v>
      </c>
      <c r="T1340" s="2" t="str">
        <f t="shared" si="170"/>
        <v>06-Apr</v>
      </c>
      <c r="U1340" s="2" t="str">
        <f t="shared" si="163"/>
        <v>11-Apr</v>
      </c>
      <c r="V1340" s="2" t="str">
        <f t="shared" si="164"/>
        <v>11-Apr</v>
      </c>
    </row>
    <row r="1341" spans="1:22" x14ac:dyDescent="0.25">
      <c r="A1341" s="1" t="s">
        <v>4180</v>
      </c>
      <c r="B1341" s="1" t="s">
        <v>15</v>
      </c>
      <c r="C1341" s="1" t="s">
        <v>761</v>
      </c>
      <c r="D1341" s="1" t="s">
        <v>4181</v>
      </c>
      <c r="E1341" s="4" t="s">
        <v>4182</v>
      </c>
      <c r="F1341" s="1" t="s">
        <v>2002</v>
      </c>
      <c r="G1341" s="1" t="s">
        <v>811</v>
      </c>
      <c r="H1341" s="1" t="s">
        <v>379</v>
      </c>
      <c r="I1341" s="1" t="s">
        <v>709</v>
      </c>
      <c r="J1341" s="1">
        <v>100</v>
      </c>
      <c r="K1341" s="1" t="s">
        <v>717</v>
      </c>
      <c r="L1341" s="1" t="s">
        <v>717</v>
      </c>
      <c r="M1341" s="1" t="s">
        <v>717</v>
      </c>
      <c r="N1341" s="1">
        <v>4</v>
      </c>
      <c r="O1341" s="10">
        <f t="shared" si="165"/>
        <v>0.16666666666424135</v>
      </c>
      <c r="P1341" s="10">
        <f t="shared" si="166"/>
        <v>1.1226851856918074E-3</v>
      </c>
      <c r="Q1341" s="10" t="str">
        <f t="shared" si="167"/>
        <v/>
      </c>
      <c r="R1341" s="10">
        <f t="shared" si="168"/>
        <v>0.16554398147854954</v>
      </c>
      <c r="S1341" s="2" t="str">
        <f t="shared" si="169"/>
        <v>06-Apr</v>
      </c>
      <c r="T1341" s="2" t="str">
        <f t="shared" si="170"/>
        <v>06-Apr</v>
      </c>
      <c r="U1341" s="2" t="str">
        <f t="shared" si="163"/>
        <v>11-Apr</v>
      </c>
      <c r="V1341" s="2" t="str">
        <f t="shared" si="164"/>
        <v>11-Apr</v>
      </c>
    </row>
    <row r="1342" spans="1:22" x14ac:dyDescent="0.25">
      <c r="A1342" s="1" t="s">
        <v>4183</v>
      </c>
      <c r="B1342" s="1" t="s">
        <v>15</v>
      </c>
      <c r="C1342" s="1" t="s">
        <v>4101</v>
      </c>
      <c r="D1342" s="1" t="s">
        <v>4184</v>
      </c>
      <c r="E1342" s="4" t="s">
        <v>4184</v>
      </c>
      <c r="F1342" s="1" t="s">
        <v>811</v>
      </c>
      <c r="G1342" s="1" t="s">
        <v>4039</v>
      </c>
      <c r="H1342" s="1" t="s">
        <v>379</v>
      </c>
      <c r="I1342" s="1" t="s">
        <v>709</v>
      </c>
      <c r="J1342" s="1">
        <v>100</v>
      </c>
      <c r="K1342" s="1" t="s">
        <v>710</v>
      </c>
      <c r="L1342" s="1"/>
      <c r="M1342" s="1"/>
      <c r="N1342" s="1">
        <v>4</v>
      </c>
      <c r="O1342" s="10">
        <f t="shared" si="165"/>
        <v>0.16666666666424135</v>
      </c>
      <c r="P1342" s="10">
        <f t="shared" si="166"/>
        <v>0</v>
      </c>
      <c r="Q1342" s="10" t="str">
        <f t="shared" si="167"/>
        <v/>
      </c>
      <c r="R1342" s="10" t="str">
        <f t="shared" si="168"/>
        <v/>
      </c>
      <c r="S1342" s="2" t="str">
        <f t="shared" si="169"/>
        <v>06-Apr</v>
      </c>
      <c r="T1342" s="2" t="str">
        <f t="shared" si="170"/>
        <v>06-Apr</v>
      </c>
      <c r="U1342" s="2" t="str">
        <f t="shared" si="163"/>
        <v>11-Apr</v>
      </c>
      <c r="V1342" s="2" t="str">
        <f t="shared" si="164"/>
        <v>11-Apr</v>
      </c>
    </row>
    <row r="1343" spans="1:22" x14ac:dyDescent="0.25">
      <c r="A1343" s="1" t="s">
        <v>4185</v>
      </c>
      <c r="B1343" s="1" t="s">
        <v>15</v>
      </c>
      <c r="C1343" s="1" t="s">
        <v>771</v>
      </c>
      <c r="D1343" s="1" t="s">
        <v>4184</v>
      </c>
      <c r="E1343" s="4" t="s">
        <v>4184</v>
      </c>
      <c r="F1343" s="1" t="s">
        <v>4039</v>
      </c>
      <c r="G1343" s="1" t="s">
        <v>4186</v>
      </c>
      <c r="H1343" s="1" t="s">
        <v>379</v>
      </c>
      <c r="I1343" s="1" t="s">
        <v>709</v>
      </c>
      <c r="J1343" s="1">
        <v>100</v>
      </c>
      <c r="K1343" s="1" t="s">
        <v>710</v>
      </c>
      <c r="L1343" s="1" t="s">
        <v>775</v>
      </c>
      <c r="M1343" s="1"/>
      <c r="N1343" s="1">
        <v>8</v>
      </c>
      <c r="O1343" s="10">
        <f t="shared" si="165"/>
        <v>0.33333333333575865</v>
      </c>
      <c r="P1343" s="10">
        <f t="shared" si="166"/>
        <v>0</v>
      </c>
      <c r="Q1343" s="10" t="str">
        <f t="shared" si="167"/>
        <v/>
      </c>
      <c r="R1343" s="10" t="str">
        <f t="shared" si="168"/>
        <v/>
      </c>
      <c r="S1343" s="2" t="str">
        <f t="shared" si="169"/>
        <v>06-Apr</v>
      </c>
      <c r="T1343" s="2" t="str">
        <f t="shared" si="170"/>
        <v>07-Apr</v>
      </c>
      <c r="U1343" s="2" t="str">
        <f t="shared" si="163"/>
        <v>11-Apr</v>
      </c>
      <c r="V1343" s="2" t="str">
        <f t="shared" si="164"/>
        <v>11-Apr</v>
      </c>
    </row>
    <row r="1344" spans="1:22" x14ac:dyDescent="0.25">
      <c r="A1344" s="1" t="s">
        <v>4187</v>
      </c>
      <c r="B1344" s="1" t="s">
        <v>15</v>
      </c>
      <c r="C1344" s="1" t="s">
        <v>777</v>
      </c>
      <c r="D1344" s="1" t="s">
        <v>4188</v>
      </c>
      <c r="E1344" s="4" t="s">
        <v>4189</v>
      </c>
      <c r="F1344" s="1" t="s">
        <v>4186</v>
      </c>
      <c r="G1344" s="1" t="s">
        <v>1464</v>
      </c>
      <c r="H1344" s="1" t="s">
        <v>379</v>
      </c>
      <c r="I1344" s="1" t="s">
        <v>709</v>
      </c>
      <c r="J1344" s="1">
        <v>100</v>
      </c>
      <c r="K1344" s="1" t="s">
        <v>710</v>
      </c>
      <c r="L1344" s="1"/>
      <c r="M1344" s="1"/>
      <c r="N1344" s="1">
        <v>8</v>
      </c>
      <c r="O1344" s="10">
        <f t="shared" si="165"/>
        <v>0.33333333333575865</v>
      </c>
      <c r="P1344" s="10">
        <f t="shared" si="166"/>
        <v>1.3310185167938471E-3</v>
      </c>
      <c r="Q1344" s="10" t="str">
        <f t="shared" si="167"/>
        <v/>
      </c>
      <c r="R1344" s="10">
        <f t="shared" si="168"/>
        <v>0.33200231481896481</v>
      </c>
      <c r="S1344" s="2" t="str">
        <f t="shared" si="169"/>
        <v>07-Apr</v>
      </c>
      <c r="T1344" s="2" t="str">
        <f t="shared" si="170"/>
        <v>07-Apr</v>
      </c>
      <c r="U1344" s="2" t="str">
        <f t="shared" si="163"/>
        <v>12-Apr</v>
      </c>
      <c r="V1344" s="2" t="str">
        <f t="shared" si="164"/>
        <v>12-Apr</v>
      </c>
    </row>
    <row r="1345" spans="1:22" x14ac:dyDescent="0.25">
      <c r="A1345" s="1" t="s">
        <v>4190</v>
      </c>
      <c r="B1345" s="1" t="s">
        <v>15</v>
      </c>
      <c r="C1345" s="1" t="s">
        <v>787</v>
      </c>
      <c r="D1345" s="1" t="s">
        <v>4191</v>
      </c>
      <c r="E1345" s="4" t="s">
        <v>4192</v>
      </c>
      <c r="F1345" s="1" t="s">
        <v>1464</v>
      </c>
      <c r="G1345" s="1" t="s">
        <v>3622</v>
      </c>
      <c r="H1345" s="1" t="s">
        <v>379</v>
      </c>
      <c r="I1345" s="1" t="s">
        <v>709</v>
      </c>
      <c r="J1345" s="1">
        <v>100</v>
      </c>
      <c r="K1345" s="1" t="s">
        <v>717</v>
      </c>
      <c r="L1345" s="1" t="s">
        <v>791</v>
      </c>
      <c r="M1345" s="1"/>
      <c r="N1345" s="1">
        <v>15</v>
      </c>
      <c r="O1345" s="10">
        <f t="shared" si="165"/>
        <v>0.625</v>
      </c>
      <c r="P1345" s="10">
        <f t="shared" si="166"/>
        <v>0.35222222222364508</v>
      </c>
      <c r="Q1345" s="10" t="str">
        <f t="shared" si="167"/>
        <v/>
      </c>
      <c r="R1345" s="10">
        <f t="shared" si="168"/>
        <v>0.27277777777635492</v>
      </c>
      <c r="S1345" s="2" t="str">
        <f t="shared" si="169"/>
        <v>07-Apr</v>
      </c>
      <c r="T1345" s="2" t="str">
        <f t="shared" si="170"/>
        <v>08-Apr</v>
      </c>
      <c r="U1345" s="2" t="str">
        <f t="shared" si="163"/>
        <v>12-Apr</v>
      </c>
      <c r="V1345" s="2" t="str">
        <f t="shared" si="164"/>
        <v>12-Apr</v>
      </c>
    </row>
    <row r="1346" spans="1:22" x14ac:dyDescent="0.25">
      <c r="A1346" s="1" t="s">
        <v>4193</v>
      </c>
      <c r="B1346" s="1" t="s">
        <v>15</v>
      </c>
      <c r="C1346" s="1" t="s">
        <v>704</v>
      </c>
      <c r="D1346" s="1" t="s">
        <v>4194</v>
      </c>
      <c r="E1346" s="4" t="s">
        <v>4195</v>
      </c>
      <c r="F1346" s="1" t="s">
        <v>3622</v>
      </c>
      <c r="G1346" s="1" t="s">
        <v>882</v>
      </c>
      <c r="H1346" s="1" t="s">
        <v>379</v>
      </c>
      <c r="I1346" s="1" t="s">
        <v>709</v>
      </c>
      <c r="J1346" s="1">
        <v>100</v>
      </c>
      <c r="K1346" s="1" t="s">
        <v>710</v>
      </c>
      <c r="L1346" s="1" t="s">
        <v>711</v>
      </c>
      <c r="M1346" s="1" t="s">
        <v>711</v>
      </c>
      <c r="N1346" s="1">
        <v>8</v>
      </c>
      <c r="O1346" s="10">
        <f t="shared" si="165"/>
        <v>0.33333333332848269</v>
      </c>
      <c r="P1346" s="10">
        <f t="shared" si="166"/>
        <v>1.0416666918899864E-4</v>
      </c>
      <c r="Q1346" s="10" t="str">
        <f t="shared" si="167"/>
        <v/>
      </c>
      <c r="R1346" s="10">
        <f t="shared" si="168"/>
        <v>0.3332291666592937</v>
      </c>
      <c r="S1346" s="2" t="str">
        <f t="shared" si="169"/>
        <v>08-Apr</v>
      </c>
      <c r="T1346" s="2" t="str">
        <f t="shared" si="170"/>
        <v>08-Apr</v>
      </c>
      <c r="U1346" s="2" t="str">
        <f t="shared" si="163"/>
        <v>15-Apr</v>
      </c>
      <c r="V1346" s="2" t="str">
        <f t="shared" si="164"/>
        <v>15-Apr</v>
      </c>
    </row>
    <row r="1347" spans="1:22" x14ac:dyDescent="0.25">
      <c r="A1347" s="1" t="s">
        <v>4196</v>
      </c>
      <c r="B1347" s="1" t="s">
        <v>15</v>
      </c>
      <c r="C1347" s="1" t="s">
        <v>713</v>
      </c>
      <c r="D1347" s="1" t="s">
        <v>4194</v>
      </c>
      <c r="E1347" s="4" t="s">
        <v>4197</v>
      </c>
      <c r="F1347" s="1" t="s">
        <v>882</v>
      </c>
      <c r="G1347" s="1" t="s">
        <v>2902</v>
      </c>
      <c r="H1347" s="1" t="s">
        <v>379</v>
      </c>
      <c r="I1347" s="1" t="s">
        <v>709</v>
      </c>
      <c r="J1347" s="1">
        <v>100</v>
      </c>
      <c r="K1347" s="1" t="s">
        <v>717</v>
      </c>
      <c r="L1347" s="1" t="s">
        <v>718</v>
      </c>
      <c r="M1347" s="1"/>
      <c r="N1347" s="1">
        <v>15</v>
      </c>
      <c r="O1347" s="10">
        <f t="shared" si="165"/>
        <v>0.625</v>
      </c>
      <c r="P1347" s="10">
        <f t="shared" si="166"/>
        <v>0.15725694444699911</v>
      </c>
      <c r="Q1347" s="10" t="str">
        <f t="shared" si="167"/>
        <v/>
      </c>
      <c r="R1347" s="10">
        <f t="shared" si="168"/>
        <v>0.46774305555300089</v>
      </c>
      <c r="S1347" s="2" t="str">
        <f t="shared" si="169"/>
        <v>08-Apr</v>
      </c>
      <c r="T1347" s="2" t="str">
        <f t="shared" si="170"/>
        <v>09-Apr</v>
      </c>
      <c r="U1347" s="2" t="str">
        <f t="shared" ref="U1347:U1410" si="171">CONCATENATE(LEFT(D1347,2),"-",_xlfn.XLOOKUP(MID(D1347,4,2),$AB$2:$AB$7,$AC$2:$AC$7," Date check",0,1))</f>
        <v>15-Apr</v>
      </c>
      <c r="V1347" s="2" t="str">
        <f t="shared" ref="V1347:V1410" si="172">CONCATENATE(LEFT(E1347,2),"-",_xlfn.XLOOKUP(MID(E1347,4,2),$AB$2:$AB$7,$AC$2:$AC$7," Date check",0,1))</f>
        <v>15-Apr</v>
      </c>
    </row>
    <row r="1348" spans="1:22" x14ac:dyDescent="0.25">
      <c r="A1348" s="1" t="s">
        <v>4198</v>
      </c>
      <c r="B1348" s="1" t="s">
        <v>15</v>
      </c>
      <c r="C1348" s="1" t="s">
        <v>720</v>
      </c>
      <c r="D1348" s="1" t="s">
        <v>4199</v>
      </c>
      <c r="E1348" s="4" t="s">
        <v>4200</v>
      </c>
      <c r="F1348" s="1" t="s">
        <v>2902</v>
      </c>
      <c r="G1348" s="1" t="s">
        <v>1631</v>
      </c>
      <c r="H1348" s="1" t="s">
        <v>379</v>
      </c>
      <c r="I1348" s="1" t="s">
        <v>709</v>
      </c>
      <c r="J1348" s="1">
        <v>100</v>
      </c>
      <c r="K1348" s="1" t="s">
        <v>710</v>
      </c>
      <c r="L1348" s="1" t="s">
        <v>724</v>
      </c>
      <c r="M1348" s="1" t="s">
        <v>724</v>
      </c>
      <c r="N1348" s="1">
        <v>8</v>
      </c>
      <c r="O1348" s="10">
        <f t="shared" ref="O1348:O1411" si="173">G1348-F1348</f>
        <v>0.33333333333575865</v>
      </c>
      <c r="P1348" s="10">
        <f t="shared" ref="P1348:P1353" si="174">IF(NOT(ISBLANK(E1348)),E1348-D1348,"")</f>
        <v>1.0416666191304103E-4</v>
      </c>
      <c r="Q1348" s="10" t="str">
        <f t="shared" ref="Q1348:Q1411" si="175">IF(AND(P1348&gt;O1348,P1348&lt;&gt;0),P1348-O1348,"")</f>
        <v/>
      </c>
      <c r="R1348" s="10">
        <f t="shared" ref="R1348:R1411" si="176">IF(AND(O1348&gt;P1348,P1348&lt;&gt;0),O1348-P1348,"")</f>
        <v>0.33322916667384561</v>
      </c>
      <c r="S1348" s="2" t="str">
        <f t="shared" si="169"/>
        <v>09-Apr</v>
      </c>
      <c r="T1348" s="2" t="str">
        <f t="shared" si="170"/>
        <v>09-Apr</v>
      </c>
      <c r="U1348" s="2" t="str">
        <f t="shared" si="171"/>
        <v>19-Apr</v>
      </c>
      <c r="V1348" s="2" t="str">
        <f t="shared" si="172"/>
        <v>19-Apr</v>
      </c>
    </row>
    <row r="1349" spans="1:22" x14ac:dyDescent="0.25">
      <c r="A1349" s="1" t="s">
        <v>4201</v>
      </c>
      <c r="B1349" s="1" t="s">
        <v>15</v>
      </c>
      <c r="C1349" s="1" t="s">
        <v>726</v>
      </c>
      <c r="D1349" s="1" t="s">
        <v>4202</v>
      </c>
      <c r="E1349" s="4" t="s">
        <v>4202</v>
      </c>
      <c r="F1349" s="1" t="s">
        <v>293</v>
      </c>
      <c r="G1349" s="1" t="s">
        <v>1410</v>
      </c>
      <c r="H1349" s="1" t="s">
        <v>379</v>
      </c>
      <c r="I1349" s="1" t="s">
        <v>709</v>
      </c>
      <c r="J1349" s="1">
        <v>100</v>
      </c>
      <c r="K1349" s="1" t="s">
        <v>710</v>
      </c>
      <c r="L1349" s="1" t="s">
        <v>730</v>
      </c>
      <c r="M1349" s="1" t="s">
        <v>730</v>
      </c>
      <c r="N1349" s="1">
        <v>8</v>
      </c>
      <c r="O1349" s="10">
        <f t="shared" si="173"/>
        <v>0.33333333333575865</v>
      </c>
      <c r="P1349" s="10">
        <f t="shared" si="174"/>
        <v>0</v>
      </c>
      <c r="Q1349" s="10" t="str">
        <f t="shared" si="175"/>
        <v/>
      </c>
      <c r="R1349" s="10" t="str">
        <f t="shared" si="176"/>
        <v/>
      </c>
      <c r="S1349" s="2" t="str">
        <f t="shared" si="169"/>
        <v>02-Apr</v>
      </c>
      <c r="T1349" s="2" t="str">
        <f t="shared" si="170"/>
        <v>02-Apr</v>
      </c>
      <c r="U1349" s="2" t="str">
        <f t="shared" si="171"/>
        <v>02-Apr</v>
      </c>
      <c r="V1349" s="2" t="str">
        <f t="shared" si="172"/>
        <v>02-Apr</v>
      </c>
    </row>
    <row r="1350" spans="1:22" x14ac:dyDescent="0.25">
      <c r="A1350" s="1" t="s">
        <v>4203</v>
      </c>
      <c r="B1350" s="1" t="s">
        <v>15</v>
      </c>
      <c r="C1350" s="1" t="s">
        <v>732</v>
      </c>
      <c r="D1350" s="1" t="s">
        <v>4204</v>
      </c>
      <c r="E1350" s="4" t="s">
        <v>4205</v>
      </c>
      <c r="F1350" s="1" t="s">
        <v>1410</v>
      </c>
      <c r="G1350" s="1" t="s">
        <v>4124</v>
      </c>
      <c r="H1350" s="1" t="s">
        <v>379</v>
      </c>
      <c r="I1350" s="1" t="s">
        <v>709</v>
      </c>
      <c r="J1350" s="1">
        <v>100</v>
      </c>
      <c r="K1350" s="1" t="s">
        <v>710</v>
      </c>
      <c r="L1350" s="1" t="s">
        <v>736</v>
      </c>
      <c r="M1350" s="1" t="s">
        <v>736</v>
      </c>
      <c r="N1350" s="1">
        <v>6</v>
      </c>
      <c r="O1350" s="10">
        <f t="shared" si="173"/>
        <v>0.25</v>
      </c>
      <c r="P1350" s="10">
        <f t="shared" si="174"/>
        <v>1.3888889225199819E-4</v>
      </c>
      <c r="Q1350" s="10" t="str">
        <f t="shared" si="175"/>
        <v/>
      </c>
      <c r="R1350" s="10">
        <f t="shared" si="176"/>
        <v>0.249861111107748</v>
      </c>
      <c r="S1350" s="2" t="str">
        <f t="shared" si="169"/>
        <v>02-Apr</v>
      </c>
      <c r="T1350" s="2" t="str">
        <f t="shared" si="170"/>
        <v>03-Apr</v>
      </c>
      <c r="U1350" s="2" t="str">
        <f t="shared" si="171"/>
        <v>01-Apr</v>
      </c>
      <c r="V1350" s="2" t="str">
        <f t="shared" si="172"/>
        <v>01-Apr</v>
      </c>
    </row>
    <row r="1351" spans="1:22" x14ac:dyDescent="0.25">
      <c r="A1351" s="1" t="s">
        <v>4206</v>
      </c>
      <c r="B1351" s="1" t="s">
        <v>15</v>
      </c>
      <c r="C1351" s="1" t="s">
        <v>738</v>
      </c>
      <c r="D1351" s="1" t="s">
        <v>4202</v>
      </c>
      <c r="E1351" s="4" t="s">
        <v>4202</v>
      </c>
      <c r="F1351" s="1" t="s">
        <v>4124</v>
      </c>
      <c r="G1351" s="1" t="s">
        <v>1418</v>
      </c>
      <c r="H1351" s="1" t="s">
        <v>379</v>
      </c>
      <c r="I1351" s="1" t="s">
        <v>709</v>
      </c>
      <c r="J1351" s="1">
        <v>100</v>
      </c>
      <c r="K1351" s="1" t="s">
        <v>710</v>
      </c>
      <c r="L1351" s="1" t="s">
        <v>741</v>
      </c>
      <c r="M1351" s="1"/>
      <c r="N1351" s="1">
        <v>8</v>
      </c>
      <c r="O1351" s="10">
        <f t="shared" si="173"/>
        <v>0.33333333333575865</v>
      </c>
      <c r="P1351" s="10">
        <f t="shared" si="174"/>
        <v>0</v>
      </c>
      <c r="Q1351" s="10" t="str">
        <f t="shared" si="175"/>
        <v/>
      </c>
      <c r="R1351" s="10" t="str">
        <f t="shared" si="176"/>
        <v/>
      </c>
      <c r="S1351" s="2" t="str">
        <f t="shared" ref="S1351:S1414" si="177">CONCATENATE(LEFT(F1351,2),"-",_xlfn.XLOOKUP(MID(F1351,4,2),$AB$2:$AB$7,$AC$2:$AC$7," Date check",0,1))</f>
        <v>03-Apr</v>
      </c>
      <c r="T1351" s="2" t="str">
        <f t="shared" ref="T1351:T1414" si="178">CONCATENATE(LEFT(G1351,2),"-",_xlfn.XLOOKUP(MID(G1351,4,2),$AB$2:$AB$7,$AC$2:$AC$7," Date check",0,1))</f>
        <v>03-Apr</v>
      </c>
      <c r="U1351" s="2" t="str">
        <f t="shared" si="171"/>
        <v>02-Apr</v>
      </c>
      <c r="V1351" s="2" t="str">
        <f t="shared" si="172"/>
        <v>02-Apr</v>
      </c>
    </row>
    <row r="1352" spans="1:22" x14ac:dyDescent="0.25">
      <c r="A1352" s="1" t="s">
        <v>4207</v>
      </c>
      <c r="B1352" s="1" t="s">
        <v>15</v>
      </c>
      <c r="C1352" s="1" t="s">
        <v>743</v>
      </c>
      <c r="D1352" s="1" t="s">
        <v>4208</v>
      </c>
      <c r="E1352" s="4" t="s">
        <v>4208</v>
      </c>
      <c r="F1352" s="1" t="s">
        <v>1418</v>
      </c>
      <c r="G1352" s="1" t="s">
        <v>1422</v>
      </c>
      <c r="H1352" s="1" t="s">
        <v>379</v>
      </c>
      <c r="I1352" s="1" t="s">
        <v>709</v>
      </c>
      <c r="J1352" s="1">
        <v>100</v>
      </c>
      <c r="K1352" s="1" t="s">
        <v>717</v>
      </c>
      <c r="L1352" s="1"/>
      <c r="M1352" s="1"/>
      <c r="N1352" s="1">
        <v>3</v>
      </c>
      <c r="O1352" s="10">
        <f t="shared" si="173"/>
        <v>0.125</v>
      </c>
      <c r="P1352" s="10">
        <f t="shared" si="174"/>
        <v>0</v>
      </c>
      <c r="Q1352" s="10" t="str">
        <f t="shared" si="175"/>
        <v/>
      </c>
      <c r="R1352" s="10" t="str">
        <f t="shared" si="176"/>
        <v/>
      </c>
      <c r="S1352" s="2" t="str">
        <f t="shared" si="177"/>
        <v>03-Apr</v>
      </c>
      <c r="T1352" s="2" t="str">
        <f t="shared" si="178"/>
        <v>03-Apr</v>
      </c>
      <c r="U1352" s="2" t="str">
        <f t="shared" si="171"/>
        <v>02-Apr</v>
      </c>
      <c r="V1352" s="2" t="str">
        <f t="shared" si="172"/>
        <v>02-Apr</v>
      </c>
    </row>
    <row r="1353" spans="1:22" x14ac:dyDescent="0.25">
      <c r="A1353" s="1" t="s">
        <v>4209</v>
      </c>
      <c r="B1353" s="1" t="s">
        <v>15</v>
      </c>
      <c r="C1353" s="1" t="s">
        <v>4131</v>
      </c>
      <c r="D1353" s="1" t="s">
        <v>4210</v>
      </c>
      <c r="E1353" s="4" t="s">
        <v>4211</v>
      </c>
      <c r="F1353" s="1" t="s">
        <v>1422</v>
      </c>
      <c r="G1353" s="1" t="s">
        <v>4134</v>
      </c>
      <c r="H1353" s="1" t="s">
        <v>379</v>
      </c>
      <c r="I1353" s="1" t="s">
        <v>709</v>
      </c>
      <c r="J1353" s="1">
        <v>100</v>
      </c>
      <c r="K1353" s="1" t="s">
        <v>710</v>
      </c>
      <c r="L1353" s="1"/>
      <c r="M1353" s="1"/>
      <c r="N1353" s="1">
        <v>4</v>
      </c>
      <c r="O1353" s="10">
        <f t="shared" si="173"/>
        <v>0.16666666666424135</v>
      </c>
      <c r="P1353" s="10">
        <f t="shared" si="174"/>
        <v>1.1574074596865103E-4</v>
      </c>
      <c r="Q1353" s="10" t="str">
        <f t="shared" si="175"/>
        <v/>
      </c>
      <c r="R1353" s="10">
        <f t="shared" si="176"/>
        <v>0.1665509259182727</v>
      </c>
      <c r="S1353" s="2" t="str">
        <f t="shared" si="177"/>
        <v>03-Apr</v>
      </c>
      <c r="T1353" s="2" t="str">
        <f t="shared" si="178"/>
        <v>03-Apr</v>
      </c>
      <c r="U1353" s="2" t="str">
        <f t="shared" si="171"/>
        <v>03-Apr</v>
      </c>
      <c r="V1353" s="2" t="str">
        <f t="shared" si="172"/>
        <v>03-Apr</v>
      </c>
    </row>
    <row r="1354" spans="1:22" x14ac:dyDescent="0.25">
      <c r="A1354" s="1" t="s">
        <v>4212</v>
      </c>
      <c r="B1354" s="1" t="s">
        <v>4213</v>
      </c>
      <c r="C1354" s="1" t="s">
        <v>4214</v>
      </c>
      <c r="F1354" s="1" t="s">
        <v>4215</v>
      </c>
      <c r="G1354" s="1" t="s">
        <v>4216</v>
      </c>
      <c r="H1354" s="1" t="s">
        <v>4217</v>
      </c>
      <c r="I1354" s="1" t="s">
        <v>4218</v>
      </c>
      <c r="J1354" s="1">
        <v>0</v>
      </c>
      <c r="K1354" s="1" t="s">
        <v>710</v>
      </c>
      <c r="L1354" s="1"/>
      <c r="M1354" s="1"/>
      <c r="N1354" s="1">
        <v>120</v>
      </c>
      <c r="O1354" s="10">
        <f t="shared" si="173"/>
        <v>5</v>
      </c>
      <c r="P1354" s="10">
        <f>IF(NOT(ISBLANK(E1354)),E1354-D1354,0)</f>
        <v>0</v>
      </c>
      <c r="Q1354" s="10" t="str">
        <f t="shared" si="175"/>
        <v/>
      </c>
      <c r="R1354" s="10" t="str">
        <f t="shared" si="176"/>
        <v/>
      </c>
      <c r="S1354" s="2" t="str">
        <f t="shared" si="177"/>
        <v>11-Apr</v>
      </c>
      <c r="T1354" s="2" t="str">
        <f t="shared" si="178"/>
        <v>16-Apr</v>
      </c>
      <c r="U1354" s="2" t="str">
        <f t="shared" si="171"/>
        <v>- Date check</v>
      </c>
      <c r="V1354" s="2" t="str">
        <f t="shared" si="172"/>
        <v>- Date check</v>
      </c>
    </row>
    <row r="1355" spans="1:22" x14ac:dyDescent="0.25">
      <c r="A1355" s="1" t="s">
        <v>4219</v>
      </c>
      <c r="B1355" s="1" t="s">
        <v>15</v>
      </c>
      <c r="C1355" s="1" t="s">
        <v>4220</v>
      </c>
      <c r="D1355" s="1" t="s">
        <v>4221</v>
      </c>
      <c r="E1355" s="1" t="s">
        <v>4222</v>
      </c>
      <c r="F1355" s="1" t="s">
        <v>137</v>
      </c>
      <c r="G1355" s="1" t="s">
        <v>2902</v>
      </c>
      <c r="H1355" s="1" t="s">
        <v>4223</v>
      </c>
      <c r="I1355" s="1" t="s">
        <v>4223</v>
      </c>
      <c r="J1355" s="1">
        <v>100</v>
      </c>
      <c r="K1355" s="1" t="s">
        <v>4224</v>
      </c>
      <c r="L1355" s="1"/>
      <c r="M1355" s="1"/>
      <c r="N1355" s="1">
        <v>180</v>
      </c>
      <c r="O1355" s="10">
        <f t="shared" si="173"/>
        <v>7.5</v>
      </c>
      <c r="P1355" s="10">
        <f t="shared" ref="P1355:P1418" si="179">IF(NOT(ISBLANK(E1355)),E1355-D1355,0)</f>
        <v>12.168900462958845</v>
      </c>
      <c r="Q1355" s="10">
        <f t="shared" si="175"/>
        <v>4.6689004629588453</v>
      </c>
      <c r="R1355" s="10" t="str">
        <f t="shared" si="176"/>
        <v/>
      </c>
      <c r="S1355" s="2" t="str">
        <f t="shared" si="177"/>
        <v>01-Apr</v>
      </c>
      <c r="T1355" s="2" t="str">
        <f t="shared" si="178"/>
        <v>09-Apr</v>
      </c>
      <c r="U1355" s="2" t="str">
        <f t="shared" si="171"/>
        <v>27-Mar</v>
      </c>
      <c r="V1355" s="2" t="str">
        <f t="shared" si="172"/>
        <v>08-Apr</v>
      </c>
    </row>
    <row r="1356" spans="1:22" x14ac:dyDescent="0.25">
      <c r="A1356" s="1" t="s">
        <v>4225</v>
      </c>
      <c r="B1356" s="1" t="s">
        <v>4226</v>
      </c>
      <c r="C1356" s="1" t="s">
        <v>4227</v>
      </c>
      <c r="D1356" s="1" t="s">
        <v>4228</v>
      </c>
      <c r="F1356" s="1" t="s">
        <v>4229</v>
      </c>
      <c r="G1356" s="1" t="s">
        <v>4215</v>
      </c>
      <c r="H1356" s="1" t="s">
        <v>4223</v>
      </c>
      <c r="I1356" s="1" t="s">
        <v>4223</v>
      </c>
      <c r="J1356" s="1">
        <v>90</v>
      </c>
      <c r="K1356" s="1" t="s">
        <v>4224</v>
      </c>
      <c r="L1356" s="1"/>
      <c r="M1356" s="1"/>
      <c r="N1356" s="1">
        <v>180</v>
      </c>
      <c r="O1356" s="10">
        <f t="shared" si="173"/>
        <v>7.5</v>
      </c>
      <c r="P1356" s="10">
        <f t="shared" si="179"/>
        <v>0</v>
      </c>
      <c r="Q1356" s="10" t="str">
        <f t="shared" si="175"/>
        <v/>
      </c>
      <c r="R1356" s="10" t="str">
        <f t="shared" si="176"/>
        <v/>
      </c>
      <c r="S1356" s="2" t="str">
        <f t="shared" si="177"/>
        <v>03-Apr</v>
      </c>
      <c r="T1356" s="2" t="str">
        <f t="shared" si="178"/>
        <v>11-Apr</v>
      </c>
      <c r="U1356" s="2" t="str">
        <f t="shared" si="171"/>
        <v>03-Apr</v>
      </c>
      <c r="V1356" s="2" t="str">
        <f t="shared" si="172"/>
        <v>- Date check</v>
      </c>
    </row>
    <row r="1357" spans="1:22" x14ac:dyDescent="0.25">
      <c r="A1357" s="1" t="s">
        <v>4230</v>
      </c>
      <c r="B1357" s="1" t="s">
        <v>4226</v>
      </c>
      <c r="C1357" s="1" t="s">
        <v>4231</v>
      </c>
      <c r="D1357" s="1" t="s">
        <v>4232</v>
      </c>
      <c r="F1357" s="1" t="s">
        <v>26</v>
      </c>
      <c r="G1357" s="1" t="s">
        <v>4233</v>
      </c>
      <c r="H1357" s="1" t="s">
        <v>4223</v>
      </c>
      <c r="I1357" s="1" t="s">
        <v>4223</v>
      </c>
      <c r="J1357" s="1">
        <v>90</v>
      </c>
      <c r="K1357" s="1" t="s">
        <v>4224</v>
      </c>
      <c r="L1357" s="1"/>
      <c r="M1357" s="1"/>
      <c r="N1357" s="1">
        <v>240</v>
      </c>
      <c r="O1357" s="10">
        <f t="shared" si="173"/>
        <v>10</v>
      </c>
      <c r="P1357" s="10">
        <f t="shared" si="179"/>
        <v>0</v>
      </c>
      <c r="Q1357" s="10" t="str">
        <f t="shared" si="175"/>
        <v/>
      </c>
      <c r="R1357" s="10" t="str">
        <f t="shared" si="176"/>
        <v/>
      </c>
      <c r="S1357" s="2" t="str">
        <f t="shared" si="177"/>
        <v>04-Apr</v>
      </c>
      <c r="T1357" s="2" t="str">
        <f t="shared" si="178"/>
        <v>14-Apr</v>
      </c>
      <c r="U1357" s="2" t="str">
        <f t="shared" si="171"/>
        <v>06-Apr</v>
      </c>
      <c r="V1357" s="2" t="str">
        <f t="shared" si="172"/>
        <v>- Date check</v>
      </c>
    </row>
    <row r="1358" spans="1:22" x14ac:dyDescent="0.25">
      <c r="A1358" s="1" t="s">
        <v>4234</v>
      </c>
      <c r="B1358" s="1" t="s">
        <v>15</v>
      </c>
      <c r="C1358" s="1" t="s">
        <v>4235</v>
      </c>
      <c r="D1358" s="1" t="s">
        <v>4236</v>
      </c>
      <c r="E1358" s="1" t="s">
        <v>4237</v>
      </c>
      <c r="F1358" s="1" t="s">
        <v>26</v>
      </c>
      <c r="G1358" s="1" t="s">
        <v>4233</v>
      </c>
      <c r="H1358" s="1" t="s">
        <v>4223</v>
      </c>
      <c r="I1358" s="1" t="s">
        <v>4223</v>
      </c>
      <c r="J1358" s="1">
        <v>100</v>
      </c>
      <c r="K1358" s="1" t="s">
        <v>4224</v>
      </c>
      <c r="L1358" s="1"/>
      <c r="M1358" s="1"/>
      <c r="N1358" s="1">
        <v>240</v>
      </c>
      <c r="O1358" s="10">
        <f t="shared" si="173"/>
        <v>10</v>
      </c>
      <c r="P1358" s="10">
        <f t="shared" si="179"/>
        <v>12.993703703701613</v>
      </c>
      <c r="Q1358" s="10">
        <f t="shared" si="175"/>
        <v>2.9937037037016125</v>
      </c>
      <c r="R1358" s="10" t="str">
        <f t="shared" si="176"/>
        <v/>
      </c>
      <c r="S1358" s="2" t="str">
        <f t="shared" si="177"/>
        <v>04-Apr</v>
      </c>
      <c r="T1358" s="2" t="str">
        <f t="shared" si="178"/>
        <v>14-Apr</v>
      </c>
      <c r="U1358" s="2" t="str">
        <f t="shared" si="171"/>
        <v>13-Apr</v>
      </c>
      <c r="V1358" s="2" t="str">
        <f t="shared" si="172"/>
        <v>26-Apr</v>
      </c>
    </row>
    <row r="1359" spans="1:22" x14ac:dyDescent="0.25">
      <c r="A1359" s="1" t="s">
        <v>4238</v>
      </c>
      <c r="B1359" s="1" t="s">
        <v>15</v>
      </c>
      <c r="C1359" s="1" t="s">
        <v>4239</v>
      </c>
      <c r="D1359" s="1" t="s">
        <v>4240</v>
      </c>
      <c r="E1359" s="1" t="s">
        <v>4241</v>
      </c>
      <c r="F1359" s="1" t="s">
        <v>26</v>
      </c>
      <c r="G1359" s="1" t="s">
        <v>3411</v>
      </c>
      <c r="H1359" s="1" t="s">
        <v>4242</v>
      </c>
      <c r="I1359" s="1" t="s">
        <v>4243</v>
      </c>
      <c r="J1359" s="1">
        <v>100</v>
      </c>
      <c r="K1359" s="1" t="s">
        <v>710</v>
      </c>
      <c r="L1359" s="1" t="s">
        <v>4244</v>
      </c>
      <c r="M1359" s="1" t="s">
        <v>4244</v>
      </c>
      <c r="N1359" s="1">
        <v>48</v>
      </c>
      <c r="O1359" s="10">
        <f t="shared" si="173"/>
        <v>2</v>
      </c>
      <c r="P1359" s="10">
        <f t="shared" si="179"/>
        <v>15.690405092595029</v>
      </c>
      <c r="Q1359" s="10">
        <f t="shared" si="175"/>
        <v>13.690405092595029</v>
      </c>
      <c r="R1359" s="10" t="str">
        <f t="shared" si="176"/>
        <v/>
      </c>
      <c r="S1359" s="2" t="str">
        <f t="shared" si="177"/>
        <v>04-Apr</v>
      </c>
      <c r="T1359" s="2" t="str">
        <f t="shared" si="178"/>
        <v>06-Apr</v>
      </c>
      <c r="U1359" s="2" t="str">
        <f t="shared" si="171"/>
        <v>07-Apr</v>
      </c>
      <c r="V1359" s="2" t="str">
        <f t="shared" si="172"/>
        <v>23-Apr</v>
      </c>
    </row>
    <row r="1360" spans="1:22" x14ac:dyDescent="0.25">
      <c r="A1360" s="1" t="s">
        <v>4245</v>
      </c>
      <c r="B1360" s="1" t="s">
        <v>15</v>
      </c>
      <c r="C1360" s="1" t="s">
        <v>4246</v>
      </c>
      <c r="D1360" s="1" t="s">
        <v>4247</v>
      </c>
      <c r="E1360" s="1" t="s">
        <v>4248</v>
      </c>
      <c r="F1360" s="1" t="s">
        <v>26</v>
      </c>
      <c r="G1360" s="1" t="s">
        <v>4249</v>
      </c>
      <c r="H1360" s="1" t="s">
        <v>4242</v>
      </c>
      <c r="I1360" s="1" t="s">
        <v>4243</v>
      </c>
      <c r="J1360" s="1">
        <v>100</v>
      </c>
      <c r="K1360" s="1" t="s">
        <v>710</v>
      </c>
      <c r="L1360" s="1" t="s">
        <v>4244</v>
      </c>
      <c r="M1360" s="1" t="s">
        <v>4244</v>
      </c>
      <c r="N1360" s="1">
        <v>120</v>
      </c>
      <c r="O1360" s="10">
        <f t="shared" si="173"/>
        <v>5</v>
      </c>
      <c r="P1360" s="10">
        <f t="shared" si="179"/>
        <v>5.7870369346346706E-5</v>
      </c>
      <c r="Q1360" s="10" t="str">
        <f t="shared" si="175"/>
        <v/>
      </c>
      <c r="R1360" s="10">
        <f t="shared" si="176"/>
        <v>4.9999421296306537</v>
      </c>
      <c r="S1360" s="2" t="str">
        <f t="shared" si="177"/>
        <v>04-Apr</v>
      </c>
      <c r="T1360" s="2" t="str">
        <f t="shared" si="178"/>
        <v>09-Apr</v>
      </c>
      <c r="U1360" s="2" t="str">
        <f t="shared" si="171"/>
        <v>13-Apr</v>
      </c>
      <c r="V1360" s="2" t="str">
        <f t="shared" si="172"/>
        <v>13-Apr</v>
      </c>
    </row>
    <row r="1361" spans="1:22" x14ac:dyDescent="0.25">
      <c r="A1361" s="1" t="s">
        <v>4250</v>
      </c>
      <c r="B1361" s="1" t="s">
        <v>15</v>
      </c>
      <c r="C1361" s="1" t="s">
        <v>4251</v>
      </c>
      <c r="D1361" s="1" t="s">
        <v>4252</v>
      </c>
      <c r="E1361" s="1" t="s">
        <v>4253</v>
      </c>
      <c r="F1361" s="1" t="s">
        <v>26</v>
      </c>
      <c r="G1361" s="1" t="s">
        <v>4254</v>
      </c>
      <c r="H1361" s="1" t="s">
        <v>4255</v>
      </c>
      <c r="I1361" s="1" t="s">
        <v>4256</v>
      </c>
      <c r="J1361" s="1">
        <v>100</v>
      </c>
      <c r="K1361" s="1" t="s">
        <v>710</v>
      </c>
      <c r="L1361" s="1" t="s">
        <v>4244</v>
      </c>
      <c r="M1361" s="1" t="s">
        <v>4244</v>
      </c>
      <c r="N1361" s="1">
        <v>196</v>
      </c>
      <c r="O1361" s="10">
        <f t="shared" si="173"/>
        <v>8.1666666666642413</v>
      </c>
      <c r="P1361" s="10">
        <f t="shared" si="179"/>
        <v>15.090428240742767</v>
      </c>
      <c r="Q1361" s="10">
        <f t="shared" si="175"/>
        <v>6.9237615740785259</v>
      </c>
      <c r="R1361" s="10" t="str">
        <f t="shared" si="176"/>
        <v/>
      </c>
      <c r="S1361" s="2" t="str">
        <f t="shared" si="177"/>
        <v>04-Apr</v>
      </c>
      <c r="T1361" s="2" t="str">
        <f t="shared" si="178"/>
        <v>12-Apr</v>
      </c>
      <c r="U1361" s="2" t="str">
        <f t="shared" si="171"/>
        <v>08-Apr</v>
      </c>
      <c r="V1361" s="2" t="str">
        <f t="shared" si="172"/>
        <v>23-Apr</v>
      </c>
    </row>
    <row r="1362" spans="1:22" x14ac:dyDescent="0.25">
      <c r="A1362" s="1" t="s">
        <v>4257</v>
      </c>
      <c r="B1362" s="1" t="s">
        <v>15</v>
      </c>
      <c r="C1362" s="1" t="s">
        <v>4258</v>
      </c>
      <c r="D1362" s="1" t="s">
        <v>4259</v>
      </c>
      <c r="E1362" s="1" t="s">
        <v>4260</v>
      </c>
      <c r="F1362" s="1" t="s">
        <v>4254</v>
      </c>
      <c r="G1362" s="1" t="s">
        <v>4261</v>
      </c>
      <c r="H1362" s="1" t="s">
        <v>4242</v>
      </c>
      <c r="I1362" s="1" t="s">
        <v>4243</v>
      </c>
      <c r="J1362" s="1">
        <v>100</v>
      </c>
      <c r="K1362" s="1" t="s">
        <v>4224</v>
      </c>
      <c r="L1362" s="1" t="s">
        <v>4244</v>
      </c>
      <c r="M1362" s="1" t="s">
        <v>4244</v>
      </c>
      <c r="N1362" s="1">
        <v>200</v>
      </c>
      <c r="O1362" s="10">
        <f t="shared" si="173"/>
        <v>8.3333333333357587</v>
      </c>
      <c r="P1362" s="10">
        <f t="shared" si="179"/>
        <v>29.968796296292567</v>
      </c>
      <c r="Q1362" s="10">
        <f t="shared" si="175"/>
        <v>21.635462962956808</v>
      </c>
      <c r="R1362" s="10" t="str">
        <f t="shared" si="176"/>
        <v/>
      </c>
      <c r="S1362" s="2" t="str">
        <f t="shared" si="177"/>
        <v>12-Apr</v>
      </c>
      <c r="T1362" s="2" t="str">
        <f t="shared" si="178"/>
        <v>21-Apr</v>
      </c>
      <c r="U1362" s="2" t="str">
        <f t="shared" si="171"/>
        <v>28-Mar</v>
      </c>
      <c r="V1362" s="2" t="str">
        <f t="shared" si="172"/>
        <v>27-Apr</v>
      </c>
    </row>
    <row r="1363" spans="1:22" x14ac:dyDescent="0.25">
      <c r="A1363" s="1" t="s">
        <v>4262</v>
      </c>
      <c r="B1363" s="1" t="s">
        <v>15</v>
      </c>
      <c r="C1363" s="1" t="s">
        <v>4263</v>
      </c>
      <c r="D1363" s="1" t="s">
        <v>4264</v>
      </c>
      <c r="E1363" s="1" t="s">
        <v>4265</v>
      </c>
      <c r="F1363" s="1" t="s">
        <v>26</v>
      </c>
      <c r="G1363" s="1" t="s">
        <v>4266</v>
      </c>
      <c r="H1363" s="1" t="s">
        <v>4242</v>
      </c>
      <c r="I1363" s="1" t="s">
        <v>4243</v>
      </c>
      <c r="J1363" s="1">
        <v>100</v>
      </c>
      <c r="K1363" s="1" t="s">
        <v>710</v>
      </c>
      <c r="L1363" s="1" t="s">
        <v>4244</v>
      </c>
      <c r="M1363" s="1" t="s">
        <v>4244</v>
      </c>
      <c r="N1363" s="1">
        <v>40</v>
      </c>
      <c r="O1363" s="10">
        <f t="shared" si="173"/>
        <v>1.6666666666642413</v>
      </c>
      <c r="P1363" s="10">
        <f t="shared" si="179"/>
        <v>1.6203703853534535E-4</v>
      </c>
      <c r="Q1363" s="10" t="str">
        <f t="shared" si="175"/>
        <v/>
      </c>
      <c r="R1363" s="10">
        <f t="shared" si="176"/>
        <v>1.666504629625706</v>
      </c>
      <c r="S1363" s="2" t="str">
        <f t="shared" si="177"/>
        <v>04-Apr</v>
      </c>
      <c r="T1363" s="2" t="str">
        <f t="shared" si="178"/>
        <v>06-Apr</v>
      </c>
      <c r="U1363" s="2" t="str">
        <f t="shared" si="171"/>
        <v>17-Apr</v>
      </c>
      <c r="V1363" s="2" t="str">
        <f t="shared" si="172"/>
        <v>17-Apr</v>
      </c>
    </row>
    <row r="1364" spans="1:22" x14ac:dyDescent="0.25">
      <c r="A1364" s="1" t="s">
        <v>4267</v>
      </c>
      <c r="B1364" s="1" t="s">
        <v>15</v>
      </c>
      <c r="C1364" s="1" t="s">
        <v>4268</v>
      </c>
      <c r="D1364" s="1" t="s">
        <v>4269</v>
      </c>
      <c r="E1364" s="1" t="s">
        <v>4270</v>
      </c>
      <c r="F1364" s="1" t="s">
        <v>26</v>
      </c>
      <c r="G1364" s="1" t="s">
        <v>4271</v>
      </c>
      <c r="H1364" s="1" t="s">
        <v>4242</v>
      </c>
      <c r="I1364" s="1" t="s">
        <v>4243</v>
      </c>
      <c r="J1364" s="1">
        <v>100</v>
      </c>
      <c r="K1364" s="1" t="s">
        <v>710</v>
      </c>
      <c r="L1364" s="1" t="s">
        <v>4244</v>
      </c>
      <c r="M1364" s="1" t="s">
        <v>4244</v>
      </c>
      <c r="N1364" s="1">
        <v>72</v>
      </c>
      <c r="O1364" s="10">
        <f t="shared" si="173"/>
        <v>3</v>
      </c>
      <c r="P1364" s="10">
        <f t="shared" si="179"/>
        <v>6.284722221607808E-3</v>
      </c>
      <c r="Q1364" s="10" t="str">
        <f t="shared" si="175"/>
        <v/>
      </c>
      <c r="R1364" s="10">
        <f t="shared" si="176"/>
        <v>2.9937152777783922</v>
      </c>
      <c r="S1364" s="2" t="str">
        <f t="shared" si="177"/>
        <v>04-Apr</v>
      </c>
      <c r="T1364" s="2" t="str">
        <f t="shared" si="178"/>
        <v>07-Apr</v>
      </c>
      <c r="U1364" s="2" t="str">
        <f t="shared" si="171"/>
        <v>17-Apr</v>
      </c>
      <c r="V1364" s="2" t="str">
        <f t="shared" si="172"/>
        <v>17-Apr</v>
      </c>
    </row>
    <row r="1365" spans="1:22" x14ac:dyDescent="0.25">
      <c r="A1365" s="1" t="s">
        <v>4272</v>
      </c>
      <c r="B1365" s="1" t="s">
        <v>15</v>
      </c>
      <c r="C1365" s="1" t="s">
        <v>4273</v>
      </c>
      <c r="D1365" s="1" t="s">
        <v>4274</v>
      </c>
      <c r="E1365" s="1" t="s">
        <v>4275</v>
      </c>
      <c r="F1365" s="1" t="s">
        <v>26</v>
      </c>
      <c r="G1365" s="1" t="s">
        <v>4249</v>
      </c>
      <c r="H1365" s="1" t="s">
        <v>4242</v>
      </c>
      <c r="I1365" s="1" t="s">
        <v>4243</v>
      </c>
      <c r="J1365" s="1">
        <v>100</v>
      </c>
      <c r="K1365" s="1" t="s">
        <v>4224</v>
      </c>
      <c r="L1365" s="1" t="s">
        <v>4244</v>
      </c>
      <c r="M1365" s="1" t="s">
        <v>4244</v>
      </c>
      <c r="N1365" s="1">
        <v>120</v>
      </c>
      <c r="O1365" s="10">
        <f t="shared" si="173"/>
        <v>5</v>
      </c>
      <c r="P1365" s="10">
        <f t="shared" si="179"/>
        <v>4.1347222222175333</v>
      </c>
      <c r="Q1365" s="10" t="str">
        <f t="shared" si="175"/>
        <v/>
      </c>
      <c r="R1365" s="10">
        <f t="shared" si="176"/>
        <v>0.86527777778246673</v>
      </c>
      <c r="S1365" s="2" t="str">
        <f t="shared" si="177"/>
        <v>04-Apr</v>
      </c>
      <c r="T1365" s="2" t="str">
        <f t="shared" si="178"/>
        <v>09-Apr</v>
      </c>
      <c r="U1365" s="2" t="str">
        <f t="shared" si="171"/>
        <v>19-Apr</v>
      </c>
      <c r="V1365" s="2" t="str">
        <f t="shared" si="172"/>
        <v>23-Apr</v>
      </c>
    </row>
    <row r="1366" spans="1:22" x14ac:dyDescent="0.25">
      <c r="A1366" s="1" t="s">
        <v>4276</v>
      </c>
      <c r="B1366" s="1" t="s">
        <v>4226</v>
      </c>
      <c r="C1366" s="1" t="s">
        <v>4277</v>
      </c>
      <c r="D1366" s="1" t="s">
        <v>4278</v>
      </c>
      <c r="F1366" s="1" t="s">
        <v>26</v>
      </c>
      <c r="G1366" s="1" t="s">
        <v>4233</v>
      </c>
      <c r="H1366" s="1" t="s">
        <v>4242</v>
      </c>
      <c r="I1366" s="1" t="s">
        <v>4243</v>
      </c>
      <c r="J1366" s="1">
        <v>53</v>
      </c>
      <c r="K1366" s="1" t="s">
        <v>710</v>
      </c>
      <c r="L1366" s="1" t="s">
        <v>4244</v>
      </c>
      <c r="M1366" s="1" t="s">
        <v>4244</v>
      </c>
      <c r="N1366" s="1">
        <v>240</v>
      </c>
      <c r="O1366" s="10">
        <f t="shared" si="173"/>
        <v>10</v>
      </c>
      <c r="P1366" s="10">
        <f t="shared" si="179"/>
        <v>0</v>
      </c>
      <c r="Q1366" s="10" t="str">
        <f t="shared" si="175"/>
        <v/>
      </c>
      <c r="R1366" s="10" t="str">
        <f t="shared" si="176"/>
        <v/>
      </c>
      <c r="S1366" s="2" t="str">
        <f t="shared" si="177"/>
        <v>04-Apr</v>
      </c>
      <c r="T1366" s="2" t="str">
        <f t="shared" si="178"/>
        <v>14-Apr</v>
      </c>
      <c r="U1366" s="2" t="str">
        <f t="shared" si="171"/>
        <v>16-Apr</v>
      </c>
      <c r="V1366" s="2" t="str">
        <f t="shared" si="172"/>
        <v>- Date check</v>
      </c>
    </row>
    <row r="1367" spans="1:22" x14ac:dyDescent="0.25">
      <c r="A1367" s="1" t="s">
        <v>4279</v>
      </c>
      <c r="B1367" s="1" t="s">
        <v>15</v>
      </c>
      <c r="C1367" s="1" t="s">
        <v>4280</v>
      </c>
      <c r="D1367" s="1" t="s">
        <v>4281</v>
      </c>
      <c r="E1367" s="1" t="s">
        <v>4282</v>
      </c>
      <c r="F1367" s="1" t="s">
        <v>3415</v>
      </c>
      <c r="G1367" s="1" t="s">
        <v>4283</v>
      </c>
      <c r="H1367" s="1" t="s">
        <v>4242</v>
      </c>
      <c r="I1367" s="1" t="s">
        <v>4223</v>
      </c>
      <c r="J1367" s="1">
        <v>100</v>
      </c>
      <c r="K1367" s="1" t="s">
        <v>4224</v>
      </c>
      <c r="L1367" s="1" t="s">
        <v>4244</v>
      </c>
      <c r="M1367" s="1" t="s">
        <v>4244</v>
      </c>
      <c r="N1367" s="1">
        <v>380</v>
      </c>
      <c r="O1367" s="10">
        <f t="shared" si="173"/>
        <v>15.833333333335759</v>
      </c>
      <c r="P1367" s="10">
        <f t="shared" si="179"/>
        <v>1.8129976851851097</v>
      </c>
      <c r="Q1367" s="10" t="str">
        <f t="shared" si="175"/>
        <v/>
      </c>
      <c r="R1367" s="10">
        <f t="shared" si="176"/>
        <v>14.020335648150649</v>
      </c>
      <c r="S1367" s="2" t="str">
        <f t="shared" si="177"/>
        <v>06-Apr</v>
      </c>
      <c r="T1367" s="2" t="str">
        <f t="shared" si="178"/>
        <v>22-Apr</v>
      </c>
      <c r="U1367" s="2" t="str">
        <f t="shared" si="171"/>
        <v>11-Apr</v>
      </c>
      <c r="V1367" s="2" t="str">
        <f t="shared" si="172"/>
        <v>13-Apr</v>
      </c>
    </row>
    <row r="1368" spans="1:22" x14ac:dyDescent="0.25">
      <c r="A1368" s="1" t="s">
        <v>4284</v>
      </c>
      <c r="B1368" s="1" t="s">
        <v>15</v>
      </c>
      <c r="C1368" s="1" t="s">
        <v>4285</v>
      </c>
      <c r="D1368" s="1" t="s">
        <v>4286</v>
      </c>
      <c r="E1368" s="1" t="s">
        <v>4287</v>
      </c>
      <c r="F1368" s="1" t="s">
        <v>26</v>
      </c>
      <c r="G1368" s="1" t="s">
        <v>4288</v>
      </c>
      <c r="H1368" s="1" t="s">
        <v>4242</v>
      </c>
      <c r="I1368" s="1" t="s">
        <v>4223</v>
      </c>
      <c r="J1368" s="1">
        <v>100</v>
      </c>
      <c r="K1368" s="1" t="s">
        <v>4224</v>
      </c>
      <c r="L1368" s="1" t="s">
        <v>4244</v>
      </c>
      <c r="M1368" s="1" t="s">
        <v>4244</v>
      </c>
      <c r="N1368" s="1">
        <v>380</v>
      </c>
      <c r="O1368" s="10">
        <f t="shared" si="173"/>
        <v>15.833333333328483</v>
      </c>
      <c r="P1368" s="10">
        <f t="shared" si="179"/>
        <v>0.31537037037196569</v>
      </c>
      <c r="Q1368" s="10" t="str">
        <f t="shared" si="175"/>
        <v/>
      </c>
      <c r="R1368" s="10">
        <f t="shared" si="176"/>
        <v>15.517962962956517</v>
      </c>
      <c r="S1368" s="2" t="str">
        <f t="shared" si="177"/>
        <v>04-Apr</v>
      </c>
      <c r="T1368" s="2" t="str">
        <f t="shared" si="178"/>
        <v>20-Apr</v>
      </c>
      <c r="U1368" s="2" t="str">
        <f t="shared" si="171"/>
        <v>03-Apr</v>
      </c>
      <c r="V1368" s="2" t="str">
        <f t="shared" si="172"/>
        <v>03-Apr</v>
      </c>
    </row>
    <row r="1369" spans="1:22" x14ac:dyDescent="0.25">
      <c r="A1369" s="1" t="s">
        <v>4289</v>
      </c>
      <c r="B1369" s="1" t="s">
        <v>15</v>
      </c>
      <c r="C1369" s="1" t="s">
        <v>4290</v>
      </c>
      <c r="D1369" s="1" t="s">
        <v>4291</v>
      </c>
      <c r="E1369" s="1" t="s">
        <v>4292</v>
      </c>
      <c r="F1369" s="1" t="s">
        <v>26</v>
      </c>
      <c r="G1369" s="1" t="s">
        <v>4288</v>
      </c>
      <c r="H1369" s="1" t="s">
        <v>4242</v>
      </c>
      <c r="I1369" s="1" t="s">
        <v>4223</v>
      </c>
      <c r="J1369" s="1">
        <v>100</v>
      </c>
      <c r="K1369" s="1" t="s">
        <v>4224</v>
      </c>
      <c r="L1369" s="1" t="s">
        <v>4244</v>
      </c>
      <c r="M1369" s="1" t="s">
        <v>4244</v>
      </c>
      <c r="N1369" s="1">
        <v>380</v>
      </c>
      <c r="O1369" s="10">
        <f t="shared" si="173"/>
        <v>15.833333333328483</v>
      </c>
      <c r="P1369" s="10">
        <f t="shared" si="179"/>
        <v>0.31494212963298196</v>
      </c>
      <c r="Q1369" s="10" t="str">
        <f t="shared" si="175"/>
        <v/>
      </c>
      <c r="R1369" s="10">
        <f t="shared" si="176"/>
        <v>15.518391203695501</v>
      </c>
      <c r="S1369" s="2" t="str">
        <f t="shared" si="177"/>
        <v>04-Apr</v>
      </c>
      <c r="T1369" s="2" t="str">
        <f t="shared" si="178"/>
        <v>20-Apr</v>
      </c>
      <c r="U1369" s="2" t="str">
        <f t="shared" si="171"/>
        <v>03-Apr</v>
      </c>
      <c r="V1369" s="2" t="str">
        <f t="shared" si="172"/>
        <v>03-Apr</v>
      </c>
    </row>
    <row r="1370" spans="1:22" x14ac:dyDescent="0.25">
      <c r="A1370" s="1" t="s">
        <v>4293</v>
      </c>
      <c r="B1370" s="1" t="s">
        <v>15</v>
      </c>
      <c r="C1370" s="1" t="s">
        <v>4294</v>
      </c>
      <c r="D1370" s="1" t="s">
        <v>4295</v>
      </c>
      <c r="E1370" s="1" t="s">
        <v>4296</v>
      </c>
      <c r="F1370" s="1" t="s">
        <v>26</v>
      </c>
      <c r="G1370" s="1" t="s">
        <v>4297</v>
      </c>
      <c r="H1370" s="1" t="s">
        <v>4242</v>
      </c>
      <c r="I1370" s="1" t="s">
        <v>4223</v>
      </c>
      <c r="J1370" s="1">
        <v>100</v>
      </c>
      <c r="K1370" s="1" t="s">
        <v>4224</v>
      </c>
      <c r="L1370" s="1" t="s">
        <v>4244</v>
      </c>
      <c r="M1370" s="1" t="s">
        <v>4244</v>
      </c>
      <c r="N1370" s="1">
        <v>420</v>
      </c>
      <c r="O1370" s="10">
        <f t="shared" si="173"/>
        <v>17.5</v>
      </c>
      <c r="P1370" s="10">
        <f t="shared" si="179"/>
        <v>5.1437847222186974</v>
      </c>
      <c r="Q1370" s="10" t="str">
        <f t="shared" si="175"/>
        <v/>
      </c>
      <c r="R1370" s="10">
        <f t="shared" si="176"/>
        <v>12.356215277781303</v>
      </c>
      <c r="S1370" s="2" t="str">
        <f t="shared" si="177"/>
        <v>04-Apr</v>
      </c>
      <c r="T1370" s="2" t="str">
        <f t="shared" si="178"/>
        <v>22-Apr</v>
      </c>
      <c r="U1370" s="2" t="str">
        <f t="shared" si="171"/>
        <v>06-Apr</v>
      </c>
      <c r="V1370" s="2" t="str">
        <f t="shared" si="172"/>
        <v>11-Apr</v>
      </c>
    </row>
    <row r="1371" spans="1:22" x14ac:dyDescent="0.25">
      <c r="A1371" s="1" t="s">
        <v>4298</v>
      </c>
      <c r="B1371" s="1" t="s">
        <v>15</v>
      </c>
      <c r="C1371" s="1" t="s">
        <v>4299</v>
      </c>
      <c r="D1371" s="1" t="s">
        <v>4300</v>
      </c>
      <c r="E1371" s="1" t="s">
        <v>4301</v>
      </c>
      <c r="F1371" s="1" t="s">
        <v>26</v>
      </c>
      <c r="G1371" s="1" t="s">
        <v>4288</v>
      </c>
      <c r="H1371" s="1" t="s">
        <v>4242</v>
      </c>
      <c r="I1371" s="1" t="s">
        <v>4223</v>
      </c>
      <c r="J1371" s="1">
        <v>100</v>
      </c>
      <c r="K1371" s="1" t="s">
        <v>4224</v>
      </c>
      <c r="L1371" s="1" t="s">
        <v>4244</v>
      </c>
      <c r="M1371" s="1" t="s">
        <v>4244</v>
      </c>
      <c r="N1371" s="1">
        <v>380</v>
      </c>
      <c r="O1371" s="10">
        <f t="shared" si="173"/>
        <v>15.833333333328483</v>
      </c>
      <c r="P1371" s="10">
        <f t="shared" si="179"/>
        <v>9.2119675925932825</v>
      </c>
      <c r="Q1371" s="10" t="str">
        <f t="shared" si="175"/>
        <v/>
      </c>
      <c r="R1371" s="10">
        <f t="shared" si="176"/>
        <v>6.6213657407352002</v>
      </c>
      <c r="S1371" s="2" t="str">
        <f t="shared" si="177"/>
        <v>04-Apr</v>
      </c>
      <c r="T1371" s="2" t="str">
        <f t="shared" si="178"/>
        <v>20-Apr</v>
      </c>
      <c r="U1371" s="2" t="str">
        <f t="shared" si="171"/>
        <v>11-Apr</v>
      </c>
      <c r="V1371" s="2" t="str">
        <f t="shared" si="172"/>
        <v>20-Apr</v>
      </c>
    </row>
    <row r="1372" spans="1:22" x14ac:dyDescent="0.25">
      <c r="A1372" s="1" t="s">
        <v>4302</v>
      </c>
      <c r="B1372" s="1" t="s">
        <v>15</v>
      </c>
      <c r="C1372" s="1" t="s">
        <v>4303</v>
      </c>
      <c r="D1372" s="1" t="s">
        <v>4304</v>
      </c>
      <c r="E1372" s="1" t="s">
        <v>4305</v>
      </c>
      <c r="F1372" s="1" t="s">
        <v>26</v>
      </c>
      <c r="G1372" s="1" t="s">
        <v>4297</v>
      </c>
      <c r="H1372" s="1" t="s">
        <v>4242</v>
      </c>
      <c r="I1372" s="1" t="s">
        <v>4223</v>
      </c>
      <c r="J1372" s="1">
        <v>100</v>
      </c>
      <c r="K1372" s="1" t="s">
        <v>4224</v>
      </c>
      <c r="L1372" s="1" t="s">
        <v>4244</v>
      </c>
      <c r="M1372" s="1" t="s">
        <v>4244</v>
      </c>
      <c r="N1372" s="1">
        <v>420</v>
      </c>
      <c r="O1372" s="10">
        <f t="shared" si="173"/>
        <v>17.5</v>
      </c>
      <c r="P1372" s="10">
        <f t="shared" si="179"/>
        <v>18.978564814817219</v>
      </c>
      <c r="Q1372" s="10">
        <f t="shared" si="175"/>
        <v>1.4785648148172186</v>
      </c>
      <c r="R1372" s="10" t="str">
        <f t="shared" si="176"/>
        <v/>
      </c>
      <c r="S1372" s="2" t="str">
        <f t="shared" si="177"/>
        <v>04-Apr</v>
      </c>
      <c r="T1372" s="2" t="str">
        <f t="shared" si="178"/>
        <v>22-Apr</v>
      </c>
      <c r="U1372" s="2" t="str">
        <f t="shared" si="171"/>
        <v>07-Apr</v>
      </c>
      <c r="V1372" s="2" t="str">
        <f t="shared" si="172"/>
        <v>26-Apr</v>
      </c>
    </row>
    <row r="1373" spans="1:22" x14ac:dyDescent="0.25">
      <c r="A1373" s="1" t="s">
        <v>4306</v>
      </c>
      <c r="B1373" s="1" t="s">
        <v>4226</v>
      </c>
      <c r="C1373" s="1" t="s">
        <v>4307</v>
      </c>
      <c r="D1373" s="1" t="s">
        <v>4308</v>
      </c>
      <c r="F1373" s="1" t="s">
        <v>26</v>
      </c>
      <c r="G1373" s="1" t="s">
        <v>4297</v>
      </c>
      <c r="H1373" s="1" t="s">
        <v>4242</v>
      </c>
      <c r="I1373" s="1" t="s">
        <v>4243</v>
      </c>
      <c r="J1373" s="1">
        <v>16</v>
      </c>
      <c r="K1373" s="1" t="s">
        <v>710</v>
      </c>
      <c r="L1373" s="1" t="s">
        <v>4244</v>
      </c>
      <c r="M1373" s="1" t="s">
        <v>4244</v>
      </c>
      <c r="N1373" s="1">
        <v>420</v>
      </c>
      <c r="O1373" s="10">
        <f t="shared" si="173"/>
        <v>17.5</v>
      </c>
      <c r="P1373" s="10">
        <f t="shared" si="179"/>
        <v>0</v>
      </c>
      <c r="Q1373" s="10" t="str">
        <f t="shared" si="175"/>
        <v/>
      </c>
      <c r="R1373" s="10" t="str">
        <f t="shared" si="176"/>
        <v/>
      </c>
      <c r="S1373" s="2" t="str">
        <f t="shared" si="177"/>
        <v>04-Apr</v>
      </c>
      <c r="T1373" s="2" t="str">
        <f t="shared" si="178"/>
        <v>22-Apr</v>
      </c>
      <c r="U1373" s="2" t="str">
        <f t="shared" si="171"/>
        <v>06-Apr</v>
      </c>
      <c r="V1373" s="2" t="str">
        <f t="shared" si="172"/>
        <v>- Date check</v>
      </c>
    </row>
    <row r="1374" spans="1:22" x14ac:dyDescent="0.25">
      <c r="A1374" s="1" t="s">
        <v>4309</v>
      </c>
      <c r="B1374" s="1" t="s">
        <v>4226</v>
      </c>
      <c r="C1374" s="1" t="s">
        <v>4310</v>
      </c>
      <c r="D1374" s="1" t="s">
        <v>4311</v>
      </c>
      <c r="F1374" s="1" t="s">
        <v>4312</v>
      </c>
      <c r="G1374" s="1" t="s">
        <v>4313</v>
      </c>
      <c r="H1374" s="1" t="s">
        <v>4242</v>
      </c>
      <c r="I1374" s="1" t="s">
        <v>4243</v>
      </c>
      <c r="J1374" s="1">
        <v>50</v>
      </c>
      <c r="K1374" s="1" t="s">
        <v>710</v>
      </c>
      <c r="L1374" s="1" t="s">
        <v>4244</v>
      </c>
      <c r="M1374" s="1" t="s">
        <v>4244</v>
      </c>
      <c r="N1374" s="1">
        <v>120</v>
      </c>
      <c r="O1374" s="10">
        <f t="shared" si="173"/>
        <v>5</v>
      </c>
      <c r="P1374" s="10">
        <f t="shared" si="179"/>
        <v>0</v>
      </c>
      <c r="Q1374" s="10" t="str">
        <f t="shared" si="175"/>
        <v/>
      </c>
      <c r="R1374" s="10" t="str">
        <f t="shared" si="176"/>
        <v/>
      </c>
      <c r="S1374" s="2" t="str">
        <f t="shared" si="177"/>
        <v>10-Apr</v>
      </c>
      <c r="T1374" s="2" t="str">
        <f t="shared" si="178"/>
        <v>15-Apr</v>
      </c>
      <c r="U1374" s="2" t="str">
        <f t="shared" si="171"/>
        <v>17-Apr</v>
      </c>
      <c r="V1374" s="2" t="str">
        <f t="shared" si="172"/>
        <v>- Date check</v>
      </c>
    </row>
    <row r="1375" spans="1:22" x14ac:dyDescent="0.25">
      <c r="A1375" s="1" t="s">
        <v>4314</v>
      </c>
      <c r="B1375" s="1" t="s">
        <v>4226</v>
      </c>
      <c r="C1375" s="1" t="s">
        <v>4315</v>
      </c>
      <c r="D1375" s="1" t="s">
        <v>2887</v>
      </c>
      <c r="F1375" s="1" t="s">
        <v>4271</v>
      </c>
      <c r="G1375" s="1" t="s">
        <v>4316</v>
      </c>
      <c r="H1375" s="1" t="s">
        <v>4317</v>
      </c>
      <c r="I1375" s="1" t="s">
        <v>4318</v>
      </c>
      <c r="J1375" s="1">
        <v>0.79681274900398402</v>
      </c>
      <c r="K1375" s="1" t="s">
        <v>710</v>
      </c>
      <c r="L1375" s="1"/>
      <c r="M1375" s="1"/>
      <c r="N1375" s="1">
        <v>96</v>
      </c>
      <c r="O1375" s="10">
        <f t="shared" si="173"/>
        <v>4</v>
      </c>
      <c r="P1375" s="10">
        <f t="shared" si="179"/>
        <v>0</v>
      </c>
      <c r="Q1375" s="10" t="str">
        <f t="shared" si="175"/>
        <v/>
      </c>
      <c r="R1375" s="10" t="str">
        <f t="shared" si="176"/>
        <v/>
      </c>
      <c r="S1375" s="2" t="str">
        <f t="shared" si="177"/>
        <v>07-Apr</v>
      </c>
      <c r="T1375" s="2" t="str">
        <f t="shared" si="178"/>
        <v>11-Apr</v>
      </c>
      <c r="U1375" s="2" t="str">
        <f t="shared" si="171"/>
        <v>07-Apr</v>
      </c>
      <c r="V1375" s="2" t="str">
        <f t="shared" si="172"/>
        <v>- Date check</v>
      </c>
    </row>
    <row r="1376" spans="1:22" x14ac:dyDescent="0.25">
      <c r="A1376" s="1" t="s">
        <v>4319</v>
      </c>
      <c r="B1376" s="1" t="s">
        <v>15</v>
      </c>
      <c r="C1376" s="1" t="s">
        <v>4320</v>
      </c>
      <c r="D1376" s="1" t="s">
        <v>4321</v>
      </c>
      <c r="E1376" s="1" t="s">
        <v>4322</v>
      </c>
      <c r="F1376" s="1" t="s">
        <v>4316</v>
      </c>
      <c r="G1376" s="1" t="s">
        <v>4323</v>
      </c>
      <c r="H1376" s="1" t="s">
        <v>4324</v>
      </c>
      <c r="I1376" s="1" t="s">
        <v>4318</v>
      </c>
      <c r="J1376" s="1">
        <v>100</v>
      </c>
      <c r="K1376" s="1" t="s">
        <v>710</v>
      </c>
      <c r="L1376" s="1"/>
      <c r="M1376" s="1"/>
      <c r="N1376" s="1">
        <v>264</v>
      </c>
      <c r="O1376" s="10">
        <f t="shared" si="173"/>
        <v>11</v>
      </c>
      <c r="P1376" s="10">
        <f t="shared" si="179"/>
        <v>6.9444443943211809E-4</v>
      </c>
      <c r="Q1376" s="10" t="str">
        <f t="shared" si="175"/>
        <v/>
      </c>
      <c r="R1376" s="10">
        <f t="shared" si="176"/>
        <v>10.999305555560568</v>
      </c>
      <c r="S1376" s="2" t="str">
        <f t="shared" si="177"/>
        <v>11-Apr</v>
      </c>
      <c r="T1376" s="2" t="str">
        <f t="shared" si="178"/>
        <v>22-Apr</v>
      </c>
      <c r="U1376" s="2" t="str">
        <f t="shared" si="171"/>
        <v>18-Apr</v>
      </c>
      <c r="V1376" s="2" t="str">
        <f t="shared" si="172"/>
        <v>18-Apr</v>
      </c>
    </row>
    <row r="1377" spans="1:22" x14ac:dyDescent="0.25">
      <c r="A1377" s="1" t="s">
        <v>4325</v>
      </c>
      <c r="B1377" s="1" t="s">
        <v>15</v>
      </c>
      <c r="C1377" s="1" t="s">
        <v>4326</v>
      </c>
      <c r="D1377" s="1" t="s">
        <v>4327</v>
      </c>
      <c r="E1377" s="1" t="s">
        <v>4328</v>
      </c>
      <c r="F1377" s="1" t="s">
        <v>4329</v>
      </c>
      <c r="G1377" s="1" t="s">
        <v>4330</v>
      </c>
      <c r="H1377" s="1" t="s">
        <v>4331</v>
      </c>
      <c r="I1377" s="1" t="s">
        <v>4332</v>
      </c>
      <c r="J1377" s="1">
        <v>100</v>
      </c>
      <c r="K1377" s="1" t="s">
        <v>710</v>
      </c>
      <c r="L1377" s="1" t="s">
        <v>4244</v>
      </c>
      <c r="M1377" s="1" t="s">
        <v>4244</v>
      </c>
      <c r="N1377" s="1">
        <v>160</v>
      </c>
      <c r="O1377" s="10">
        <f t="shared" si="173"/>
        <v>6.6666666666642413</v>
      </c>
      <c r="P1377" s="10">
        <f t="shared" si="179"/>
        <v>11.068564814813726</v>
      </c>
      <c r="Q1377" s="10">
        <f t="shared" si="175"/>
        <v>4.4018981481494848</v>
      </c>
      <c r="R1377" s="10" t="str">
        <f t="shared" si="176"/>
        <v/>
      </c>
      <c r="S1377" s="2" t="str">
        <f t="shared" si="177"/>
        <v>11-Apr</v>
      </c>
      <c r="T1377" s="2" t="str">
        <f t="shared" si="178"/>
        <v>17-Apr</v>
      </c>
      <c r="U1377" s="2" t="str">
        <f t="shared" si="171"/>
        <v>07-Apr</v>
      </c>
      <c r="V1377" s="2" t="str">
        <f t="shared" si="172"/>
        <v>18-Apr</v>
      </c>
    </row>
    <row r="1378" spans="1:22" x14ac:dyDescent="0.25">
      <c r="A1378" s="1" t="s">
        <v>4333</v>
      </c>
      <c r="B1378" s="1" t="s">
        <v>4226</v>
      </c>
      <c r="C1378" s="1" t="s">
        <v>4334</v>
      </c>
      <c r="D1378" s="1" t="s">
        <v>4335</v>
      </c>
      <c r="F1378" s="1" t="s">
        <v>4330</v>
      </c>
      <c r="G1378" s="1" t="s">
        <v>4336</v>
      </c>
      <c r="H1378" s="1" t="s">
        <v>4337</v>
      </c>
      <c r="I1378" s="1" t="s">
        <v>4332</v>
      </c>
      <c r="J1378" s="1">
        <v>0</v>
      </c>
      <c r="K1378" s="1" t="s">
        <v>710</v>
      </c>
      <c r="L1378" s="1" t="s">
        <v>4244</v>
      </c>
      <c r="M1378" s="1" t="s">
        <v>4244</v>
      </c>
      <c r="N1378" s="1">
        <v>96</v>
      </c>
      <c r="O1378" s="10">
        <f t="shared" si="173"/>
        <v>4</v>
      </c>
      <c r="P1378" s="10">
        <f t="shared" si="179"/>
        <v>0</v>
      </c>
      <c r="Q1378" s="10" t="str">
        <f t="shared" si="175"/>
        <v/>
      </c>
      <c r="R1378" s="10" t="str">
        <f t="shared" si="176"/>
        <v/>
      </c>
      <c r="S1378" s="2" t="str">
        <f t="shared" si="177"/>
        <v>17-Apr</v>
      </c>
      <c r="T1378" s="2" t="str">
        <f t="shared" si="178"/>
        <v>21-Apr</v>
      </c>
      <c r="U1378" s="2" t="str">
        <f t="shared" si="171"/>
        <v>09-Apr</v>
      </c>
      <c r="V1378" s="2" t="str">
        <f t="shared" si="172"/>
        <v>- Date check</v>
      </c>
    </row>
    <row r="1379" spans="1:22" x14ac:dyDescent="0.25">
      <c r="A1379" s="1" t="s">
        <v>4338</v>
      </c>
      <c r="B1379" s="1" t="s">
        <v>4226</v>
      </c>
      <c r="C1379" s="1" t="s">
        <v>4339</v>
      </c>
      <c r="D1379" s="1" t="s">
        <v>4340</v>
      </c>
      <c r="F1379" s="1" t="s">
        <v>4329</v>
      </c>
      <c r="G1379" s="1" t="s">
        <v>4341</v>
      </c>
      <c r="H1379" s="1" t="s">
        <v>4342</v>
      </c>
      <c r="I1379" s="1" t="s">
        <v>4332</v>
      </c>
      <c r="J1379" s="1">
        <v>85</v>
      </c>
      <c r="K1379" s="1" t="s">
        <v>710</v>
      </c>
      <c r="L1379" s="1" t="s">
        <v>4244</v>
      </c>
      <c r="M1379" s="1" t="s">
        <v>4244</v>
      </c>
      <c r="N1379" s="1">
        <v>240</v>
      </c>
      <c r="O1379" s="10">
        <f t="shared" si="173"/>
        <v>10</v>
      </c>
      <c r="P1379" s="10">
        <f t="shared" si="179"/>
        <v>0</v>
      </c>
      <c r="Q1379" s="10" t="str">
        <f t="shared" si="175"/>
        <v/>
      </c>
      <c r="R1379" s="10" t="str">
        <f t="shared" si="176"/>
        <v/>
      </c>
      <c r="S1379" s="2" t="str">
        <f t="shared" si="177"/>
        <v>11-Apr</v>
      </c>
      <c r="T1379" s="2" t="str">
        <f t="shared" si="178"/>
        <v>21-Apr</v>
      </c>
      <c r="U1379" s="2" t="str">
        <f t="shared" si="171"/>
        <v>07-Apr</v>
      </c>
      <c r="V1379" s="2" t="str">
        <f t="shared" si="172"/>
        <v>- Date check</v>
      </c>
    </row>
    <row r="1380" spans="1:22" x14ac:dyDescent="0.25">
      <c r="A1380" s="1" t="s">
        <v>4343</v>
      </c>
      <c r="B1380" s="1" t="s">
        <v>4226</v>
      </c>
      <c r="C1380" s="1" t="s">
        <v>4344</v>
      </c>
      <c r="D1380" s="1" t="s">
        <v>4345</v>
      </c>
      <c r="F1380" s="1" t="s">
        <v>26</v>
      </c>
      <c r="G1380" s="1" t="s">
        <v>4249</v>
      </c>
      <c r="H1380" s="1" t="s">
        <v>4346</v>
      </c>
      <c r="I1380" s="1" t="s">
        <v>4332</v>
      </c>
      <c r="J1380" s="1">
        <v>0</v>
      </c>
      <c r="K1380" s="1" t="s">
        <v>710</v>
      </c>
      <c r="L1380" s="1" t="s">
        <v>4244</v>
      </c>
      <c r="M1380" s="1" t="s">
        <v>4244</v>
      </c>
      <c r="N1380" s="1">
        <v>120</v>
      </c>
      <c r="O1380" s="10">
        <f t="shared" si="173"/>
        <v>5</v>
      </c>
      <c r="P1380" s="10">
        <f t="shared" si="179"/>
        <v>0</v>
      </c>
      <c r="Q1380" s="10" t="str">
        <f t="shared" si="175"/>
        <v/>
      </c>
      <c r="R1380" s="10" t="str">
        <f t="shared" si="176"/>
        <v/>
      </c>
      <c r="S1380" s="2" t="str">
        <f t="shared" si="177"/>
        <v>04-Apr</v>
      </c>
      <c r="T1380" s="2" t="str">
        <f t="shared" si="178"/>
        <v>09-Apr</v>
      </c>
      <c r="U1380" s="2" t="str">
        <f t="shared" si="171"/>
        <v>09-Apr</v>
      </c>
      <c r="V1380" s="2" t="str">
        <f t="shared" si="172"/>
        <v>- Date check</v>
      </c>
    </row>
    <row r="1381" spans="1:22" x14ac:dyDescent="0.25">
      <c r="A1381" s="1" t="s">
        <v>4347</v>
      </c>
      <c r="B1381" s="1" t="s">
        <v>15</v>
      </c>
      <c r="C1381" s="1" t="s">
        <v>4348</v>
      </c>
      <c r="D1381" s="1" t="s">
        <v>4349</v>
      </c>
      <c r="E1381" s="1" t="s">
        <v>4350</v>
      </c>
      <c r="F1381" s="1" t="s">
        <v>4249</v>
      </c>
      <c r="G1381" s="1" t="s">
        <v>4351</v>
      </c>
      <c r="H1381" s="1" t="s">
        <v>4352</v>
      </c>
      <c r="I1381" s="1" t="s">
        <v>4332</v>
      </c>
      <c r="J1381" s="1">
        <v>100</v>
      </c>
      <c r="K1381" s="1" t="s">
        <v>710</v>
      </c>
      <c r="L1381" s="1" t="s">
        <v>4244</v>
      </c>
      <c r="M1381" s="1" t="s">
        <v>4244</v>
      </c>
      <c r="N1381" s="1">
        <v>160</v>
      </c>
      <c r="O1381" s="10">
        <f t="shared" si="173"/>
        <v>6.6666666666642413</v>
      </c>
      <c r="P1381" s="10">
        <f t="shared" si="179"/>
        <v>15.23939814815094</v>
      </c>
      <c r="Q1381" s="10">
        <f t="shared" si="175"/>
        <v>8.5727314814866986</v>
      </c>
      <c r="R1381" s="10" t="str">
        <f t="shared" si="176"/>
        <v/>
      </c>
      <c r="S1381" s="2" t="str">
        <f t="shared" si="177"/>
        <v>09-Apr</v>
      </c>
      <c r="T1381" s="2" t="str">
        <f t="shared" si="178"/>
        <v>16-Apr</v>
      </c>
      <c r="U1381" s="2" t="str">
        <f t="shared" si="171"/>
        <v>09-Apr</v>
      </c>
      <c r="V1381" s="2" t="str">
        <f t="shared" si="172"/>
        <v>24-Apr</v>
      </c>
    </row>
    <row r="1382" spans="1:22" x14ac:dyDescent="0.25">
      <c r="A1382" s="1" t="s">
        <v>4353</v>
      </c>
      <c r="B1382" s="1" t="s">
        <v>4226</v>
      </c>
      <c r="C1382" s="1" t="s">
        <v>4354</v>
      </c>
      <c r="D1382" s="1" t="s">
        <v>4355</v>
      </c>
      <c r="F1382" s="1" t="s">
        <v>4351</v>
      </c>
      <c r="G1382" s="1" t="s">
        <v>4341</v>
      </c>
      <c r="H1382" s="1" t="s">
        <v>4356</v>
      </c>
      <c r="I1382" s="1" t="s">
        <v>4332</v>
      </c>
      <c r="J1382" s="1">
        <v>44</v>
      </c>
      <c r="K1382" s="1" t="s">
        <v>4357</v>
      </c>
      <c r="L1382" s="1" t="s">
        <v>4244</v>
      </c>
      <c r="M1382" s="1" t="s">
        <v>4244</v>
      </c>
      <c r="N1382" s="1">
        <v>120</v>
      </c>
      <c r="O1382" s="10">
        <f t="shared" si="173"/>
        <v>5</v>
      </c>
      <c r="P1382" s="10">
        <f t="shared" si="179"/>
        <v>0</v>
      </c>
      <c r="Q1382" s="10" t="str">
        <f t="shared" si="175"/>
        <v/>
      </c>
      <c r="R1382" s="10" t="str">
        <f t="shared" si="176"/>
        <v/>
      </c>
      <c r="S1382" s="2" t="str">
        <f t="shared" si="177"/>
        <v>16-Apr</v>
      </c>
      <c r="T1382" s="2" t="str">
        <f t="shared" si="178"/>
        <v>21-Apr</v>
      </c>
      <c r="U1382" s="2" t="str">
        <f t="shared" si="171"/>
        <v>09-Apr</v>
      </c>
      <c r="V1382" s="2" t="str">
        <f t="shared" si="172"/>
        <v>- Date check</v>
      </c>
    </row>
    <row r="1383" spans="1:22" x14ac:dyDescent="0.25">
      <c r="A1383" s="1" t="s">
        <v>4358</v>
      </c>
      <c r="B1383" s="1" t="s">
        <v>4226</v>
      </c>
      <c r="C1383" s="1" t="s">
        <v>4359</v>
      </c>
      <c r="D1383" s="1" t="s">
        <v>4360</v>
      </c>
      <c r="F1383" s="1" t="s">
        <v>4351</v>
      </c>
      <c r="G1383" s="1" t="s">
        <v>4341</v>
      </c>
      <c r="H1383" s="1" t="s">
        <v>4361</v>
      </c>
      <c r="I1383" s="1" t="s">
        <v>4332</v>
      </c>
      <c r="J1383" s="1">
        <v>90</v>
      </c>
      <c r="K1383" s="1" t="s">
        <v>4357</v>
      </c>
      <c r="L1383" s="1" t="s">
        <v>4244</v>
      </c>
      <c r="M1383" s="1" t="s">
        <v>4244</v>
      </c>
      <c r="N1383" s="1">
        <v>120</v>
      </c>
      <c r="O1383" s="10">
        <f t="shared" si="173"/>
        <v>5</v>
      </c>
      <c r="P1383" s="10">
        <f t="shared" si="179"/>
        <v>0</v>
      </c>
      <c r="Q1383" s="10" t="str">
        <f t="shared" si="175"/>
        <v/>
      </c>
      <c r="R1383" s="10" t="str">
        <f t="shared" si="176"/>
        <v/>
      </c>
      <c r="S1383" s="2" t="str">
        <f t="shared" si="177"/>
        <v>16-Apr</v>
      </c>
      <c r="T1383" s="2" t="str">
        <f t="shared" si="178"/>
        <v>21-Apr</v>
      </c>
      <c r="U1383" s="2" t="str">
        <f t="shared" si="171"/>
        <v>05-Apr</v>
      </c>
      <c r="V1383" s="2" t="str">
        <f t="shared" si="172"/>
        <v>- Date check</v>
      </c>
    </row>
    <row r="1384" spans="1:22" x14ac:dyDescent="0.25">
      <c r="A1384" s="1" t="s">
        <v>4362</v>
      </c>
      <c r="B1384" s="1" t="s">
        <v>4226</v>
      </c>
      <c r="C1384" s="1" t="s">
        <v>4363</v>
      </c>
      <c r="D1384" s="1" t="s">
        <v>4364</v>
      </c>
      <c r="F1384" s="1" t="s">
        <v>4351</v>
      </c>
      <c r="G1384" s="1" t="s">
        <v>4341</v>
      </c>
      <c r="H1384" s="1" t="s">
        <v>4365</v>
      </c>
      <c r="I1384" s="1" t="s">
        <v>4366</v>
      </c>
      <c r="J1384" s="1">
        <v>93.0555555555556</v>
      </c>
      <c r="K1384" s="1" t="s">
        <v>710</v>
      </c>
      <c r="L1384" s="1" t="s">
        <v>4244</v>
      </c>
      <c r="M1384" s="1" t="s">
        <v>4244</v>
      </c>
      <c r="N1384" s="1">
        <v>120</v>
      </c>
      <c r="O1384" s="10">
        <f t="shared" si="173"/>
        <v>5</v>
      </c>
      <c r="P1384" s="10">
        <f t="shared" si="179"/>
        <v>0</v>
      </c>
      <c r="Q1384" s="10" t="str">
        <f t="shared" si="175"/>
        <v/>
      </c>
      <c r="R1384" s="10" t="str">
        <f t="shared" si="176"/>
        <v/>
      </c>
      <c r="S1384" s="2" t="str">
        <f t="shared" si="177"/>
        <v>16-Apr</v>
      </c>
      <c r="T1384" s="2" t="str">
        <f t="shared" si="178"/>
        <v>21-Apr</v>
      </c>
      <c r="U1384" s="2" t="str">
        <f t="shared" si="171"/>
        <v>29-Mar</v>
      </c>
      <c r="V1384" s="2" t="str">
        <f t="shared" si="172"/>
        <v>- Date check</v>
      </c>
    </row>
    <row r="1385" spans="1:22" x14ac:dyDescent="0.25">
      <c r="A1385" s="1" t="s">
        <v>4367</v>
      </c>
      <c r="B1385" s="1" t="s">
        <v>15</v>
      </c>
      <c r="C1385" s="1" t="s">
        <v>4368</v>
      </c>
      <c r="D1385" s="1" t="s">
        <v>4369</v>
      </c>
      <c r="E1385" s="1" t="s">
        <v>4370</v>
      </c>
      <c r="F1385" s="1" t="s">
        <v>4249</v>
      </c>
      <c r="G1385" s="1" t="s">
        <v>4351</v>
      </c>
      <c r="H1385" s="1" t="s">
        <v>4371</v>
      </c>
      <c r="I1385" s="1" t="s">
        <v>4366</v>
      </c>
      <c r="J1385" s="1">
        <v>100</v>
      </c>
      <c r="K1385" s="1" t="s">
        <v>710</v>
      </c>
      <c r="L1385" s="1"/>
      <c r="M1385" s="1"/>
      <c r="N1385" s="1">
        <v>160</v>
      </c>
      <c r="O1385" s="10">
        <f t="shared" si="173"/>
        <v>6.6666666666642413</v>
      </c>
      <c r="P1385" s="10">
        <f t="shared" si="179"/>
        <v>12.65163194444176</v>
      </c>
      <c r="Q1385" s="10">
        <f t="shared" si="175"/>
        <v>5.9849652777775191</v>
      </c>
      <c r="R1385" s="10" t="str">
        <f t="shared" si="176"/>
        <v/>
      </c>
      <c r="S1385" s="2" t="str">
        <f t="shared" si="177"/>
        <v>09-Apr</v>
      </c>
      <c r="T1385" s="2" t="str">
        <f t="shared" si="178"/>
        <v>16-Apr</v>
      </c>
      <c r="U1385" s="2" t="str">
        <f t="shared" si="171"/>
        <v>05-Apr</v>
      </c>
      <c r="V1385" s="2" t="str">
        <f t="shared" si="172"/>
        <v>18-Apr</v>
      </c>
    </row>
    <row r="1386" spans="1:22" x14ac:dyDescent="0.25">
      <c r="A1386" s="1" t="s">
        <v>4372</v>
      </c>
      <c r="B1386" s="1" t="s">
        <v>15</v>
      </c>
      <c r="C1386" s="1" t="s">
        <v>4373</v>
      </c>
      <c r="D1386" s="1" t="s">
        <v>4374</v>
      </c>
      <c r="E1386" s="1" t="s">
        <v>4375</v>
      </c>
      <c r="F1386" s="1" t="s">
        <v>4329</v>
      </c>
      <c r="G1386" s="1" t="s">
        <v>4330</v>
      </c>
      <c r="H1386" s="1" t="s">
        <v>4371</v>
      </c>
      <c r="I1386" s="1" t="s">
        <v>4366</v>
      </c>
      <c r="J1386" s="1">
        <v>100</v>
      </c>
      <c r="K1386" s="1" t="s">
        <v>710</v>
      </c>
      <c r="L1386" s="1" t="s">
        <v>4244</v>
      </c>
      <c r="M1386" s="1" t="s">
        <v>4244</v>
      </c>
      <c r="N1386" s="1">
        <v>160</v>
      </c>
      <c r="O1386" s="10">
        <f t="shared" si="173"/>
        <v>6.6666666666642413</v>
      </c>
      <c r="P1386" s="10">
        <f t="shared" si="179"/>
        <v>11.776527777779847</v>
      </c>
      <c r="Q1386" s="10">
        <f t="shared" si="175"/>
        <v>5.109861111115606</v>
      </c>
      <c r="R1386" s="10" t="str">
        <f t="shared" si="176"/>
        <v/>
      </c>
      <c r="S1386" s="2" t="str">
        <f t="shared" si="177"/>
        <v>11-Apr</v>
      </c>
      <c r="T1386" s="2" t="str">
        <f t="shared" si="178"/>
        <v>17-Apr</v>
      </c>
      <c r="U1386" s="2" t="str">
        <f t="shared" si="171"/>
        <v>06-Apr</v>
      </c>
      <c r="V1386" s="2" t="str">
        <f t="shared" si="172"/>
        <v>18-Apr</v>
      </c>
    </row>
    <row r="1387" spans="1:22" x14ac:dyDescent="0.25">
      <c r="A1387" s="1" t="s">
        <v>4376</v>
      </c>
      <c r="B1387" s="1" t="s">
        <v>15</v>
      </c>
      <c r="C1387" s="1" t="s">
        <v>4377</v>
      </c>
      <c r="D1387" s="1" t="s">
        <v>4378</v>
      </c>
      <c r="E1387" s="1" t="s">
        <v>4379</v>
      </c>
      <c r="F1387" s="1" t="s">
        <v>26</v>
      </c>
      <c r="G1387" s="1" t="s">
        <v>4329</v>
      </c>
      <c r="H1387" s="1" t="s">
        <v>4380</v>
      </c>
      <c r="I1387" s="1" t="s">
        <v>4366</v>
      </c>
      <c r="J1387" s="1">
        <v>100</v>
      </c>
      <c r="K1387" s="1" t="s">
        <v>710</v>
      </c>
      <c r="L1387" s="1" t="s">
        <v>4244</v>
      </c>
      <c r="M1387" s="1" t="s">
        <v>4244</v>
      </c>
      <c r="N1387" s="1">
        <v>160</v>
      </c>
      <c r="O1387" s="10">
        <f t="shared" si="173"/>
        <v>6.6666666666642413</v>
      </c>
      <c r="P1387" s="10">
        <f t="shared" si="179"/>
        <v>12.652766203704232</v>
      </c>
      <c r="Q1387" s="10">
        <f t="shared" si="175"/>
        <v>5.9860995370399905</v>
      </c>
      <c r="R1387" s="10" t="str">
        <f t="shared" si="176"/>
        <v/>
      </c>
      <c r="S1387" s="2" t="str">
        <f t="shared" si="177"/>
        <v>04-Apr</v>
      </c>
      <c r="T1387" s="2" t="str">
        <f t="shared" si="178"/>
        <v>11-Apr</v>
      </c>
      <c r="U1387" s="2" t="str">
        <f t="shared" si="171"/>
        <v>05-Apr</v>
      </c>
      <c r="V1387" s="2" t="str">
        <f t="shared" si="172"/>
        <v>18-Apr</v>
      </c>
    </row>
    <row r="1388" spans="1:22" x14ac:dyDescent="0.25">
      <c r="A1388" s="1" t="s">
        <v>4381</v>
      </c>
      <c r="B1388" s="1" t="s">
        <v>15</v>
      </c>
      <c r="C1388" s="1" t="s">
        <v>4382</v>
      </c>
      <c r="D1388" s="1" t="s">
        <v>4383</v>
      </c>
      <c r="E1388" s="1" t="s">
        <v>4384</v>
      </c>
      <c r="F1388" s="1" t="s">
        <v>4351</v>
      </c>
      <c r="G1388" s="1" t="s">
        <v>4385</v>
      </c>
      <c r="H1388" s="1" t="s">
        <v>4386</v>
      </c>
      <c r="I1388" s="1" t="s">
        <v>4366</v>
      </c>
      <c r="J1388" s="1">
        <v>100</v>
      </c>
      <c r="K1388" s="1" t="s">
        <v>710</v>
      </c>
      <c r="L1388" s="1"/>
      <c r="M1388" s="1"/>
      <c r="N1388" s="1">
        <v>48</v>
      </c>
      <c r="O1388" s="10">
        <f t="shared" si="173"/>
        <v>2</v>
      </c>
      <c r="P1388" s="10">
        <f t="shared" si="179"/>
        <v>12.95083333333605</v>
      </c>
      <c r="Q1388" s="10">
        <f t="shared" si="175"/>
        <v>10.95083333333605</v>
      </c>
      <c r="R1388" s="10" t="str">
        <f t="shared" si="176"/>
        <v/>
      </c>
      <c r="S1388" s="2" t="str">
        <f t="shared" si="177"/>
        <v>16-Apr</v>
      </c>
      <c r="T1388" s="2" t="str">
        <f t="shared" si="178"/>
        <v>18-Apr</v>
      </c>
      <c r="U1388" s="2" t="str">
        <f t="shared" si="171"/>
        <v>05-Apr</v>
      </c>
      <c r="V1388" s="2" t="str">
        <f t="shared" si="172"/>
        <v>18-Apr</v>
      </c>
    </row>
    <row r="1389" spans="1:22" x14ac:dyDescent="0.25">
      <c r="A1389" s="1" t="s">
        <v>4387</v>
      </c>
      <c r="B1389" s="1" t="s">
        <v>15</v>
      </c>
      <c r="C1389" s="1" t="s">
        <v>4388</v>
      </c>
      <c r="D1389" s="1" t="s">
        <v>4389</v>
      </c>
      <c r="E1389" s="1" t="s">
        <v>4390</v>
      </c>
      <c r="F1389" s="1" t="s">
        <v>4385</v>
      </c>
      <c r="G1389" s="1" t="s">
        <v>4391</v>
      </c>
      <c r="H1389" s="1" t="s">
        <v>4386</v>
      </c>
      <c r="I1389" s="1" t="s">
        <v>4366</v>
      </c>
      <c r="J1389" s="1">
        <v>100</v>
      </c>
      <c r="K1389" s="1" t="s">
        <v>710</v>
      </c>
      <c r="L1389" s="1" t="s">
        <v>4244</v>
      </c>
      <c r="M1389" s="1" t="s">
        <v>4244</v>
      </c>
      <c r="N1389" s="1">
        <v>96</v>
      </c>
      <c r="O1389" s="10">
        <f t="shared" si="173"/>
        <v>4</v>
      </c>
      <c r="P1389" s="10">
        <f t="shared" si="179"/>
        <v>2.1990740788169205E-4</v>
      </c>
      <c r="Q1389" s="10" t="str">
        <f t="shared" si="175"/>
        <v/>
      </c>
      <c r="R1389" s="10">
        <f t="shared" si="176"/>
        <v>3.9997800925921183</v>
      </c>
      <c r="S1389" s="2" t="str">
        <f t="shared" si="177"/>
        <v>18-Apr</v>
      </c>
      <c r="T1389" s="2" t="str">
        <f t="shared" si="178"/>
        <v>22-Apr</v>
      </c>
      <c r="U1389" s="2" t="str">
        <f t="shared" si="171"/>
        <v>18-Apr</v>
      </c>
      <c r="V1389" s="2" t="str">
        <f t="shared" si="172"/>
        <v>18-Apr</v>
      </c>
    </row>
    <row r="1390" spans="1:22" x14ac:dyDescent="0.25">
      <c r="A1390" s="1" t="s">
        <v>4392</v>
      </c>
      <c r="B1390" s="1" t="s">
        <v>4226</v>
      </c>
      <c r="C1390" s="1" t="s">
        <v>4393</v>
      </c>
      <c r="D1390" s="1" t="s">
        <v>4394</v>
      </c>
      <c r="F1390" s="1" t="s">
        <v>4395</v>
      </c>
      <c r="G1390" s="1" t="s">
        <v>4396</v>
      </c>
      <c r="H1390" s="1" t="s">
        <v>4397</v>
      </c>
      <c r="I1390" s="1" t="s">
        <v>4366</v>
      </c>
      <c r="J1390" s="1">
        <v>93.617021276595807</v>
      </c>
      <c r="K1390" s="1" t="s">
        <v>710</v>
      </c>
      <c r="L1390" s="1" t="s">
        <v>4244</v>
      </c>
      <c r="M1390" s="1" t="s">
        <v>4244</v>
      </c>
      <c r="N1390" s="1">
        <v>240</v>
      </c>
      <c r="O1390" s="10">
        <f t="shared" si="173"/>
        <v>10</v>
      </c>
      <c r="P1390" s="10">
        <f t="shared" si="179"/>
        <v>0</v>
      </c>
      <c r="Q1390" s="10" t="str">
        <f t="shared" si="175"/>
        <v/>
      </c>
      <c r="R1390" s="10" t="str">
        <f t="shared" si="176"/>
        <v/>
      </c>
      <c r="S1390" s="2" t="str">
        <f t="shared" si="177"/>
        <v>08-Apr</v>
      </c>
      <c r="T1390" s="2" t="str">
        <f t="shared" si="178"/>
        <v>18-Apr</v>
      </c>
      <c r="U1390" s="2" t="str">
        <f t="shared" si="171"/>
        <v>06-Apr</v>
      </c>
      <c r="V1390" s="2" t="str">
        <f t="shared" si="172"/>
        <v>- Date check</v>
      </c>
    </row>
    <row r="1391" spans="1:22" x14ac:dyDescent="0.25">
      <c r="A1391" s="1" t="s">
        <v>4398</v>
      </c>
      <c r="B1391" s="1" t="s">
        <v>4226</v>
      </c>
      <c r="C1391" s="1" t="s">
        <v>4399</v>
      </c>
      <c r="D1391" s="1" t="s">
        <v>4400</v>
      </c>
      <c r="F1391" s="1" t="s">
        <v>4351</v>
      </c>
      <c r="G1391" s="1" t="s">
        <v>4341</v>
      </c>
      <c r="H1391" s="1" t="s">
        <v>4401</v>
      </c>
      <c r="I1391" s="1" t="s">
        <v>4366</v>
      </c>
      <c r="J1391" s="1">
        <v>63</v>
      </c>
      <c r="K1391" s="1" t="s">
        <v>4357</v>
      </c>
      <c r="L1391" s="1" t="s">
        <v>4244</v>
      </c>
      <c r="M1391" s="1" t="s">
        <v>4244</v>
      </c>
      <c r="N1391" s="1">
        <v>120</v>
      </c>
      <c r="O1391" s="10">
        <f t="shared" si="173"/>
        <v>5</v>
      </c>
      <c r="P1391" s="10">
        <f t="shared" si="179"/>
        <v>0</v>
      </c>
      <c r="Q1391" s="10" t="str">
        <f t="shared" si="175"/>
        <v/>
      </c>
      <c r="R1391" s="10" t="str">
        <f t="shared" si="176"/>
        <v/>
      </c>
      <c r="S1391" s="2" t="str">
        <f t="shared" si="177"/>
        <v>16-Apr</v>
      </c>
      <c r="T1391" s="2" t="str">
        <f t="shared" si="178"/>
        <v>21-Apr</v>
      </c>
      <c r="U1391" s="2" t="str">
        <f t="shared" si="171"/>
        <v>05-Apr</v>
      </c>
      <c r="V1391" s="2" t="str">
        <f t="shared" si="172"/>
        <v>- Date check</v>
      </c>
    </row>
    <row r="1392" spans="1:22" x14ac:dyDescent="0.25">
      <c r="A1392" s="1" t="s">
        <v>4402</v>
      </c>
      <c r="B1392" s="1" t="s">
        <v>15</v>
      </c>
      <c r="C1392" s="1" t="s">
        <v>4403</v>
      </c>
      <c r="D1392" s="1" t="s">
        <v>4404</v>
      </c>
      <c r="E1392" s="1" t="s">
        <v>4405</v>
      </c>
      <c r="F1392" s="1" t="s">
        <v>4351</v>
      </c>
      <c r="G1392" s="1" t="s">
        <v>4341</v>
      </c>
      <c r="H1392" s="1" t="s">
        <v>4406</v>
      </c>
      <c r="I1392" s="1" t="s">
        <v>4366</v>
      </c>
      <c r="J1392" s="1">
        <v>100</v>
      </c>
      <c r="K1392" s="1" t="s">
        <v>710</v>
      </c>
      <c r="L1392" s="1" t="s">
        <v>4244</v>
      </c>
      <c r="M1392" s="1" t="s">
        <v>4244</v>
      </c>
      <c r="N1392" s="1">
        <v>120</v>
      </c>
      <c r="O1392" s="10">
        <f t="shared" si="173"/>
        <v>5</v>
      </c>
      <c r="P1392" s="10">
        <f t="shared" si="179"/>
        <v>22.345393518517085</v>
      </c>
      <c r="Q1392" s="10">
        <f t="shared" si="175"/>
        <v>17.345393518517085</v>
      </c>
      <c r="R1392" s="10" t="str">
        <f t="shared" si="176"/>
        <v/>
      </c>
      <c r="S1392" s="2" t="str">
        <f t="shared" si="177"/>
        <v>16-Apr</v>
      </c>
      <c r="T1392" s="2" t="str">
        <f t="shared" si="178"/>
        <v>21-Apr</v>
      </c>
      <c r="U1392" s="2" t="str">
        <f t="shared" si="171"/>
        <v>04-Apr</v>
      </c>
      <c r="V1392" s="2" t="str">
        <f t="shared" si="172"/>
        <v>26-Apr</v>
      </c>
    </row>
    <row r="1393" spans="1:22" x14ac:dyDescent="0.25">
      <c r="A1393" s="1" t="s">
        <v>4407</v>
      </c>
      <c r="B1393" s="1" t="s">
        <v>15</v>
      </c>
      <c r="C1393" s="1" t="s">
        <v>4408</v>
      </c>
      <c r="D1393" s="1" t="s">
        <v>4409</v>
      </c>
      <c r="E1393" s="1" t="s">
        <v>4410</v>
      </c>
      <c r="F1393" s="1" t="s">
        <v>4249</v>
      </c>
      <c r="G1393" s="1" t="s">
        <v>4233</v>
      </c>
      <c r="H1393" s="1" t="s">
        <v>4411</v>
      </c>
      <c r="I1393" s="1" t="s">
        <v>4366</v>
      </c>
      <c r="J1393" s="1">
        <v>100</v>
      </c>
      <c r="K1393" s="1" t="s">
        <v>710</v>
      </c>
      <c r="L1393" s="1" t="s">
        <v>4244</v>
      </c>
      <c r="M1393" s="1" t="s">
        <v>4244</v>
      </c>
      <c r="N1393" s="1">
        <v>120</v>
      </c>
      <c r="O1393" s="10">
        <f t="shared" si="173"/>
        <v>5</v>
      </c>
      <c r="P1393" s="10">
        <f t="shared" si="179"/>
        <v>11.069143518521741</v>
      </c>
      <c r="Q1393" s="10">
        <f t="shared" si="175"/>
        <v>6.0691435185217415</v>
      </c>
      <c r="R1393" s="10" t="str">
        <f t="shared" si="176"/>
        <v/>
      </c>
      <c r="S1393" s="2" t="str">
        <f t="shared" si="177"/>
        <v>09-Apr</v>
      </c>
      <c r="T1393" s="2" t="str">
        <f t="shared" si="178"/>
        <v>14-Apr</v>
      </c>
      <c r="U1393" s="2" t="str">
        <f t="shared" si="171"/>
        <v>07-Apr</v>
      </c>
      <c r="V1393" s="2" t="str">
        <f t="shared" si="172"/>
        <v>18-Apr</v>
      </c>
    </row>
    <row r="1394" spans="1:22" x14ac:dyDescent="0.25">
      <c r="A1394" s="1" t="s">
        <v>4412</v>
      </c>
      <c r="B1394" s="1" t="s">
        <v>15</v>
      </c>
      <c r="C1394" s="1" t="s">
        <v>4413</v>
      </c>
      <c r="D1394" s="1" t="s">
        <v>4414</v>
      </c>
      <c r="E1394" s="1" t="s">
        <v>4415</v>
      </c>
      <c r="F1394" s="1" t="s">
        <v>4249</v>
      </c>
      <c r="G1394" s="1" t="s">
        <v>4351</v>
      </c>
      <c r="H1394" s="1" t="s">
        <v>4416</v>
      </c>
      <c r="I1394" s="1" t="s">
        <v>4366</v>
      </c>
      <c r="J1394" s="1">
        <v>100</v>
      </c>
      <c r="K1394" s="1" t="s">
        <v>710</v>
      </c>
      <c r="L1394" s="1" t="s">
        <v>4244</v>
      </c>
      <c r="M1394" s="1" t="s">
        <v>4244</v>
      </c>
      <c r="N1394" s="1">
        <v>160</v>
      </c>
      <c r="O1394" s="10">
        <f t="shared" si="173"/>
        <v>6.6666666666642413</v>
      </c>
      <c r="P1394" s="10">
        <f t="shared" si="179"/>
        <v>11.066793981481169</v>
      </c>
      <c r="Q1394" s="10">
        <f t="shared" si="175"/>
        <v>4.4001273148169275</v>
      </c>
      <c r="R1394" s="10" t="str">
        <f t="shared" si="176"/>
        <v/>
      </c>
      <c r="S1394" s="2" t="str">
        <f t="shared" si="177"/>
        <v>09-Apr</v>
      </c>
      <c r="T1394" s="2" t="str">
        <f t="shared" si="178"/>
        <v>16-Apr</v>
      </c>
      <c r="U1394" s="2" t="str">
        <f t="shared" si="171"/>
        <v>07-Apr</v>
      </c>
      <c r="V1394" s="2" t="str">
        <f t="shared" si="172"/>
        <v>18-Apr</v>
      </c>
    </row>
    <row r="1395" spans="1:22" x14ac:dyDescent="0.25">
      <c r="A1395" s="1" t="s">
        <v>4417</v>
      </c>
      <c r="B1395" s="1" t="s">
        <v>4226</v>
      </c>
      <c r="C1395" s="1" t="s">
        <v>4418</v>
      </c>
      <c r="D1395" s="1" t="s">
        <v>4419</v>
      </c>
      <c r="F1395" s="1" t="s">
        <v>4420</v>
      </c>
      <c r="G1395" s="1" t="s">
        <v>4421</v>
      </c>
      <c r="H1395" s="1" t="s">
        <v>4422</v>
      </c>
      <c r="I1395" s="1" t="s">
        <v>4422</v>
      </c>
      <c r="J1395" s="1">
        <v>95</v>
      </c>
      <c r="K1395" s="1" t="s">
        <v>4423</v>
      </c>
      <c r="L1395" s="1"/>
      <c r="M1395" s="1"/>
      <c r="N1395" s="1">
        <v>444</v>
      </c>
      <c r="O1395" s="10">
        <f t="shared" si="173"/>
        <v>18.5</v>
      </c>
      <c r="P1395" s="10">
        <f t="shared" si="179"/>
        <v>0</v>
      </c>
      <c r="Q1395" s="10" t="str">
        <f t="shared" si="175"/>
        <v/>
      </c>
      <c r="R1395" s="10" t="str">
        <f t="shared" si="176"/>
        <v/>
      </c>
      <c r="S1395" s="2" t="str">
        <f t="shared" si="177"/>
        <v>02-Apr</v>
      </c>
      <c r="T1395" s="2" t="str">
        <f t="shared" si="178"/>
        <v>20-Apr</v>
      </c>
      <c r="U1395" s="2" t="str">
        <f t="shared" si="171"/>
        <v>29-Mar</v>
      </c>
      <c r="V1395" s="2" t="str">
        <f t="shared" si="172"/>
        <v>- Date check</v>
      </c>
    </row>
    <row r="1396" spans="1:22" x14ac:dyDescent="0.25">
      <c r="A1396" s="1" t="s">
        <v>4424</v>
      </c>
      <c r="B1396" s="1" t="s">
        <v>15</v>
      </c>
      <c r="C1396" s="1" t="s">
        <v>4425</v>
      </c>
      <c r="D1396" s="1" t="s">
        <v>4426</v>
      </c>
      <c r="E1396" s="1" t="s">
        <v>4427</v>
      </c>
      <c r="F1396" s="1" t="s">
        <v>18</v>
      </c>
      <c r="G1396" s="1" t="s">
        <v>4283</v>
      </c>
      <c r="H1396" s="1" t="s">
        <v>4223</v>
      </c>
      <c r="I1396" s="1" t="s">
        <v>4223</v>
      </c>
      <c r="J1396" s="1">
        <v>100</v>
      </c>
      <c r="K1396" s="1" t="s">
        <v>4224</v>
      </c>
      <c r="L1396" s="1"/>
      <c r="M1396" s="1"/>
      <c r="N1396" s="1">
        <v>660</v>
      </c>
      <c r="O1396" s="10">
        <f t="shared" si="173"/>
        <v>27.5</v>
      </c>
      <c r="P1396" s="10">
        <f t="shared" si="179"/>
        <v>16.027916666665988</v>
      </c>
      <c r="Q1396" s="10" t="str">
        <f t="shared" si="175"/>
        <v/>
      </c>
      <c r="R1396" s="10">
        <f t="shared" si="176"/>
        <v>11.472083333334012</v>
      </c>
      <c r="S1396" s="2" t="str">
        <f t="shared" si="177"/>
        <v>26-Mar</v>
      </c>
      <c r="T1396" s="2" t="str">
        <f t="shared" si="178"/>
        <v>22-Apr</v>
      </c>
      <c r="U1396" s="2" t="str">
        <f t="shared" si="171"/>
        <v>27-Mar</v>
      </c>
      <c r="V1396" s="2" t="str">
        <f t="shared" si="172"/>
        <v>12-Apr</v>
      </c>
    </row>
    <row r="1397" spans="1:22" x14ac:dyDescent="0.25">
      <c r="A1397" s="1" t="s">
        <v>4428</v>
      </c>
      <c r="B1397" s="1" t="s">
        <v>15</v>
      </c>
      <c r="C1397" s="1" t="s">
        <v>4429</v>
      </c>
      <c r="D1397" s="1" t="s">
        <v>4430</v>
      </c>
      <c r="E1397" s="1" t="s">
        <v>4431</v>
      </c>
      <c r="F1397" s="1" t="s">
        <v>18</v>
      </c>
      <c r="G1397" s="1" t="s">
        <v>4432</v>
      </c>
      <c r="H1397" s="1" t="s">
        <v>4223</v>
      </c>
      <c r="I1397" s="1" t="s">
        <v>4223</v>
      </c>
      <c r="J1397" s="1">
        <v>100</v>
      </c>
      <c r="K1397" s="1" t="s">
        <v>4224</v>
      </c>
      <c r="L1397" s="1"/>
      <c r="M1397" s="1"/>
      <c r="N1397" s="1">
        <v>492</v>
      </c>
      <c r="O1397" s="10">
        <f t="shared" si="173"/>
        <v>20.5</v>
      </c>
      <c r="P1397" s="10">
        <f t="shared" si="179"/>
        <v>30.888680555559404</v>
      </c>
      <c r="Q1397" s="10">
        <f t="shared" si="175"/>
        <v>10.388680555559404</v>
      </c>
      <c r="R1397" s="10" t="str">
        <f t="shared" si="176"/>
        <v/>
      </c>
      <c r="S1397" s="2" t="str">
        <f t="shared" si="177"/>
        <v>26-Mar</v>
      </c>
      <c r="T1397" s="2" t="str">
        <f t="shared" si="178"/>
        <v>15-Apr</v>
      </c>
      <c r="U1397" s="2" t="str">
        <f t="shared" si="171"/>
        <v>27-Mar</v>
      </c>
      <c r="V1397" s="2" t="str">
        <f t="shared" si="172"/>
        <v>27-Apr</v>
      </c>
    </row>
    <row r="1398" spans="1:22" x14ac:dyDescent="0.25">
      <c r="A1398" s="1" t="s">
        <v>4433</v>
      </c>
      <c r="B1398" s="1" t="s">
        <v>15</v>
      </c>
      <c r="C1398" s="1" t="s">
        <v>4434</v>
      </c>
      <c r="D1398" s="1" t="s">
        <v>4435</v>
      </c>
      <c r="E1398" s="1" t="s">
        <v>4436</v>
      </c>
      <c r="F1398" s="1" t="s">
        <v>26</v>
      </c>
      <c r="G1398" s="1" t="s">
        <v>4288</v>
      </c>
      <c r="H1398" s="1" t="s">
        <v>4223</v>
      </c>
      <c r="I1398" s="1" t="s">
        <v>4223</v>
      </c>
      <c r="J1398" s="1">
        <v>100</v>
      </c>
      <c r="K1398" s="1" t="s">
        <v>4224</v>
      </c>
      <c r="L1398" s="1"/>
      <c r="M1398" s="1"/>
      <c r="N1398" s="1">
        <v>380</v>
      </c>
      <c r="O1398" s="10">
        <f t="shared" si="173"/>
        <v>15.833333333328483</v>
      </c>
      <c r="P1398" s="10">
        <f t="shared" si="179"/>
        <v>15.023321759261307</v>
      </c>
      <c r="Q1398" s="10" t="str">
        <f t="shared" si="175"/>
        <v/>
      </c>
      <c r="R1398" s="10">
        <f t="shared" si="176"/>
        <v>0.81001157406717539</v>
      </c>
      <c r="S1398" s="2" t="str">
        <f t="shared" si="177"/>
        <v>04-Apr</v>
      </c>
      <c r="T1398" s="2" t="str">
        <f t="shared" si="178"/>
        <v>20-Apr</v>
      </c>
      <c r="U1398" s="2" t="str">
        <f t="shared" si="171"/>
        <v>10-Apr</v>
      </c>
      <c r="V1398" s="2" t="str">
        <f t="shared" si="172"/>
        <v>25-Apr</v>
      </c>
    </row>
    <row r="1399" spans="1:22" x14ac:dyDescent="0.25">
      <c r="A1399" s="1" t="s">
        <v>4437</v>
      </c>
      <c r="B1399" s="1" t="s">
        <v>15</v>
      </c>
      <c r="C1399" s="1" t="s">
        <v>4438</v>
      </c>
      <c r="D1399" s="1" t="s">
        <v>4439</v>
      </c>
      <c r="E1399" s="1" t="s">
        <v>4440</v>
      </c>
      <c r="F1399" s="1" t="s">
        <v>26</v>
      </c>
      <c r="G1399" s="1" t="s">
        <v>4288</v>
      </c>
      <c r="H1399" s="1" t="s">
        <v>4223</v>
      </c>
      <c r="I1399" s="1" t="s">
        <v>4223</v>
      </c>
      <c r="J1399" s="1">
        <v>100</v>
      </c>
      <c r="K1399" s="1" t="s">
        <v>4224</v>
      </c>
      <c r="L1399" s="1"/>
      <c r="M1399" s="1"/>
      <c r="N1399" s="1">
        <v>380</v>
      </c>
      <c r="O1399" s="10">
        <f t="shared" si="173"/>
        <v>15.833333333328483</v>
      </c>
      <c r="P1399" s="10">
        <f t="shared" si="179"/>
        <v>0.15206018518802011</v>
      </c>
      <c r="Q1399" s="10" t="str">
        <f t="shared" si="175"/>
        <v/>
      </c>
      <c r="R1399" s="10">
        <f t="shared" si="176"/>
        <v>15.681273148140463</v>
      </c>
      <c r="S1399" s="2" t="str">
        <f t="shared" si="177"/>
        <v>04-Apr</v>
      </c>
      <c r="T1399" s="2" t="str">
        <f t="shared" si="178"/>
        <v>20-Apr</v>
      </c>
      <c r="U1399" s="2" t="str">
        <f t="shared" si="171"/>
        <v>10-Apr</v>
      </c>
      <c r="V1399" s="2" t="str">
        <f t="shared" si="172"/>
        <v>10-Apr</v>
      </c>
    </row>
    <row r="1400" spans="1:22" x14ac:dyDescent="0.25">
      <c r="A1400" s="1" t="s">
        <v>4441</v>
      </c>
      <c r="B1400" s="1" t="s">
        <v>15</v>
      </c>
      <c r="C1400" s="1" t="s">
        <v>4442</v>
      </c>
      <c r="D1400" s="1" t="s">
        <v>4443</v>
      </c>
      <c r="E1400" s="1" t="s">
        <v>4444</v>
      </c>
      <c r="F1400" s="1" t="s">
        <v>18</v>
      </c>
      <c r="G1400" s="1" t="s">
        <v>4445</v>
      </c>
      <c r="H1400" s="1" t="s">
        <v>4223</v>
      </c>
      <c r="I1400" s="1" t="s">
        <v>4223</v>
      </c>
      <c r="J1400" s="1">
        <v>100</v>
      </c>
      <c r="K1400" s="1" t="s">
        <v>4224</v>
      </c>
      <c r="L1400" s="1"/>
      <c r="M1400" s="1"/>
      <c r="N1400" s="1">
        <v>276</v>
      </c>
      <c r="O1400" s="10">
        <f t="shared" si="173"/>
        <v>11.5</v>
      </c>
      <c r="P1400" s="10">
        <f t="shared" si="179"/>
        <v>8.2071643518575002</v>
      </c>
      <c r="Q1400" s="10" t="str">
        <f t="shared" si="175"/>
        <v/>
      </c>
      <c r="R1400" s="10">
        <f t="shared" si="176"/>
        <v>3.2928356481424998</v>
      </c>
      <c r="S1400" s="2" t="str">
        <f t="shared" si="177"/>
        <v>26-Mar</v>
      </c>
      <c r="T1400" s="2" t="str">
        <f t="shared" si="178"/>
        <v>06-Apr</v>
      </c>
      <c r="U1400" s="2" t="str">
        <f t="shared" si="171"/>
        <v>27-Mar</v>
      </c>
      <c r="V1400" s="2" t="str">
        <f t="shared" si="172"/>
        <v>04-Apr</v>
      </c>
    </row>
    <row r="1401" spans="1:22" x14ac:dyDescent="0.25">
      <c r="A1401" s="1" t="s">
        <v>4446</v>
      </c>
      <c r="B1401" s="1" t="s">
        <v>15</v>
      </c>
      <c r="C1401" s="1" t="s">
        <v>4447</v>
      </c>
      <c r="D1401" s="1" t="s">
        <v>4448</v>
      </c>
      <c r="E1401" s="1" t="s">
        <v>4449</v>
      </c>
      <c r="F1401" s="1" t="s">
        <v>32</v>
      </c>
      <c r="G1401" s="1" t="s">
        <v>4450</v>
      </c>
      <c r="H1401" s="1" t="s">
        <v>33</v>
      </c>
      <c r="I1401" s="1" t="s">
        <v>4451</v>
      </c>
      <c r="J1401" s="1">
        <v>100</v>
      </c>
      <c r="K1401" s="1" t="s">
        <v>710</v>
      </c>
      <c r="L1401" s="1" t="s">
        <v>730</v>
      </c>
      <c r="M1401" s="1" t="s">
        <v>730</v>
      </c>
      <c r="N1401" s="1">
        <v>24</v>
      </c>
      <c r="O1401" s="10">
        <f t="shared" si="173"/>
        <v>1</v>
      </c>
      <c r="P1401" s="10">
        <f t="shared" si="179"/>
        <v>4.0665162037039408</v>
      </c>
      <c r="Q1401" s="10">
        <f t="shared" si="175"/>
        <v>3.0665162037039408</v>
      </c>
      <c r="R1401" s="10" t="str">
        <f t="shared" si="176"/>
        <v/>
      </c>
      <c r="S1401" s="2" t="str">
        <f t="shared" si="177"/>
        <v>30-Mar</v>
      </c>
      <c r="T1401" s="2" t="str">
        <f t="shared" si="178"/>
        <v>31-Mar</v>
      </c>
      <c r="U1401" s="2" t="str">
        <f t="shared" si="171"/>
        <v>31-Mar</v>
      </c>
      <c r="V1401" s="2" t="str">
        <f t="shared" si="172"/>
        <v>04-Apr</v>
      </c>
    </row>
    <row r="1402" spans="1:22" x14ac:dyDescent="0.25">
      <c r="A1402" s="1" t="s">
        <v>4452</v>
      </c>
      <c r="B1402" s="1" t="s">
        <v>15</v>
      </c>
      <c r="C1402" s="1" t="s">
        <v>4453</v>
      </c>
      <c r="D1402" s="1" t="s">
        <v>4454</v>
      </c>
      <c r="E1402" s="1" t="s">
        <v>4455</v>
      </c>
      <c r="F1402" s="1" t="s">
        <v>4450</v>
      </c>
      <c r="G1402" s="1" t="s">
        <v>4456</v>
      </c>
      <c r="H1402" s="1" t="s">
        <v>33</v>
      </c>
      <c r="I1402" s="1" t="s">
        <v>4451</v>
      </c>
      <c r="J1402" s="1">
        <v>100</v>
      </c>
      <c r="K1402" s="1" t="s">
        <v>710</v>
      </c>
      <c r="L1402" s="1" t="s">
        <v>736</v>
      </c>
      <c r="M1402" s="1" t="s">
        <v>736</v>
      </c>
      <c r="N1402" s="1">
        <v>8</v>
      </c>
      <c r="O1402" s="10">
        <f t="shared" si="173"/>
        <v>0.33333333333575865</v>
      </c>
      <c r="P1402" s="10">
        <f t="shared" si="179"/>
        <v>1.4152083333392511</v>
      </c>
      <c r="Q1402" s="10">
        <f t="shared" si="175"/>
        <v>1.0818750000034925</v>
      </c>
      <c r="R1402" s="10" t="str">
        <f t="shared" si="176"/>
        <v/>
      </c>
      <c r="S1402" s="2" t="str">
        <f t="shared" si="177"/>
        <v>31-Mar</v>
      </c>
      <c r="T1402" s="2" t="str">
        <f t="shared" si="178"/>
        <v>31-Mar</v>
      </c>
      <c r="U1402" s="2" t="str">
        <f t="shared" si="171"/>
        <v>31-Mar</v>
      </c>
      <c r="V1402" s="2" t="str">
        <f t="shared" si="172"/>
        <v>01-Apr</v>
      </c>
    </row>
    <row r="1403" spans="1:22" x14ac:dyDescent="0.25">
      <c r="A1403" s="1" t="s">
        <v>4457</v>
      </c>
      <c r="B1403" s="1" t="s">
        <v>4226</v>
      </c>
      <c r="C1403" s="1" t="s">
        <v>4458</v>
      </c>
      <c r="D1403" s="1" t="s">
        <v>4459</v>
      </c>
      <c r="F1403" s="1" t="s">
        <v>4460</v>
      </c>
      <c r="G1403" s="1" t="s">
        <v>4461</v>
      </c>
      <c r="H1403" s="1" t="s">
        <v>33</v>
      </c>
      <c r="I1403" s="1" t="s">
        <v>4451</v>
      </c>
      <c r="J1403" s="1">
        <v>70</v>
      </c>
      <c r="K1403" s="1" t="s">
        <v>4462</v>
      </c>
      <c r="L1403" s="1"/>
      <c r="M1403" s="1"/>
      <c r="N1403" s="1">
        <v>4</v>
      </c>
      <c r="O1403" s="10">
        <f t="shared" si="173"/>
        <v>0.16666666666424135</v>
      </c>
      <c r="P1403" s="10">
        <f t="shared" si="179"/>
        <v>0</v>
      </c>
      <c r="Q1403" s="10" t="str">
        <f t="shared" si="175"/>
        <v/>
      </c>
      <c r="R1403" s="10" t="str">
        <f t="shared" si="176"/>
        <v/>
      </c>
      <c r="S1403" s="2" t="str">
        <f t="shared" si="177"/>
        <v>11-Apr</v>
      </c>
      <c r="T1403" s="2" t="str">
        <f t="shared" si="178"/>
        <v>11-Apr</v>
      </c>
      <c r="U1403" s="2" t="str">
        <f t="shared" si="171"/>
        <v>02-Apr</v>
      </c>
      <c r="V1403" s="2" t="str">
        <f t="shared" si="172"/>
        <v>- Date check</v>
      </c>
    </row>
    <row r="1404" spans="1:22" x14ac:dyDescent="0.25">
      <c r="A1404" s="1" t="s">
        <v>4463</v>
      </c>
      <c r="B1404" s="1" t="s">
        <v>15</v>
      </c>
      <c r="C1404" s="1" t="s">
        <v>4464</v>
      </c>
      <c r="D1404" s="1" t="s">
        <v>4465</v>
      </c>
      <c r="E1404" s="1" t="s">
        <v>4466</v>
      </c>
      <c r="F1404" s="1" t="s">
        <v>4456</v>
      </c>
      <c r="G1404" s="1" t="s">
        <v>4467</v>
      </c>
      <c r="H1404" s="1" t="s">
        <v>33</v>
      </c>
      <c r="I1404" s="1" t="s">
        <v>4451</v>
      </c>
      <c r="J1404" s="1">
        <v>100</v>
      </c>
      <c r="K1404" s="1" t="s">
        <v>710</v>
      </c>
      <c r="L1404" s="1"/>
      <c r="M1404" s="1"/>
      <c r="N1404" s="1">
        <v>18</v>
      </c>
      <c r="O1404" s="10">
        <f t="shared" si="173"/>
        <v>0.75</v>
      </c>
      <c r="P1404" s="10">
        <f t="shared" si="179"/>
        <v>1.3888889225199819E-4</v>
      </c>
      <c r="Q1404" s="10" t="str">
        <f t="shared" si="175"/>
        <v/>
      </c>
      <c r="R1404" s="10">
        <f t="shared" si="176"/>
        <v>0.749861111107748</v>
      </c>
      <c r="S1404" s="2" t="str">
        <f t="shared" si="177"/>
        <v>31-Mar</v>
      </c>
      <c r="T1404" s="2" t="str">
        <f t="shared" si="178"/>
        <v>01-Apr</v>
      </c>
      <c r="U1404" s="2" t="str">
        <f t="shared" si="171"/>
        <v>31-Mar</v>
      </c>
      <c r="V1404" s="2" t="str">
        <f t="shared" si="172"/>
        <v>31-Mar</v>
      </c>
    </row>
    <row r="1405" spans="1:22" x14ac:dyDescent="0.25">
      <c r="A1405" s="1" t="s">
        <v>4468</v>
      </c>
      <c r="B1405" s="1" t="s">
        <v>4226</v>
      </c>
      <c r="C1405" s="1" t="s">
        <v>4469</v>
      </c>
      <c r="D1405" s="1" t="s">
        <v>4470</v>
      </c>
      <c r="F1405" s="1" t="s">
        <v>4467</v>
      </c>
      <c r="G1405" s="1" t="s">
        <v>4460</v>
      </c>
      <c r="H1405" s="1" t="s">
        <v>33</v>
      </c>
      <c r="I1405" s="1" t="s">
        <v>4451</v>
      </c>
      <c r="J1405" s="1">
        <v>92</v>
      </c>
      <c r="K1405" s="1" t="s">
        <v>710</v>
      </c>
      <c r="L1405" s="1"/>
      <c r="M1405" s="1"/>
      <c r="N1405" s="1">
        <v>240</v>
      </c>
      <c r="O1405" s="10">
        <f t="shared" si="173"/>
        <v>10</v>
      </c>
      <c r="P1405" s="10">
        <f t="shared" si="179"/>
        <v>0</v>
      </c>
      <c r="Q1405" s="10" t="str">
        <f t="shared" si="175"/>
        <v/>
      </c>
      <c r="R1405" s="10" t="str">
        <f t="shared" si="176"/>
        <v/>
      </c>
      <c r="S1405" s="2" t="str">
        <f t="shared" si="177"/>
        <v>01-Apr</v>
      </c>
      <c r="T1405" s="2" t="str">
        <f t="shared" si="178"/>
        <v>11-Apr</v>
      </c>
      <c r="U1405" s="2" t="str">
        <f t="shared" si="171"/>
        <v>08-Apr</v>
      </c>
      <c r="V1405" s="2" t="str">
        <f t="shared" si="172"/>
        <v>- Date check</v>
      </c>
    </row>
    <row r="1406" spans="1:22" x14ac:dyDescent="0.25">
      <c r="A1406" s="1" t="s">
        <v>4471</v>
      </c>
      <c r="B1406" s="1" t="s">
        <v>15</v>
      </c>
      <c r="C1406" s="1" t="s">
        <v>4472</v>
      </c>
      <c r="D1406" s="1" t="s">
        <v>4473</v>
      </c>
      <c r="E1406" s="1" t="s">
        <v>4474</v>
      </c>
      <c r="F1406" s="1" t="s">
        <v>4450</v>
      </c>
      <c r="G1406" s="1" t="s">
        <v>4475</v>
      </c>
      <c r="H1406" s="1" t="s">
        <v>33</v>
      </c>
      <c r="I1406" s="1" t="s">
        <v>4451</v>
      </c>
      <c r="J1406" s="1">
        <v>100</v>
      </c>
      <c r="K1406" s="1" t="s">
        <v>710</v>
      </c>
      <c r="L1406" s="1"/>
      <c r="M1406" s="1"/>
      <c r="N1406" s="1">
        <v>120</v>
      </c>
      <c r="O1406" s="10">
        <f t="shared" si="173"/>
        <v>5</v>
      </c>
      <c r="P1406" s="10">
        <f t="shared" si="179"/>
        <v>7.0370370376622304E-3</v>
      </c>
      <c r="Q1406" s="10" t="str">
        <f t="shared" si="175"/>
        <v/>
      </c>
      <c r="R1406" s="10">
        <f t="shared" si="176"/>
        <v>4.9929629629623378</v>
      </c>
      <c r="S1406" s="2" t="str">
        <f t="shared" si="177"/>
        <v>31-Mar</v>
      </c>
      <c r="T1406" s="2" t="str">
        <f t="shared" si="178"/>
        <v>05-Apr</v>
      </c>
      <c r="U1406" s="2" t="str">
        <f t="shared" si="171"/>
        <v>17-Apr</v>
      </c>
      <c r="V1406" s="2" t="str">
        <f t="shared" si="172"/>
        <v>17-Apr</v>
      </c>
    </row>
    <row r="1407" spans="1:22" x14ac:dyDescent="0.25">
      <c r="A1407" s="1" t="s">
        <v>4476</v>
      </c>
      <c r="B1407" s="1" t="s">
        <v>15</v>
      </c>
      <c r="C1407" s="1" t="s">
        <v>4477</v>
      </c>
      <c r="D1407" s="1" t="s">
        <v>4478</v>
      </c>
      <c r="E1407" s="1" t="s">
        <v>4479</v>
      </c>
      <c r="F1407" s="1" t="s">
        <v>4480</v>
      </c>
      <c r="G1407" s="1" t="s">
        <v>4481</v>
      </c>
      <c r="H1407" s="1" t="s">
        <v>33</v>
      </c>
      <c r="I1407" s="1" t="s">
        <v>4451</v>
      </c>
      <c r="J1407" s="1">
        <v>100</v>
      </c>
      <c r="K1407" s="1" t="s">
        <v>710</v>
      </c>
      <c r="L1407" s="1"/>
      <c r="M1407" s="1"/>
      <c r="N1407" s="1">
        <v>12</v>
      </c>
      <c r="O1407" s="10">
        <f t="shared" si="173"/>
        <v>0.5</v>
      </c>
      <c r="P1407" s="10">
        <f t="shared" si="179"/>
        <v>3.1947337962919846</v>
      </c>
      <c r="Q1407" s="10">
        <f t="shared" si="175"/>
        <v>2.6947337962919846</v>
      </c>
      <c r="R1407" s="10" t="str">
        <f t="shared" si="176"/>
        <v/>
      </c>
      <c r="S1407" s="2" t="str">
        <f t="shared" si="177"/>
        <v>05-Apr</v>
      </c>
      <c r="T1407" s="2" t="str">
        <f t="shared" si="178"/>
        <v>06-Apr</v>
      </c>
      <c r="U1407" s="2" t="str">
        <f t="shared" si="171"/>
        <v>06-Apr</v>
      </c>
      <c r="V1407" s="2" t="str">
        <f t="shared" si="172"/>
        <v>09-Apr</v>
      </c>
    </row>
    <row r="1408" spans="1:22" x14ac:dyDescent="0.25">
      <c r="A1408" s="1" t="s">
        <v>4482</v>
      </c>
      <c r="B1408" s="1" t="s">
        <v>15</v>
      </c>
      <c r="C1408" s="1" t="s">
        <v>4483</v>
      </c>
      <c r="D1408" s="1" t="s">
        <v>4484</v>
      </c>
      <c r="E1408" s="1" t="s">
        <v>4485</v>
      </c>
      <c r="F1408" s="1" t="s">
        <v>4481</v>
      </c>
      <c r="G1408" s="1" t="s">
        <v>3411</v>
      </c>
      <c r="H1408" s="1" t="s">
        <v>33</v>
      </c>
      <c r="I1408" s="1" t="s">
        <v>4451</v>
      </c>
      <c r="J1408" s="1">
        <v>100</v>
      </c>
      <c r="K1408" s="1" t="s">
        <v>717</v>
      </c>
      <c r="L1408" s="1"/>
      <c r="M1408" s="1"/>
      <c r="N1408" s="1">
        <v>12</v>
      </c>
      <c r="O1408" s="10">
        <f t="shared" si="173"/>
        <v>0.5</v>
      </c>
      <c r="P1408" s="10">
        <f t="shared" si="179"/>
        <v>1.0212152777748997</v>
      </c>
      <c r="Q1408" s="10">
        <f t="shared" si="175"/>
        <v>0.52121527777489973</v>
      </c>
      <c r="R1408" s="10" t="str">
        <f t="shared" si="176"/>
        <v/>
      </c>
      <c r="S1408" s="2" t="str">
        <f t="shared" si="177"/>
        <v>06-Apr</v>
      </c>
      <c r="T1408" s="2" t="str">
        <f t="shared" si="178"/>
        <v>06-Apr</v>
      </c>
      <c r="U1408" s="2" t="str">
        <f t="shared" si="171"/>
        <v>08-Apr</v>
      </c>
      <c r="V1408" s="2" t="str">
        <f t="shared" si="172"/>
        <v>09-Apr</v>
      </c>
    </row>
    <row r="1409" spans="1:22" x14ac:dyDescent="0.25">
      <c r="A1409" s="1" t="s">
        <v>4486</v>
      </c>
      <c r="B1409" s="1" t="s">
        <v>15</v>
      </c>
      <c r="C1409" s="1" t="s">
        <v>4487</v>
      </c>
      <c r="D1409" s="1" t="s">
        <v>4488</v>
      </c>
      <c r="E1409" s="1" t="s">
        <v>4489</v>
      </c>
      <c r="F1409" s="1" t="s">
        <v>3411</v>
      </c>
      <c r="G1409" s="1" t="s">
        <v>4490</v>
      </c>
      <c r="H1409" s="1" t="s">
        <v>33</v>
      </c>
      <c r="I1409" s="1" t="s">
        <v>4451</v>
      </c>
      <c r="J1409" s="1">
        <v>100</v>
      </c>
      <c r="K1409" s="1" t="s">
        <v>717</v>
      </c>
      <c r="L1409" s="1"/>
      <c r="M1409" s="1"/>
      <c r="N1409" s="1">
        <v>16</v>
      </c>
      <c r="O1409" s="10">
        <f t="shared" si="173"/>
        <v>0.66666666666424135</v>
      </c>
      <c r="P1409" s="10">
        <f t="shared" si="179"/>
        <v>1.9565856481422088</v>
      </c>
      <c r="Q1409" s="10">
        <f t="shared" si="175"/>
        <v>1.2899189814779675</v>
      </c>
      <c r="R1409" s="10" t="str">
        <f t="shared" si="176"/>
        <v/>
      </c>
      <c r="S1409" s="2" t="str">
        <f t="shared" si="177"/>
        <v>06-Apr</v>
      </c>
      <c r="T1409" s="2" t="str">
        <f t="shared" si="178"/>
        <v>07-Apr</v>
      </c>
      <c r="U1409" s="2" t="str">
        <f t="shared" si="171"/>
        <v>17-Apr</v>
      </c>
      <c r="V1409" s="2" t="str">
        <f t="shared" si="172"/>
        <v>19-Apr</v>
      </c>
    </row>
    <row r="1410" spans="1:22" x14ac:dyDescent="0.25">
      <c r="A1410" s="1" t="s">
        <v>4491</v>
      </c>
      <c r="B1410" s="1" t="s">
        <v>15</v>
      </c>
      <c r="C1410" s="1" t="s">
        <v>4492</v>
      </c>
      <c r="D1410" s="1" t="s">
        <v>4493</v>
      </c>
      <c r="E1410" s="1" t="s">
        <v>4494</v>
      </c>
      <c r="F1410" s="1" t="s">
        <v>4490</v>
      </c>
      <c r="G1410" s="1" t="s">
        <v>4495</v>
      </c>
      <c r="H1410" s="1" t="s">
        <v>33</v>
      </c>
      <c r="I1410" s="1" t="s">
        <v>4451</v>
      </c>
      <c r="J1410" s="1">
        <v>100</v>
      </c>
      <c r="K1410" s="1" t="s">
        <v>717</v>
      </c>
      <c r="L1410" s="1"/>
      <c r="M1410" s="1"/>
      <c r="N1410" s="1">
        <v>2</v>
      </c>
      <c r="O1410" s="10">
        <f t="shared" si="173"/>
        <v>8.3333333335758653E-2</v>
      </c>
      <c r="P1410" s="10">
        <f t="shared" si="179"/>
        <v>3.203263888892252</v>
      </c>
      <c r="Q1410" s="10">
        <f t="shared" si="175"/>
        <v>3.1199305555564933</v>
      </c>
      <c r="R1410" s="10" t="str">
        <f t="shared" si="176"/>
        <v/>
      </c>
      <c r="S1410" s="2" t="str">
        <f t="shared" si="177"/>
        <v>07-Apr</v>
      </c>
      <c r="T1410" s="2" t="str">
        <f t="shared" si="178"/>
        <v>07-Apr</v>
      </c>
      <c r="U1410" s="2" t="str">
        <f t="shared" si="171"/>
        <v>18-Apr</v>
      </c>
      <c r="V1410" s="2" t="str">
        <f t="shared" si="172"/>
        <v>21-Apr</v>
      </c>
    </row>
    <row r="1411" spans="1:22" x14ac:dyDescent="0.25">
      <c r="A1411" s="1" t="s">
        <v>4496</v>
      </c>
      <c r="B1411" s="1" t="s">
        <v>15</v>
      </c>
      <c r="C1411" s="1" t="s">
        <v>4497</v>
      </c>
      <c r="D1411" s="1" t="s">
        <v>4498</v>
      </c>
      <c r="E1411" s="1" t="s">
        <v>4499</v>
      </c>
      <c r="F1411" s="1" t="s">
        <v>4495</v>
      </c>
      <c r="G1411" s="1" t="s">
        <v>4500</v>
      </c>
      <c r="H1411" s="1" t="s">
        <v>33</v>
      </c>
      <c r="I1411" s="1" t="s">
        <v>4451</v>
      </c>
      <c r="J1411" s="1">
        <v>100</v>
      </c>
      <c r="K1411" s="1" t="s">
        <v>710</v>
      </c>
      <c r="L1411" s="1"/>
      <c r="M1411" s="1"/>
      <c r="N1411" s="1">
        <v>2</v>
      </c>
      <c r="O1411" s="10">
        <f t="shared" si="173"/>
        <v>8.3333333328482695E-2</v>
      </c>
      <c r="P1411" s="10">
        <f t="shared" si="179"/>
        <v>9.4907407037680969E-4</v>
      </c>
      <c r="Q1411" s="10" t="str">
        <f t="shared" si="175"/>
        <v/>
      </c>
      <c r="R1411" s="10">
        <f t="shared" si="176"/>
        <v>8.2384259258105885E-2</v>
      </c>
      <c r="S1411" s="2" t="str">
        <f t="shared" si="177"/>
        <v>07-Apr</v>
      </c>
      <c r="T1411" s="2" t="str">
        <f t="shared" si="178"/>
        <v>07-Apr</v>
      </c>
      <c r="U1411" s="2" t="str">
        <f t="shared" ref="U1411:U1474" si="180">CONCATENATE(LEFT(D1411,2),"-",_xlfn.XLOOKUP(MID(D1411,4,2),$AB$2:$AB$7,$AC$2:$AC$7," Date check",0,1))</f>
        <v>09-Apr</v>
      </c>
      <c r="V1411" s="2" t="str">
        <f t="shared" ref="V1411:V1474" si="181">CONCATENATE(LEFT(E1411,2),"-",_xlfn.XLOOKUP(MID(E1411,4,2),$AB$2:$AB$7,$AC$2:$AC$7," Date check",0,1))</f>
        <v>09-Apr</v>
      </c>
    </row>
    <row r="1412" spans="1:22" x14ac:dyDescent="0.25">
      <c r="A1412" s="1" t="s">
        <v>4501</v>
      </c>
      <c r="B1412" s="1" t="s">
        <v>15</v>
      </c>
      <c r="C1412" s="1" t="s">
        <v>4502</v>
      </c>
      <c r="D1412" s="1" t="s">
        <v>4503</v>
      </c>
      <c r="E1412" s="1" t="s">
        <v>4504</v>
      </c>
      <c r="F1412" s="1" t="s">
        <v>4500</v>
      </c>
      <c r="G1412" s="1" t="s">
        <v>4505</v>
      </c>
      <c r="H1412" s="1" t="s">
        <v>33</v>
      </c>
      <c r="I1412" s="1" t="s">
        <v>4451</v>
      </c>
      <c r="J1412" s="1">
        <v>100</v>
      </c>
      <c r="K1412" s="1" t="s">
        <v>710</v>
      </c>
      <c r="L1412" s="1"/>
      <c r="M1412" s="1"/>
      <c r="N1412" s="1">
        <v>12</v>
      </c>
      <c r="O1412" s="10">
        <f t="shared" ref="O1412:O1475" si="182">G1412-F1412</f>
        <v>0.5</v>
      </c>
      <c r="P1412" s="10">
        <f t="shared" si="179"/>
        <v>1.2207175925941556</v>
      </c>
      <c r="Q1412" s="10">
        <f t="shared" ref="Q1412:Q1475" si="183">IF(AND(P1412&gt;O1412,P1412&lt;&gt;0),P1412-O1412,"")</f>
        <v>0.72071759259415558</v>
      </c>
      <c r="R1412" s="10" t="str">
        <f t="shared" ref="R1412:R1475" si="184">IF(AND(O1412&gt;P1412,P1412&lt;&gt;0),O1412-P1412,"")</f>
        <v/>
      </c>
      <c r="S1412" s="2" t="str">
        <f t="shared" si="177"/>
        <v>07-Apr</v>
      </c>
      <c r="T1412" s="2" t="str">
        <f t="shared" si="178"/>
        <v>07-Apr</v>
      </c>
      <c r="U1412" s="2" t="str">
        <f t="shared" si="180"/>
        <v>08-Apr</v>
      </c>
      <c r="V1412" s="2" t="str">
        <f t="shared" si="181"/>
        <v>09-Apr</v>
      </c>
    </row>
    <row r="1413" spans="1:22" x14ac:dyDescent="0.25">
      <c r="A1413" s="1" t="s">
        <v>4506</v>
      </c>
      <c r="B1413" s="1" t="s">
        <v>15</v>
      </c>
      <c r="C1413" s="1" t="s">
        <v>4507</v>
      </c>
      <c r="D1413" s="1" t="s">
        <v>4508</v>
      </c>
      <c r="E1413" s="1" t="s">
        <v>4509</v>
      </c>
      <c r="F1413" s="1" t="s">
        <v>4505</v>
      </c>
      <c r="G1413" s="1" t="s">
        <v>3481</v>
      </c>
      <c r="H1413" s="1" t="s">
        <v>33</v>
      </c>
      <c r="I1413" s="1" t="s">
        <v>4451</v>
      </c>
      <c r="J1413" s="1">
        <v>100</v>
      </c>
      <c r="K1413" s="1" t="s">
        <v>710</v>
      </c>
      <c r="L1413" s="1" t="s">
        <v>4510</v>
      </c>
      <c r="M1413" s="1"/>
      <c r="N1413" s="1">
        <v>12</v>
      </c>
      <c r="O1413" s="10">
        <f t="shared" si="182"/>
        <v>0.5</v>
      </c>
      <c r="P1413" s="10">
        <f t="shared" si="179"/>
        <v>4.8379166666709352</v>
      </c>
      <c r="Q1413" s="10">
        <f t="shared" si="183"/>
        <v>4.3379166666709352</v>
      </c>
      <c r="R1413" s="10" t="str">
        <f t="shared" si="184"/>
        <v/>
      </c>
      <c r="S1413" s="2" t="str">
        <f t="shared" si="177"/>
        <v>07-Apr</v>
      </c>
      <c r="T1413" s="2" t="str">
        <f t="shared" si="178"/>
        <v>08-Apr</v>
      </c>
      <c r="U1413" s="2" t="str">
        <f t="shared" si="180"/>
        <v>08-Apr</v>
      </c>
      <c r="V1413" s="2" t="str">
        <f t="shared" si="181"/>
        <v>13-Apr</v>
      </c>
    </row>
    <row r="1414" spans="1:22" x14ac:dyDescent="0.25">
      <c r="A1414" s="1" t="s">
        <v>4511</v>
      </c>
      <c r="B1414" s="1" t="s">
        <v>15</v>
      </c>
      <c r="C1414" s="1" t="s">
        <v>4512</v>
      </c>
      <c r="D1414" s="1" t="s">
        <v>4513</v>
      </c>
      <c r="E1414" s="1" t="s">
        <v>4514</v>
      </c>
      <c r="F1414" s="1" t="s">
        <v>3481</v>
      </c>
      <c r="G1414" s="1" t="s">
        <v>4515</v>
      </c>
      <c r="H1414" s="1" t="s">
        <v>33</v>
      </c>
      <c r="I1414" s="1" t="s">
        <v>4451</v>
      </c>
      <c r="J1414" s="1">
        <v>100</v>
      </c>
      <c r="K1414" s="1" t="s">
        <v>710</v>
      </c>
      <c r="L1414" s="1" t="s">
        <v>4516</v>
      </c>
      <c r="M1414" s="1"/>
      <c r="N1414" s="1">
        <v>18</v>
      </c>
      <c r="O1414" s="10">
        <f t="shared" si="182"/>
        <v>0.75</v>
      </c>
      <c r="P1414" s="10">
        <f t="shared" si="179"/>
        <v>8.8596990740697947</v>
      </c>
      <c r="Q1414" s="10">
        <f t="shared" si="183"/>
        <v>8.1096990740697947</v>
      </c>
      <c r="R1414" s="10" t="str">
        <f t="shared" si="184"/>
        <v/>
      </c>
      <c r="S1414" s="2" t="str">
        <f t="shared" si="177"/>
        <v>08-Apr</v>
      </c>
      <c r="T1414" s="2" t="str">
        <f t="shared" si="178"/>
        <v>09-Apr</v>
      </c>
      <c r="U1414" s="2" t="str">
        <f t="shared" si="180"/>
        <v>09-Apr</v>
      </c>
      <c r="V1414" s="2" t="str">
        <f t="shared" si="181"/>
        <v>18-Apr</v>
      </c>
    </row>
    <row r="1415" spans="1:22" x14ac:dyDescent="0.25">
      <c r="A1415" s="1" t="s">
        <v>4517</v>
      </c>
      <c r="B1415" s="1" t="s">
        <v>15</v>
      </c>
      <c r="C1415" s="1" t="s">
        <v>4518</v>
      </c>
      <c r="D1415" s="1" t="s">
        <v>4519</v>
      </c>
      <c r="E1415" s="1" t="s">
        <v>4520</v>
      </c>
      <c r="F1415" s="1" t="s">
        <v>4515</v>
      </c>
      <c r="G1415" s="1" t="s">
        <v>4521</v>
      </c>
      <c r="H1415" s="1" t="s">
        <v>33</v>
      </c>
      <c r="I1415" s="1" t="s">
        <v>4451</v>
      </c>
      <c r="J1415" s="1">
        <v>100</v>
      </c>
      <c r="K1415" s="1" t="s">
        <v>717</v>
      </c>
      <c r="L1415" s="1"/>
      <c r="M1415" s="1"/>
      <c r="N1415" s="1">
        <v>12</v>
      </c>
      <c r="O1415" s="10">
        <f t="shared" si="182"/>
        <v>0.5</v>
      </c>
      <c r="P1415" s="10">
        <f t="shared" si="179"/>
        <v>4.1689583333354676</v>
      </c>
      <c r="Q1415" s="10">
        <f t="shared" si="183"/>
        <v>3.6689583333354676</v>
      </c>
      <c r="R1415" s="10" t="str">
        <f t="shared" si="184"/>
        <v/>
      </c>
      <c r="S1415" s="2" t="str">
        <f t="shared" ref="S1415:S1478" si="185">CONCATENATE(LEFT(F1415,2),"-",_xlfn.XLOOKUP(MID(F1415,4,2),$AB$2:$AB$7,$AC$2:$AC$7," Date check",0,1))</f>
        <v>09-Apr</v>
      </c>
      <c r="T1415" s="2" t="str">
        <f t="shared" ref="T1415:T1478" si="186">CONCATENATE(LEFT(G1415,2),"-",_xlfn.XLOOKUP(MID(G1415,4,2),$AB$2:$AB$7,$AC$2:$AC$7," Date check",0,1))</f>
        <v>09-Apr</v>
      </c>
      <c r="U1415" s="2" t="str">
        <f t="shared" si="180"/>
        <v>17-Apr</v>
      </c>
      <c r="V1415" s="2" t="str">
        <f t="shared" si="181"/>
        <v>21-Apr</v>
      </c>
    </row>
    <row r="1416" spans="1:22" x14ac:dyDescent="0.25">
      <c r="A1416" s="1" t="s">
        <v>4522</v>
      </c>
      <c r="B1416" s="1" t="s">
        <v>15</v>
      </c>
      <c r="C1416" s="1" t="s">
        <v>4523</v>
      </c>
      <c r="D1416" s="1" t="s">
        <v>4524</v>
      </c>
      <c r="E1416" s="1" t="s">
        <v>4525</v>
      </c>
      <c r="F1416" s="1" t="s">
        <v>4521</v>
      </c>
      <c r="G1416" s="1" t="s">
        <v>4526</v>
      </c>
      <c r="H1416" s="1" t="s">
        <v>33</v>
      </c>
      <c r="I1416" s="1" t="s">
        <v>4451</v>
      </c>
      <c r="J1416" s="1">
        <v>100</v>
      </c>
      <c r="K1416" s="1" t="s">
        <v>717</v>
      </c>
      <c r="L1416" s="1"/>
      <c r="M1416" s="1"/>
      <c r="N1416" s="1">
        <v>16</v>
      </c>
      <c r="O1416" s="10">
        <f t="shared" si="182"/>
        <v>0.66666666667151731</v>
      </c>
      <c r="P1416" s="10">
        <f t="shared" si="179"/>
        <v>3.2051620370330056</v>
      </c>
      <c r="Q1416" s="10">
        <f t="shared" si="183"/>
        <v>2.5384953703614883</v>
      </c>
      <c r="R1416" s="10" t="str">
        <f t="shared" si="184"/>
        <v/>
      </c>
      <c r="S1416" s="2" t="str">
        <f t="shared" si="185"/>
        <v>09-Apr</v>
      </c>
      <c r="T1416" s="2" t="str">
        <f t="shared" si="186"/>
        <v>10-Apr</v>
      </c>
      <c r="U1416" s="2" t="str">
        <f t="shared" si="180"/>
        <v>18-Apr</v>
      </c>
      <c r="V1416" s="2" t="str">
        <f t="shared" si="181"/>
        <v>21-Apr</v>
      </c>
    </row>
    <row r="1417" spans="1:22" x14ac:dyDescent="0.25">
      <c r="A1417" s="1" t="s">
        <v>4527</v>
      </c>
      <c r="B1417" s="1" t="s">
        <v>15</v>
      </c>
      <c r="C1417" s="1" t="s">
        <v>4528</v>
      </c>
      <c r="D1417" s="1" t="s">
        <v>4529</v>
      </c>
      <c r="E1417" s="1" t="s">
        <v>4530</v>
      </c>
      <c r="F1417" s="1" t="s">
        <v>4526</v>
      </c>
      <c r="G1417" s="1" t="s">
        <v>4531</v>
      </c>
      <c r="H1417" s="1" t="s">
        <v>33</v>
      </c>
      <c r="I1417" s="1" t="s">
        <v>4451</v>
      </c>
      <c r="J1417" s="1">
        <v>100</v>
      </c>
      <c r="K1417" s="1" t="s">
        <v>717</v>
      </c>
      <c r="L1417" s="1" t="s">
        <v>4532</v>
      </c>
      <c r="M1417" s="1"/>
      <c r="N1417" s="1">
        <v>2</v>
      </c>
      <c r="O1417" s="10">
        <f t="shared" si="182"/>
        <v>8.3333333328482695E-2</v>
      </c>
      <c r="P1417" s="10">
        <f t="shared" si="179"/>
        <v>9.2592592409346253E-5</v>
      </c>
      <c r="Q1417" s="10" t="str">
        <f t="shared" si="183"/>
        <v/>
      </c>
      <c r="R1417" s="10">
        <f t="shared" si="184"/>
        <v>8.3240740736073349E-2</v>
      </c>
      <c r="S1417" s="2" t="str">
        <f t="shared" si="185"/>
        <v>10-Apr</v>
      </c>
      <c r="T1417" s="2" t="str">
        <f t="shared" si="186"/>
        <v>10-Apr</v>
      </c>
      <c r="U1417" s="2" t="str">
        <f t="shared" si="180"/>
        <v>22-Apr</v>
      </c>
      <c r="V1417" s="2" t="str">
        <f t="shared" si="181"/>
        <v>22-Apr</v>
      </c>
    </row>
    <row r="1418" spans="1:22" x14ac:dyDescent="0.25">
      <c r="A1418" s="1" t="s">
        <v>4533</v>
      </c>
      <c r="B1418" s="1" t="s">
        <v>15</v>
      </c>
      <c r="C1418" s="1" t="s">
        <v>4534</v>
      </c>
      <c r="D1418" s="1" t="s">
        <v>4535</v>
      </c>
      <c r="E1418" s="1" t="s">
        <v>4536</v>
      </c>
      <c r="F1418" s="1" t="s">
        <v>4531</v>
      </c>
      <c r="G1418" s="1" t="s">
        <v>4312</v>
      </c>
      <c r="H1418" s="1" t="s">
        <v>33</v>
      </c>
      <c r="I1418" s="1" t="s">
        <v>4451</v>
      </c>
      <c r="J1418" s="1">
        <v>100</v>
      </c>
      <c r="K1418" s="1" t="s">
        <v>4462</v>
      </c>
      <c r="L1418" s="1" t="s">
        <v>717</v>
      </c>
      <c r="M1418" s="1" t="s">
        <v>717</v>
      </c>
      <c r="N1418" s="1">
        <v>4</v>
      </c>
      <c r="O1418" s="10">
        <f t="shared" si="182"/>
        <v>0.16666666667151731</v>
      </c>
      <c r="P1418" s="10">
        <f t="shared" si="179"/>
        <v>1.273148154723458E-4</v>
      </c>
      <c r="Q1418" s="10" t="str">
        <f t="shared" si="183"/>
        <v/>
      </c>
      <c r="R1418" s="10">
        <f t="shared" si="184"/>
        <v>0.16653935185604496</v>
      </c>
      <c r="S1418" s="2" t="str">
        <f t="shared" si="185"/>
        <v>10-Apr</v>
      </c>
      <c r="T1418" s="2" t="str">
        <f t="shared" si="186"/>
        <v>10-Apr</v>
      </c>
      <c r="U1418" s="2" t="str">
        <f t="shared" si="180"/>
        <v>20-Apr</v>
      </c>
      <c r="V1418" s="2" t="str">
        <f t="shared" si="181"/>
        <v>20-Apr</v>
      </c>
    </row>
    <row r="1419" spans="1:22" x14ac:dyDescent="0.25">
      <c r="A1419" s="1" t="s">
        <v>4537</v>
      </c>
      <c r="B1419" s="1" t="s">
        <v>15</v>
      </c>
      <c r="C1419" s="1" t="s">
        <v>4538</v>
      </c>
      <c r="D1419" s="1" t="s">
        <v>4539</v>
      </c>
      <c r="E1419" s="1" t="s">
        <v>4540</v>
      </c>
      <c r="F1419" s="1" t="s">
        <v>4467</v>
      </c>
      <c r="G1419" s="1" t="s">
        <v>4541</v>
      </c>
      <c r="H1419" s="1" t="s">
        <v>33</v>
      </c>
      <c r="I1419" s="1" t="s">
        <v>4451</v>
      </c>
      <c r="J1419" s="1">
        <v>100</v>
      </c>
      <c r="K1419" s="1" t="s">
        <v>710</v>
      </c>
      <c r="L1419" s="1"/>
      <c r="M1419" s="1"/>
      <c r="N1419" s="1">
        <v>18</v>
      </c>
      <c r="O1419" s="10">
        <f t="shared" si="182"/>
        <v>0.75</v>
      </c>
      <c r="P1419" s="10">
        <f t="shared" ref="P1419:P1482" si="187">IF(NOT(ISBLANK(E1419)),E1419-D1419,0)</f>
        <v>0.23340277778333984</v>
      </c>
      <c r="Q1419" s="10" t="str">
        <f t="shared" si="183"/>
        <v/>
      </c>
      <c r="R1419" s="10">
        <f t="shared" si="184"/>
        <v>0.51659722221666016</v>
      </c>
      <c r="S1419" s="2" t="str">
        <f t="shared" si="185"/>
        <v>01-Apr</v>
      </c>
      <c r="T1419" s="2" t="str">
        <f t="shared" si="186"/>
        <v>02-Apr</v>
      </c>
      <c r="U1419" s="2" t="str">
        <f t="shared" si="180"/>
        <v>02-Apr</v>
      </c>
      <c r="V1419" s="2" t="str">
        <f t="shared" si="181"/>
        <v>02-Apr</v>
      </c>
    </row>
    <row r="1420" spans="1:22" x14ac:dyDescent="0.25">
      <c r="A1420" s="1" t="s">
        <v>4542</v>
      </c>
      <c r="B1420" s="1" t="s">
        <v>15</v>
      </c>
      <c r="C1420" s="1" t="s">
        <v>4543</v>
      </c>
      <c r="D1420" s="1" t="s">
        <v>4544</v>
      </c>
      <c r="E1420" s="1" t="s">
        <v>4545</v>
      </c>
      <c r="F1420" s="1" t="s">
        <v>4541</v>
      </c>
      <c r="G1420" s="1" t="s">
        <v>4546</v>
      </c>
      <c r="H1420" s="1" t="s">
        <v>33</v>
      </c>
      <c r="I1420" s="1" t="s">
        <v>4451</v>
      </c>
      <c r="J1420" s="1">
        <v>100</v>
      </c>
      <c r="K1420" s="1" t="s">
        <v>710</v>
      </c>
      <c r="L1420" s="1"/>
      <c r="M1420" s="1"/>
      <c r="N1420" s="1">
        <v>24</v>
      </c>
      <c r="O1420" s="10">
        <f t="shared" si="182"/>
        <v>1</v>
      </c>
      <c r="P1420" s="10">
        <f t="shared" si="187"/>
        <v>3.9782060185170849</v>
      </c>
      <c r="Q1420" s="10">
        <f t="shared" si="183"/>
        <v>2.9782060185170849</v>
      </c>
      <c r="R1420" s="10" t="str">
        <f t="shared" si="184"/>
        <v/>
      </c>
      <c r="S1420" s="2" t="str">
        <f t="shared" si="185"/>
        <v>02-Apr</v>
      </c>
      <c r="T1420" s="2" t="str">
        <f t="shared" si="186"/>
        <v>03-Apr</v>
      </c>
      <c r="U1420" s="2" t="str">
        <f t="shared" si="180"/>
        <v>02-Apr</v>
      </c>
      <c r="V1420" s="2" t="str">
        <f t="shared" si="181"/>
        <v>06-Apr</v>
      </c>
    </row>
    <row r="1421" spans="1:22" x14ac:dyDescent="0.25">
      <c r="A1421" s="1" t="s">
        <v>4547</v>
      </c>
      <c r="B1421" s="1" t="s">
        <v>15</v>
      </c>
      <c r="C1421" s="1" t="s">
        <v>4548</v>
      </c>
      <c r="D1421" s="1" t="s">
        <v>4549</v>
      </c>
      <c r="E1421" s="1" t="s">
        <v>4550</v>
      </c>
      <c r="F1421" s="1" t="s">
        <v>4546</v>
      </c>
      <c r="G1421" s="1" t="s">
        <v>4551</v>
      </c>
      <c r="H1421" s="1" t="s">
        <v>33</v>
      </c>
      <c r="I1421" s="1" t="s">
        <v>4451</v>
      </c>
      <c r="J1421" s="1">
        <v>100</v>
      </c>
      <c r="K1421" s="1" t="s">
        <v>710</v>
      </c>
      <c r="L1421" s="1" t="s">
        <v>4552</v>
      </c>
      <c r="M1421" s="1"/>
      <c r="N1421" s="1">
        <v>24</v>
      </c>
      <c r="O1421" s="10">
        <f t="shared" si="182"/>
        <v>1</v>
      </c>
      <c r="P1421" s="10">
        <f t="shared" si="187"/>
        <v>5.6791087962992606</v>
      </c>
      <c r="Q1421" s="10">
        <f t="shared" si="183"/>
        <v>4.6791087962992606</v>
      </c>
      <c r="R1421" s="10" t="str">
        <f t="shared" si="184"/>
        <v/>
      </c>
      <c r="S1421" s="2" t="str">
        <f t="shared" si="185"/>
        <v>03-Apr</v>
      </c>
      <c r="T1421" s="2" t="str">
        <f t="shared" si="186"/>
        <v>04-Apr</v>
      </c>
      <c r="U1421" s="2" t="str">
        <f t="shared" si="180"/>
        <v>08-Apr</v>
      </c>
      <c r="V1421" s="2" t="str">
        <f t="shared" si="181"/>
        <v>14-Apr</v>
      </c>
    </row>
    <row r="1422" spans="1:22" x14ac:dyDescent="0.25">
      <c r="A1422" s="1" t="s">
        <v>4553</v>
      </c>
      <c r="B1422" s="1" t="s">
        <v>15</v>
      </c>
      <c r="C1422" s="1" t="s">
        <v>4554</v>
      </c>
      <c r="D1422" s="1" t="s">
        <v>4555</v>
      </c>
      <c r="E1422" s="1" t="s">
        <v>4556</v>
      </c>
      <c r="F1422" s="1" t="s">
        <v>4546</v>
      </c>
      <c r="G1422" s="1" t="s">
        <v>4229</v>
      </c>
      <c r="H1422" s="1" t="s">
        <v>33</v>
      </c>
      <c r="I1422" s="1" t="s">
        <v>4451</v>
      </c>
      <c r="J1422" s="1">
        <v>100</v>
      </c>
      <c r="K1422" s="1" t="s">
        <v>710</v>
      </c>
      <c r="L1422" s="1" t="s">
        <v>4557</v>
      </c>
      <c r="M1422" s="1"/>
      <c r="N1422" s="1">
        <v>12</v>
      </c>
      <c r="O1422" s="10">
        <f t="shared" si="182"/>
        <v>0.5</v>
      </c>
      <c r="P1422" s="10">
        <f t="shared" si="187"/>
        <v>1.7295486111106584</v>
      </c>
      <c r="Q1422" s="10">
        <f t="shared" si="183"/>
        <v>1.2295486111106584</v>
      </c>
      <c r="R1422" s="10" t="str">
        <f t="shared" si="184"/>
        <v/>
      </c>
      <c r="S1422" s="2" t="str">
        <f t="shared" si="185"/>
        <v>03-Apr</v>
      </c>
      <c r="T1422" s="2" t="str">
        <f t="shared" si="186"/>
        <v>03-Apr</v>
      </c>
      <c r="U1422" s="2" t="str">
        <f t="shared" si="180"/>
        <v>04-Apr</v>
      </c>
      <c r="V1422" s="2" t="str">
        <f t="shared" si="181"/>
        <v>06-Apr</v>
      </c>
    </row>
    <row r="1423" spans="1:22" x14ac:dyDescent="0.25">
      <c r="A1423" s="1" t="s">
        <v>4558</v>
      </c>
      <c r="B1423" s="1" t="s">
        <v>15</v>
      </c>
      <c r="C1423" s="1" t="s">
        <v>4559</v>
      </c>
      <c r="D1423" s="1" t="s">
        <v>4560</v>
      </c>
      <c r="E1423" s="1" t="s">
        <v>4561</v>
      </c>
      <c r="F1423" s="1" t="s">
        <v>4229</v>
      </c>
      <c r="G1423" s="1" t="s">
        <v>4551</v>
      </c>
      <c r="H1423" s="1" t="s">
        <v>33</v>
      </c>
      <c r="I1423" s="1" t="s">
        <v>4451</v>
      </c>
      <c r="J1423" s="1">
        <v>100</v>
      </c>
      <c r="K1423" s="1" t="s">
        <v>710</v>
      </c>
      <c r="L1423" s="1"/>
      <c r="M1423" s="1"/>
      <c r="N1423" s="1">
        <v>12</v>
      </c>
      <c r="O1423" s="10">
        <f t="shared" si="182"/>
        <v>0.5</v>
      </c>
      <c r="P1423" s="10">
        <f t="shared" si="187"/>
        <v>0.12206018518190831</v>
      </c>
      <c r="Q1423" s="10" t="str">
        <f t="shared" si="183"/>
        <v/>
      </c>
      <c r="R1423" s="10">
        <f t="shared" si="184"/>
        <v>0.37793981481809169</v>
      </c>
      <c r="S1423" s="2" t="str">
        <f t="shared" si="185"/>
        <v>03-Apr</v>
      </c>
      <c r="T1423" s="2" t="str">
        <f t="shared" si="186"/>
        <v>04-Apr</v>
      </c>
      <c r="U1423" s="2" t="str">
        <f t="shared" si="180"/>
        <v>05-Apr</v>
      </c>
      <c r="V1423" s="2" t="str">
        <f t="shared" si="181"/>
        <v>05-Apr</v>
      </c>
    </row>
    <row r="1424" spans="1:22" x14ac:dyDescent="0.25">
      <c r="A1424" s="1" t="s">
        <v>4562</v>
      </c>
      <c r="B1424" s="1" t="s">
        <v>15</v>
      </c>
      <c r="C1424" s="1" t="s">
        <v>4563</v>
      </c>
      <c r="D1424" s="1" t="s">
        <v>4564</v>
      </c>
      <c r="E1424" s="1" t="s">
        <v>4565</v>
      </c>
      <c r="F1424" s="1" t="s">
        <v>4551</v>
      </c>
      <c r="G1424" s="1" t="s">
        <v>4566</v>
      </c>
      <c r="H1424" s="1" t="s">
        <v>33</v>
      </c>
      <c r="I1424" s="1" t="s">
        <v>4451</v>
      </c>
      <c r="J1424" s="1">
        <v>100</v>
      </c>
      <c r="K1424" s="1" t="s">
        <v>717</v>
      </c>
      <c r="L1424" s="1"/>
      <c r="M1424" s="1"/>
      <c r="N1424" s="1">
        <v>8</v>
      </c>
      <c r="O1424" s="10">
        <f t="shared" si="182"/>
        <v>0.33333333332848269</v>
      </c>
      <c r="P1424" s="10">
        <f t="shared" si="187"/>
        <v>1.8263888887304347E-2</v>
      </c>
      <c r="Q1424" s="10" t="str">
        <f t="shared" si="183"/>
        <v/>
      </c>
      <c r="R1424" s="10">
        <f t="shared" si="184"/>
        <v>0.31506944444117835</v>
      </c>
      <c r="S1424" s="2" t="str">
        <f t="shared" si="185"/>
        <v>04-Apr</v>
      </c>
      <c r="T1424" s="2" t="str">
        <f t="shared" si="186"/>
        <v>04-Apr</v>
      </c>
      <c r="U1424" s="2" t="str">
        <f t="shared" si="180"/>
        <v>16-Apr</v>
      </c>
      <c r="V1424" s="2" t="str">
        <f t="shared" si="181"/>
        <v>16-Apr</v>
      </c>
    </row>
    <row r="1425" spans="1:22" x14ac:dyDescent="0.25">
      <c r="A1425" s="1" t="s">
        <v>4567</v>
      </c>
      <c r="B1425" s="1" t="s">
        <v>15</v>
      </c>
      <c r="C1425" s="1" t="s">
        <v>4568</v>
      </c>
      <c r="D1425" s="1" t="s">
        <v>4569</v>
      </c>
      <c r="E1425" s="1" t="s">
        <v>4570</v>
      </c>
      <c r="F1425" s="1" t="s">
        <v>4551</v>
      </c>
      <c r="G1425" s="1" t="s">
        <v>26</v>
      </c>
      <c r="H1425" s="1" t="s">
        <v>33</v>
      </c>
      <c r="I1425" s="1" t="s">
        <v>4451</v>
      </c>
      <c r="J1425" s="1">
        <v>100</v>
      </c>
      <c r="K1425" s="1" t="s">
        <v>710</v>
      </c>
      <c r="L1425" s="1"/>
      <c r="M1425" s="1"/>
      <c r="N1425" s="1">
        <v>12</v>
      </c>
      <c r="O1425" s="10">
        <f t="shared" si="182"/>
        <v>0.5</v>
      </c>
      <c r="P1425" s="10">
        <f t="shared" si="187"/>
        <v>5.787037662230432E-5</v>
      </c>
      <c r="Q1425" s="10" t="str">
        <f t="shared" si="183"/>
        <v/>
      </c>
      <c r="R1425" s="10">
        <f t="shared" si="184"/>
        <v>0.4999421296233777</v>
      </c>
      <c r="S1425" s="2" t="str">
        <f t="shared" si="185"/>
        <v>04-Apr</v>
      </c>
      <c r="T1425" s="2" t="str">
        <f t="shared" si="186"/>
        <v>04-Apr</v>
      </c>
      <c r="U1425" s="2" t="str">
        <f t="shared" si="180"/>
        <v>06-Apr</v>
      </c>
      <c r="V1425" s="2" t="str">
        <f t="shared" si="181"/>
        <v>06-Apr</v>
      </c>
    </row>
    <row r="1426" spans="1:22" x14ac:dyDescent="0.25">
      <c r="A1426" s="1" t="s">
        <v>4571</v>
      </c>
      <c r="B1426" s="1" t="s">
        <v>15</v>
      </c>
      <c r="C1426" s="1" t="s">
        <v>4572</v>
      </c>
      <c r="D1426" s="1" t="s">
        <v>4573</v>
      </c>
      <c r="E1426" s="1" t="s">
        <v>4574</v>
      </c>
      <c r="F1426" s="1" t="s">
        <v>4566</v>
      </c>
      <c r="G1426" s="1" t="s">
        <v>4575</v>
      </c>
      <c r="H1426" s="1" t="s">
        <v>33</v>
      </c>
      <c r="I1426" s="1" t="s">
        <v>4451</v>
      </c>
      <c r="J1426" s="1">
        <v>100</v>
      </c>
      <c r="K1426" s="1" t="s">
        <v>717</v>
      </c>
      <c r="L1426" s="1"/>
      <c r="M1426" s="1"/>
      <c r="N1426" s="1">
        <v>18</v>
      </c>
      <c r="O1426" s="10">
        <f t="shared" si="182"/>
        <v>0.75</v>
      </c>
      <c r="P1426" s="10">
        <f t="shared" si="187"/>
        <v>6.6798842592615983</v>
      </c>
      <c r="Q1426" s="10">
        <f t="shared" si="183"/>
        <v>5.9298842592615983</v>
      </c>
      <c r="R1426" s="10" t="str">
        <f t="shared" si="184"/>
        <v/>
      </c>
      <c r="S1426" s="2" t="str">
        <f t="shared" si="185"/>
        <v>04-Apr</v>
      </c>
      <c r="T1426" s="2" t="str">
        <f t="shared" si="186"/>
        <v>05-Apr</v>
      </c>
      <c r="U1426" s="2" t="str">
        <f t="shared" si="180"/>
        <v>13-Apr</v>
      </c>
      <c r="V1426" s="2" t="str">
        <f t="shared" si="181"/>
        <v>20-Apr</v>
      </c>
    </row>
    <row r="1427" spans="1:22" x14ac:dyDescent="0.25">
      <c r="A1427" s="1" t="s">
        <v>4576</v>
      </c>
      <c r="B1427" s="1" t="s">
        <v>15</v>
      </c>
      <c r="C1427" s="1" t="s">
        <v>4577</v>
      </c>
      <c r="D1427" s="1" t="s">
        <v>4578</v>
      </c>
      <c r="E1427" s="1" t="s">
        <v>4579</v>
      </c>
      <c r="F1427" s="1" t="s">
        <v>26</v>
      </c>
      <c r="G1427" s="1" t="s">
        <v>4580</v>
      </c>
      <c r="H1427" s="1" t="s">
        <v>33</v>
      </c>
      <c r="I1427" s="1" t="s">
        <v>4451</v>
      </c>
      <c r="J1427" s="1">
        <v>100</v>
      </c>
      <c r="K1427" s="1" t="s">
        <v>710</v>
      </c>
      <c r="L1427" s="1"/>
      <c r="M1427" s="1"/>
      <c r="N1427" s="1">
        <v>12</v>
      </c>
      <c r="O1427" s="10">
        <f t="shared" si="182"/>
        <v>0.5</v>
      </c>
      <c r="P1427" s="10">
        <f t="shared" si="187"/>
        <v>3.1946296296300716</v>
      </c>
      <c r="Q1427" s="10">
        <f t="shared" si="183"/>
        <v>2.6946296296300716</v>
      </c>
      <c r="R1427" s="10" t="str">
        <f t="shared" si="184"/>
        <v/>
      </c>
      <c r="S1427" s="2" t="str">
        <f t="shared" si="185"/>
        <v>04-Apr</v>
      </c>
      <c r="T1427" s="2" t="str">
        <f t="shared" si="186"/>
        <v>05-Apr</v>
      </c>
      <c r="U1427" s="2" t="str">
        <f t="shared" si="180"/>
        <v>06-Apr</v>
      </c>
      <c r="V1427" s="2" t="str">
        <f t="shared" si="181"/>
        <v>09-Apr</v>
      </c>
    </row>
    <row r="1428" spans="1:22" x14ac:dyDescent="0.25">
      <c r="A1428" s="1" t="s">
        <v>4581</v>
      </c>
      <c r="B1428" s="1" t="s">
        <v>15</v>
      </c>
      <c r="C1428" s="1" t="s">
        <v>4582</v>
      </c>
      <c r="D1428" s="1" t="s">
        <v>4583</v>
      </c>
      <c r="E1428" s="1" t="s">
        <v>4584</v>
      </c>
      <c r="F1428" s="1" t="s">
        <v>4585</v>
      </c>
      <c r="G1428" s="1" t="s">
        <v>4586</v>
      </c>
      <c r="H1428" s="1" t="s">
        <v>33</v>
      </c>
      <c r="I1428" s="1" t="s">
        <v>4451</v>
      </c>
      <c r="J1428" s="1">
        <v>100</v>
      </c>
      <c r="K1428" s="1" t="s">
        <v>717</v>
      </c>
      <c r="L1428" s="1"/>
      <c r="M1428" s="1"/>
      <c r="N1428" s="1">
        <v>4</v>
      </c>
      <c r="O1428" s="10">
        <f t="shared" si="182"/>
        <v>0.16666666666424135</v>
      </c>
      <c r="P1428" s="10">
        <f t="shared" si="187"/>
        <v>4.6296299842651933E-5</v>
      </c>
      <c r="Q1428" s="10" t="str">
        <f t="shared" si="183"/>
        <v/>
      </c>
      <c r="R1428" s="10">
        <f t="shared" si="184"/>
        <v>0.1666203703643987</v>
      </c>
      <c r="S1428" s="2" t="str">
        <f t="shared" si="185"/>
        <v>05-Apr</v>
      </c>
      <c r="T1428" s="2" t="str">
        <f t="shared" si="186"/>
        <v>05-Apr</v>
      </c>
      <c r="U1428" s="2" t="str">
        <f t="shared" si="180"/>
        <v>16-Apr</v>
      </c>
      <c r="V1428" s="2" t="str">
        <f t="shared" si="181"/>
        <v>16-Apr</v>
      </c>
    </row>
    <row r="1429" spans="1:22" x14ac:dyDescent="0.25">
      <c r="A1429" s="1" t="s">
        <v>4587</v>
      </c>
      <c r="B1429" s="1" t="s">
        <v>15</v>
      </c>
      <c r="C1429" s="1" t="s">
        <v>4588</v>
      </c>
      <c r="D1429" s="1" t="s">
        <v>4589</v>
      </c>
      <c r="E1429" s="1" t="s">
        <v>4590</v>
      </c>
      <c r="F1429" s="1" t="s">
        <v>4450</v>
      </c>
      <c r="G1429" s="1" t="s">
        <v>4591</v>
      </c>
      <c r="H1429" s="1" t="s">
        <v>33</v>
      </c>
      <c r="I1429" s="1" t="s">
        <v>4451</v>
      </c>
      <c r="J1429" s="1">
        <v>100</v>
      </c>
      <c r="K1429" s="1" t="s">
        <v>710</v>
      </c>
      <c r="L1429" s="1"/>
      <c r="M1429" s="1"/>
      <c r="N1429" s="1">
        <v>24</v>
      </c>
      <c r="O1429" s="10">
        <f t="shared" si="182"/>
        <v>1</v>
      </c>
      <c r="P1429" s="10">
        <f t="shared" si="187"/>
        <v>8.9611226851848187</v>
      </c>
      <c r="Q1429" s="10">
        <f t="shared" si="183"/>
        <v>7.9611226851848187</v>
      </c>
      <c r="R1429" s="10" t="str">
        <f t="shared" si="184"/>
        <v/>
      </c>
      <c r="S1429" s="2" t="str">
        <f t="shared" si="185"/>
        <v>31-Mar</v>
      </c>
      <c r="T1429" s="2" t="str">
        <f t="shared" si="186"/>
        <v>01-Apr</v>
      </c>
      <c r="U1429" s="2" t="str">
        <f t="shared" si="180"/>
        <v>02-Apr</v>
      </c>
      <c r="V1429" s="2" t="str">
        <f t="shared" si="181"/>
        <v>11-Apr</v>
      </c>
    </row>
    <row r="1430" spans="1:22" x14ac:dyDescent="0.25">
      <c r="A1430" s="1" t="s">
        <v>4592</v>
      </c>
      <c r="B1430" s="1" t="s">
        <v>15</v>
      </c>
      <c r="C1430" s="1" t="s">
        <v>4593</v>
      </c>
      <c r="D1430" s="1" t="s">
        <v>4594</v>
      </c>
      <c r="E1430" s="1" t="s">
        <v>4595</v>
      </c>
      <c r="F1430" s="1" t="s">
        <v>4312</v>
      </c>
      <c r="G1430" s="1" t="s">
        <v>4596</v>
      </c>
      <c r="H1430" s="1" t="s">
        <v>33</v>
      </c>
      <c r="I1430" s="1" t="s">
        <v>4451</v>
      </c>
      <c r="J1430" s="1">
        <v>100</v>
      </c>
      <c r="K1430" s="1" t="s">
        <v>4462</v>
      </c>
      <c r="L1430" s="1"/>
      <c r="M1430" s="1"/>
      <c r="N1430" s="1">
        <v>4</v>
      </c>
      <c r="O1430" s="10">
        <f t="shared" si="182"/>
        <v>0.16666666666424135</v>
      </c>
      <c r="P1430" s="10">
        <f t="shared" si="187"/>
        <v>2.0341203703719657</v>
      </c>
      <c r="Q1430" s="10">
        <f t="shared" si="183"/>
        <v>1.8674537037077243</v>
      </c>
      <c r="R1430" s="10" t="str">
        <f t="shared" si="184"/>
        <v/>
      </c>
      <c r="S1430" s="2" t="str">
        <f t="shared" si="185"/>
        <v>10-Apr</v>
      </c>
      <c r="T1430" s="2" t="str">
        <f t="shared" si="186"/>
        <v>10-Apr</v>
      </c>
      <c r="U1430" s="2" t="str">
        <f t="shared" si="180"/>
        <v>17-Apr</v>
      </c>
      <c r="V1430" s="2" t="str">
        <f t="shared" si="181"/>
        <v>19-Apr</v>
      </c>
    </row>
    <row r="1431" spans="1:22" x14ac:dyDescent="0.25">
      <c r="A1431" s="1" t="s">
        <v>4597</v>
      </c>
      <c r="B1431" s="1" t="s">
        <v>15</v>
      </c>
      <c r="C1431" s="1" t="s">
        <v>4598</v>
      </c>
      <c r="D1431" s="1" t="s">
        <v>4599</v>
      </c>
      <c r="E1431" s="1" t="s">
        <v>4600</v>
      </c>
      <c r="F1431" s="1" t="s">
        <v>4591</v>
      </c>
      <c r="G1431" s="1" t="s">
        <v>4601</v>
      </c>
      <c r="H1431" s="1" t="s">
        <v>33</v>
      </c>
      <c r="I1431" s="1" t="s">
        <v>4451</v>
      </c>
      <c r="J1431" s="1">
        <v>100</v>
      </c>
      <c r="K1431" s="1" t="s">
        <v>710</v>
      </c>
      <c r="L1431" s="1"/>
      <c r="M1431" s="1"/>
      <c r="N1431" s="1">
        <v>24</v>
      </c>
      <c r="O1431" s="10">
        <f t="shared" si="182"/>
        <v>1</v>
      </c>
      <c r="P1431" s="10">
        <f t="shared" si="187"/>
        <v>8.8535300925941556</v>
      </c>
      <c r="Q1431" s="10">
        <f t="shared" si="183"/>
        <v>7.8535300925941556</v>
      </c>
      <c r="R1431" s="10" t="str">
        <f t="shared" si="184"/>
        <v/>
      </c>
      <c r="S1431" s="2" t="str">
        <f t="shared" si="185"/>
        <v>01-Apr</v>
      </c>
      <c r="T1431" s="2" t="str">
        <f t="shared" si="186"/>
        <v>02-Apr</v>
      </c>
      <c r="U1431" s="2" t="str">
        <f t="shared" si="180"/>
        <v>09-Apr</v>
      </c>
      <c r="V1431" s="2" t="str">
        <f t="shared" si="181"/>
        <v>18-Apr</v>
      </c>
    </row>
    <row r="1432" spans="1:22" x14ac:dyDescent="0.25">
      <c r="A1432" s="1" t="s">
        <v>4602</v>
      </c>
      <c r="B1432" s="1" t="s">
        <v>15</v>
      </c>
      <c r="C1432" s="1" t="s">
        <v>4603</v>
      </c>
      <c r="D1432" s="1" t="s">
        <v>4604</v>
      </c>
      <c r="E1432" s="1" t="s">
        <v>4605</v>
      </c>
      <c r="F1432" s="1" t="s">
        <v>4601</v>
      </c>
      <c r="G1432" s="1" t="s">
        <v>3376</v>
      </c>
      <c r="H1432" s="1" t="s">
        <v>33</v>
      </c>
      <c r="I1432" s="1" t="s">
        <v>4451</v>
      </c>
      <c r="J1432" s="1">
        <v>100</v>
      </c>
      <c r="K1432" s="1" t="s">
        <v>717</v>
      </c>
      <c r="L1432" s="1"/>
      <c r="M1432" s="1"/>
      <c r="N1432" s="1">
        <v>12</v>
      </c>
      <c r="O1432" s="10">
        <f t="shared" si="182"/>
        <v>0.5</v>
      </c>
      <c r="P1432" s="10">
        <f t="shared" si="187"/>
        <v>6.6843055555582396</v>
      </c>
      <c r="Q1432" s="10">
        <f t="shared" si="183"/>
        <v>6.1843055555582396</v>
      </c>
      <c r="R1432" s="10" t="str">
        <f t="shared" si="184"/>
        <v/>
      </c>
      <c r="S1432" s="2" t="str">
        <f t="shared" si="185"/>
        <v>02-Apr</v>
      </c>
      <c r="T1432" s="2" t="str">
        <f t="shared" si="186"/>
        <v>02-Apr</v>
      </c>
      <c r="U1432" s="2" t="str">
        <f t="shared" si="180"/>
        <v>09-Apr</v>
      </c>
      <c r="V1432" s="2" t="str">
        <f t="shared" si="181"/>
        <v>16-Apr</v>
      </c>
    </row>
    <row r="1433" spans="1:22" x14ac:dyDescent="0.25">
      <c r="A1433" s="1" t="s">
        <v>4606</v>
      </c>
      <c r="B1433" s="1" t="s">
        <v>15</v>
      </c>
      <c r="C1433" s="1" t="s">
        <v>4607</v>
      </c>
      <c r="D1433" s="1" t="s">
        <v>4608</v>
      </c>
      <c r="E1433" s="1" t="s">
        <v>4609</v>
      </c>
      <c r="F1433" s="1" t="s">
        <v>3376</v>
      </c>
      <c r="G1433" s="1" t="s">
        <v>4610</v>
      </c>
      <c r="H1433" s="1" t="s">
        <v>33</v>
      </c>
      <c r="I1433" s="1" t="s">
        <v>4451</v>
      </c>
      <c r="J1433" s="1">
        <v>100</v>
      </c>
      <c r="K1433" s="1" t="s">
        <v>710</v>
      </c>
      <c r="L1433" s="1"/>
      <c r="M1433" s="1"/>
      <c r="N1433" s="1">
        <v>12</v>
      </c>
      <c r="O1433" s="10">
        <f t="shared" si="182"/>
        <v>0.5</v>
      </c>
      <c r="P1433" s="10">
        <f t="shared" si="187"/>
        <v>2.1059837962966412</v>
      </c>
      <c r="Q1433" s="10">
        <f t="shared" si="183"/>
        <v>1.6059837962966412</v>
      </c>
      <c r="R1433" s="10" t="str">
        <f t="shared" si="184"/>
        <v/>
      </c>
      <c r="S1433" s="2" t="str">
        <f t="shared" si="185"/>
        <v>02-Apr</v>
      </c>
      <c r="T1433" s="2" t="str">
        <f t="shared" si="186"/>
        <v>03-Apr</v>
      </c>
      <c r="U1433" s="2" t="str">
        <f t="shared" si="180"/>
        <v>17-Apr</v>
      </c>
      <c r="V1433" s="2" t="str">
        <f t="shared" si="181"/>
        <v>19-Apr</v>
      </c>
    </row>
    <row r="1434" spans="1:22" x14ac:dyDescent="0.25">
      <c r="A1434" s="1" t="s">
        <v>4611</v>
      </c>
      <c r="B1434" s="1" t="s">
        <v>15</v>
      </c>
      <c r="C1434" s="1" t="s">
        <v>4612</v>
      </c>
      <c r="D1434" s="1" t="s">
        <v>4613</v>
      </c>
      <c r="E1434" s="1" t="s">
        <v>4614</v>
      </c>
      <c r="F1434" s="1" t="s">
        <v>4610</v>
      </c>
      <c r="G1434" s="1" t="s">
        <v>4615</v>
      </c>
      <c r="H1434" s="1" t="s">
        <v>33</v>
      </c>
      <c r="I1434" s="1" t="s">
        <v>4451</v>
      </c>
      <c r="J1434" s="1">
        <v>100</v>
      </c>
      <c r="K1434" s="1" t="s">
        <v>710</v>
      </c>
      <c r="L1434" s="1"/>
      <c r="M1434" s="1"/>
      <c r="N1434" s="1">
        <v>12</v>
      </c>
      <c r="O1434" s="10">
        <f t="shared" si="182"/>
        <v>0.5</v>
      </c>
      <c r="P1434" s="10">
        <f t="shared" si="187"/>
        <v>8.0164699074011878</v>
      </c>
      <c r="Q1434" s="10">
        <f t="shared" si="183"/>
        <v>7.5164699074011878</v>
      </c>
      <c r="R1434" s="10" t="str">
        <f t="shared" si="184"/>
        <v/>
      </c>
      <c r="S1434" s="2" t="str">
        <f t="shared" si="185"/>
        <v>03-Apr</v>
      </c>
      <c r="T1434" s="2" t="str">
        <f t="shared" si="186"/>
        <v>03-Apr</v>
      </c>
      <c r="U1434" s="2" t="str">
        <f t="shared" si="180"/>
        <v>10-Apr</v>
      </c>
      <c r="V1434" s="2" t="str">
        <f t="shared" si="181"/>
        <v>18-Apr</v>
      </c>
    </row>
    <row r="1435" spans="1:22" x14ac:dyDescent="0.25">
      <c r="A1435" s="1" t="s">
        <v>4616</v>
      </c>
      <c r="B1435" s="1" t="s">
        <v>15</v>
      </c>
      <c r="C1435" s="1" t="s">
        <v>4617</v>
      </c>
      <c r="D1435" s="1" t="s">
        <v>4618</v>
      </c>
      <c r="E1435" s="1" t="s">
        <v>4619</v>
      </c>
      <c r="F1435" s="1" t="s">
        <v>4615</v>
      </c>
      <c r="G1435" s="1" t="s">
        <v>4620</v>
      </c>
      <c r="H1435" s="1" t="s">
        <v>33</v>
      </c>
      <c r="I1435" s="1" t="s">
        <v>4451</v>
      </c>
      <c r="J1435" s="1">
        <v>100</v>
      </c>
      <c r="K1435" s="1" t="s">
        <v>717</v>
      </c>
      <c r="L1435" s="1"/>
      <c r="M1435" s="1"/>
      <c r="N1435" s="1">
        <v>6</v>
      </c>
      <c r="O1435" s="10">
        <f t="shared" si="182"/>
        <v>0.25</v>
      </c>
      <c r="P1435" s="10">
        <f t="shared" si="187"/>
        <v>2.0833333110203966E-4</v>
      </c>
      <c r="Q1435" s="10" t="str">
        <f t="shared" si="183"/>
        <v/>
      </c>
      <c r="R1435" s="10">
        <f t="shared" si="184"/>
        <v>0.24979166666889796</v>
      </c>
      <c r="S1435" s="2" t="str">
        <f t="shared" si="185"/>
        <v>03-Apr</v>
      </c>
      <c r="T1435" s="2" t="str">
        <f t="shared" si="186"/>
        <v>04-Apr</v>
      </c>
      <c r="U1435" s="2" t="str">
        <f t="shared" si="180"/>
        <v>20-Apr</v>
      </c>
      <c r="V1435" s="2" t="str">
        <f t="shared" si="181"/>
        <v>20-Apr</v>
      </c>
    </row>
    <row r="1436" spans="1:22" x14ac:dyDescent="0.25">
      <c r="A1436" s="1" t="s">
        <v>4621</v>
      </c>
      <c r="B1436" s="1" t="s">
        <v>15</v>
      </c>
      <c r="C1436" s="1" t="s">
        <v>4622</v>
      </c>
      <c r="D1436" s="1" t="s">
        <v>4623</v>
      </c>
      <c r="E1436" s="1" t="s">
        <v>4624</v>
      </c>
      <c r="F1436" s="1" t="s">
        <v>4620</v>
      </c>
      <c r="G1436" s="1" t="s">
        <v>4625</v>
      </c>
      <c r="H1436" s="1" t="s">
        <v>33</v>
      </c>
      <c r="I1436" s="1" t="s">
        <v>4451</v>
      </c>
      <c r="J1436" s="1">
        <v>100</v>
      </c>
      <c r="K1436" s="1" t="s">
        <v>710</v>
      </c>
      <c r="L1436" s="1"/>
      <c r="M1436" s="1"/>
      <c r="N1436" s="1">
        <v>24</v>
      </c>
      <c r="O1436" s="10">
        <f t="shared" si="182"/>
        <v>1</v>
      </c>
      <c r="P1436" s="10">
        <f t="shared" si="187"/>
        <v>5.7870369346346706E-5</v>
      </c>
      <c r="Q1436" s="10" t="str">
        <f t="shared" si="183"/>
        <v/>
      </c>
      <c r="R1436" s="10">
        <f t="shared" si="184"/>
        <v>0.99994212963065365</v>
      </c>
      <c r="S1436" s="2" t="str">
        <f t="shared" si="185"/>
        <v>04-Apr</v>
      </c>
      <c r="T1436" s="2" t="str">
        <f t="shared" si="186"/>
        <v>05-Apr</v>
      </c>
      <c r="U1436" s="2" t="str">
        <f t="shared" si="180"/>
        <v>17-Apr</v>
      </c>
      <c r="V1436" s="2" t="str">
        <f t="shared" si="181"/>
        <v>17-Apr</v>
      </c>
    </row>
    <row r="1437" spans="1:22" x14ac:dyDescent="0.25">
      <c r="A1437" s="1" t="s">
        <v>4626</v>
      </c>
      <c r="B1437" s="1" t="s">
        <v>15</v>
      </c>
      <c r="C1437" s="1" t="s">
        <v>4627</v>
      </c>
      <c r="D1437" s="1" t="s">
        <v>4628</v>
      </c>
      <c r="E1437" s="1" t="s">
        <v>4629</v>
      </c>
      <c r="F1437" s="1" t="s">
        <v>4625</v>
      </c>
      <c r="G1437" s="1" t="s">
        <v>4585</v>
      </c>
      <c r="H1437" s="1" t="s">
        <v>33</v>
      </c>
      <c r="I1437" s="1" t="s">
        <v>4451</v>
      </c>
      <c r="J1437" s="1">
        <v>100</v>
      </c>
      <c r="K1437" s="1" t="s">
        <v>710</v>
      </c>
      <c r="L1437" s="1"/>
      <c r="M1437" s="1"/>
      <c r="N1437" s="1">
        <v>12</v>
      </c>
      <c r="O1437" s="10">
        <f t="shared" si="182"/>
        <v>0.5</v>
      </c>
      <c r="P1437" s="10">
        <f t="shared" si="187"/>
        <v>8.0245370370394085</v>
      </c>
      <c r="Q1437" s="10">
        <f t="shared" si="183"/>
        <v>7.5245370370394085</v>
      </c>
      <c r="R1437" s="10" t="str">
        <f t="shared" si="184"/>
        <v/>
      </c>
      <c r="S1437" s="2" t="str">
        <f t="shared" si="185"/>
        <v>05-Apr</v>
      </c>
      <c r="T1437" s="2" t="str">
        <f t="shared" si="186"/>
        <v>05-Apr</v>
      </c>
      <c r="U1437" s="2" t="str">
        <f t="shared" si="180"/>
        <v>10-Apr</v>
      </c>
      <c r="V1437" s="2" t="str">
        <f t="shared" si="181"/>
        <v>18-Apr</v>
      </c>
    </row>
    <row r="1438" spans="1:22" x14ac:dyDescent="0.25">
      <c r="A1438" s="1" t="s">
        <v>4630</v>
      </c>
      <c r="B1438" s="1" t="s">
        <v>15</v>
      </c>
      <c r="C1438" s="1" t="s">
        <v>4631</v>
      </c>
      <c r="D1438" s="1" t="s">
        <v>4632</v>
      </c>
      <c r="E1438" s="1" t="s">
        <v>4633</v>
      </c>
      <c r="F1438" s="1" t="s">
        <v>4271</v>
      </c>
      <c r="G1438" s="1" t="s">
        <v>4634</v>
      </c>
      <c r="H1438" s="1" t="s">
        <v>33</v>
      </c>
      <c r="I1438" s="1" t="s">
        <v>4451</v>
      </c>
      <c r="J1438" s="1">
        <v>100</v>
      </c>
      <c r="K1438" s="1" t="s">
        <v>717</v>
      </c>
      <c r="L1438" s="1"/>
      <c r="M1438" s="1"/>
      <c r="N1438" s="1">
        <v>4</v>
      </c>
      <c r="O1438" s="10">
        <f t="shared" si="182"/>
        <v>0.16666666666424135</v>
      </c>
      <c r="P1438" s="10">
        <f t="shared" si="187"/>
        <v>5.7870369346346706E-5</v>
      </c>
      <c r="Q1438" s="10" t="str">
        <f t="shared" si="183"/>
        <v/>
      </c>
      <c r="R1438" s="10">
        <f t="shared" si="184"/>
        <v>0.166608796294895</v>
      </c>
      <c r="S1438" s="2" t="str">
        <f t="shared" si="185"/>
        <v>07-Apr</v>
      </c>
      <c r="T1438" s="2" t="str">
        <f t="shared" si="186"/>
        <v>07-Apr</v>
      </c>
      <c r="U1438" s="2" t="str">
        <f t="shared" si="180"/>
        <v>17-Apr</v>
      </c>
      <c r="V1438" s="2" t="str">
        <f t="shared" si="181"/>
        <v>17-Apr</v>
      </c>
    </row>
    <row r="1439" spans="1:22" x14ac:dyDescent="0.25">
      <c r="A1439" s="1" t="s">
        <v>4635</v>
      </c>
      <c r="B1439" s="1" t="s">
        <v>4226</v>
      </c>
      <c r="C1439" s="1" t="s">
        <v>4636</v>
      </c>
      <c r="D1439" s="1" t="s">
        <v>4637</v>
      </c>
      <c r="F1439" s="1" t="s">
        <v>4634</v>
      </c>
      <c r="G1439" s="1" t="s">
        <v>4254</v>
      </c>
      <c r="H1439" s="1" t="s">
        <v>33</v>
      </c>
      <c r="I1439" s="1" t="s">
        <v>4451</v>
      </c>
      <c r="J1439" s="1">
        <v>81</v>
      </c>
      <c r="K1439" s="1" t="s">
        <v>710</v>
      </c>
      <c r="L1439" s="1"/>
      <c r="M1439" s="1"/>
      <c r="N1439" s="1">
        <v>120</v>
      </c>
      <c r="O1439" s="10">
        <f t="shared" si="182"/>
        <v>5</v>
      </c>
      <c r="P1439" s="10">
        <f t="shared" si="187"/>
        <v>0</v>
      </c>
      <c r="Q1439" s="10" t="str">
        <f t="shared" si="183"/>
        <v/>
      </c>
      <c r="R1439" s="10" t="str">
        <f t="shared" si="184"/>
        <v/>
      </c>
      <c r="S1439" s="2" t="str">
        <f t="shared" si="185"/>
        <v>07-Apr</v>
      </c>
      <c r="T1439" s="2" t="str">
        <f t="shared" si="186"/>
        <v>12-Apr</v>
      </c>
      <c r="U1439" s="2" t="str">
        <f t="shared" si="180"/>
        <v>16-Apr</v>
      </c>
      <c r="V1439" s="2" t="str">
        <f t="shared" si="181"/>
        <v>- Date check</v>
      </c>
    </row>
    <row r="1440" spans="1:22" x14ac:dyDescent="0.25">
      <c r="A1440" s="1" t="s">
        <v>4638</v>
      </c>
      <c r="B1440" s="1" t="s">
        <v>15</v>
      </c>
      <c r="C1440" s="1" t="s">
        <v>4639</v>
      </c>
      <c r="D1440" s="1" t="s">
        <v>4640</v>
      </c>
      <c r="E1440" s="1" t="s">
        <v>4641</v>
      </c>
      <c r="F1440" s="1" t="s">
        <v>4456</v>
      </c>
      <c r="G1440" s="1" t="s">
        <v>4642</v>
      </c>
      <c r="H1440" s="1" t="s">
        <v>33</v>
      </c>
      <c r="I1440" s="1" t="s">
        <v>4451</v>
      </c>
      <c r="J1440" s="1">
        <v>100</v>
      </c>
      <c r="K1440" s="1" t="s">
        <v>710</v>
      </c>
      <c r="L1440" s="1"/>
      <c r="M1440" s="1"/>
      <c r="N1440" s="1">
        <v>12</v>
      </c>
      <c r="O1440" s="10">
        <f t="shared" si="182"/>
        <v>0.5</v>
      </c>
      <c r="P1440" s="10">
        <f t="shared" si="187"/>
        <v>2.9803472222265555</v>
      </c>
      <c r="Q1440" s="10">
        <f t="shared" si="183"/>
        <v>2.4803472222265555</v>
      </c>
      <c r="R1440" s="10" t="str">
        <f t="shared" si="184"/>
        <v/>
      </c>
      <c r="S1440" s="2" t="str">
        <f t="shared" si="185"/>
        <v>31-Mar</v>
      </c>
      <c r="T1440" s="2" t="str">
        <f t="shared" si="186"/>
        <v>01-Apr</v>
      </c>
      <c r="U1440" s="2" t="str">
        <f t="shared" si="180"/>
        <v>10-Apr</v>
      </c>
      <c r="V1440" s="2" t="str">
        <f t="shared" si="181"/>
        <v>13-Apr</v>
      </c>
    </row>
    <row r="1441" spans="1:22" x14ac:dyDescent="0.25">
      <c r="A1441" s="1" t="s">
        <v>4643</v>
      </c>
      <c r="B1441" s="1" t="s">
        <v>4226</v>
      </c>
      <c r="C1441" s="1" t="s">
        <v>4644</v>
      </c>
      <c r="D1441" s="1" t="s">
        <v>4645</v>
      </c>
      <c r="F1441" s="1" t="s">
        <v>4254</v>
      </c>
      <c r="G1441" s="1" t="s">
        <v>4646</v>
      </c>
      <c r="H1441" s="1" t="s">
        <v>33</v>
      </c>
      <c r="I1441" s="1" t="s">
        <v>4451</v>
      </c>
      <c r="J1441" s="1">
        <v>63</v>
      </c>
      <c r="K1441" s="1" t="s">
        <v>21</v>
      </c>
      <c r="L1441" s="1"/>
      <c r="M1441" s="1"/>
      <c r="N1441" s="1">
        <v>3</v>
      </c>
      <c r="O1441" s="10">
        <f t="shared" si="182"/>
        <v>0.125</v>
      </c>
      <c r="P1441" s="10">
        <f t="shared" si="187"/>
        <v>0</v>
      </c>
      <c r="Q1441" s="10" t="str">
        <f t="shared" si="183"/>
        <v/>
      </c>
      <c r="R1441" s="10" t="str">
        <f t="shared" si="184"/>
        <v/>
      </c>
      <c r="S1441" s="2" t="str">
        <f t="shared" si="185"/>
        <v>12-Apr</v>
      </c>
      <c r="T1441" s="2" t="str">
        <f t="shared" si="186"/>
        <v>12-Apr</v>
      </c>
      <c r="U1441" s="2" t="str">
        <f t="shared" si="180"/>
        <v>17-Apr</v>
      </c>
      <c r="V1441" s="2" t="str">
        <f t="shared" si="181"/>
        <v>- Date check</v>
      </c>
    </row>
    <row r="1442" spans="1:22" x14ac:dyDescent="0.25">
      <c r="A1442" s="1" t="s">
        <v>4647</v>
      </c>
      <c r="B1442" s="1" t="s">
        <v>15</v>
      </c>
      <c r="C1442" s="1" t="s">
        <v>4453</v>
      </c>
      <c r="D1442" s="1" t="s">
        <v>4648</v>
      </c>
      <c r="E1442" s="1" t="s">
        <v>4649</v>
      </c>
      <c r="F1442" s="1" t="s">
        <v>4642</v>
      </c>
      <c r="G1442" s="1" t="s">
        <v>4541</v>
      </c>
      <c r="H1442" s="1" t="s">
        <v>33</v>
      </c>
      <c r="I1442" s="1" t="s">
        <v>4451</v>
      </c>
      <c r="J1442" s="1">
        <v>100</v>
      </c>
      <c r="K1442" s="1" t="s">
        <v>710</v>
      </c>
      <c r="L1442" s="1"/>
      <c r="M1442" s="1"/>
      <c r="N1442" s="1">
        <v>24</v>
      </c>
      <c r="O1442" s="10">
        <f t="shared" si="182"/>
        <v>1</v>
      </c>
      <c r="P1442" s="10">
        <f t="shared" si="187"/>
        <v>1.6203703853534535E-4</v>
      </c>
      <c r="Q1442" s="10" t="str">
        <f t="shared" si="183"/>
        <v/>
      </c>
      <c r="R1442" s="10">
        <f t="shared" si="184"/>
        <v>0.99983796296146465</v>
      </c>
      <c r="S1442" s="2" t="str">
        <f t="shared" si="185"/>
        <v>01-Apr</v>
      </c>
      <c r="T1442" s="2" t="str">
        <f t="shared" si="186"/>
        <v>02-Apr</v>
      </c>
      <c r="U1442" s="2" t="str">
        <f t="shared" si="180"/>
        <v>13-Apr</v>
      </c>
      <c r="V1442" s="2" t="str">
        <f t="shared" si="181"/>
        <v>13-Apr</v>
      </c>
    </row>
    <row r="1443" spans="1:22" x14ac:dyDescent="0.25">
      <c r="A1443" s="1" t="s">
        <v>4650</v>
      </c>
      <c r="B1443" s="1" t="s">
        <v>15</v>
      </c>
      <c r="C1443" s="1" t="s">
        <v>4538</v>
      </c>
      <c r="D1443" s="1" t="s">
        <v>4651</v>
      </c>
      <c r="E1443" s="1" t="s">
        <v>4652</v>
      </c>
      <c r="F1443" s="1" t="s">
        <v>4541</v>
      </c>
      <c r="G1443" s="1" t="s">
        <v>4653</v>
      </c>
      <c r="H1443" s="1" t="s">
        <v>33</v>
      </c>
      <c r="I1443" s="1" t="s">
        <v>4451</v>
      </c>
      <c r="J1443" s="1">
        <v>100</v>
      </c>
      <c r="K1443" s="1" t="s">
        <v>710</v>
      </c>
      <c r="L1443" s="1"/>
      <c r="M1443" s="1"/>
      <c r="N1443" s="1">
        <v>12</v>
      </c>
      <c r="O1443" s="10">
        <f t="shared" si="182"/>
        <v>0.5</v>
      </c>
      <c r="P1443" s="10">
        <f t="shared" si="187"/>
        <v>5.7870369346346706E-5</v>
      </c>
      <c r="Q1443" s="10" t="str">
        <f t="shared" si="183"/>
        <v/>
      </c>
      <c r="R1443" s="10">
        <f t="shared" si="184"/>
        <v>0.49994212963065365</v>
      </c>
      <c r="S1443" s="2" t="str">
        <f t="shared" si="185"/>
        <v>02-Apr</v>
      </c>
      <c r="T1443" s="2" t="str">
        <f t="shared" si="186"/>
        <v>02-Apr</v>
      </c>
      <c r="U1443" s="2" t="str">
        <f t="shared" si="180"/>
        <v>13-Apr</v>
      </c>
      <c r="V1443" s="2" t="str">
        <f t="shared" si="181"/>
        <v>13-Apr</v>
      </c>
    </row>
    <row r="1444" spans="1:22" x14ac:dyDescent="0.25">
      <c r="A1444" s="1" t="s">
        <v>4654</v>
      </c>
      <c r="B1444" s="1" t="s">
        <v>15</v>
      </c>
      <c r="C1444" s="1" t="s">
        <v>4655</v>
      </c>
      <c r="D1444" s="1" t="s">
        <v>4656</v>
      </c>
      <c r="E1444" s="1" t="s">
        <v>4657</v>
      </c>
      <c r="F1444" s="1" t="s">
        <v>4653</v>
      </c>
      <c r="G1444" s="1" t="s">
        <v>4271</v>
      </c>
      <c r="H1444" s="1" t="s">
        <v>33</v>
      </c>
      <c r="I1444" s="1" t="s">
        <v>4451</v>
      </c>
      <c r="J1444" s="1">
        <v>100</v>
      </c>
      <c r="K1444" s="1" t="s">
        <v>710</v>
      </c>
      <c r="L1444" s="1"/>
      <c r="M1444" s="1"/>
      <c r="N1444" s="1">
        <v>120</v>
      </c>
      <c r="O1444" s="10">
        <f t="shared" si="182"/>
        <v>5</v>
      </c>
      <c r="P1444" s="10">
        <f t="shared" si="187"/>
        <v>12.023773148146574</v>
      </c>
      <c r="Q1444" s="10">
        <f t="shared" si="183"/>
        <v>7.0237731481465744</v>
      </c>
      <c r="R1444" s="10" t="str">
        <f t="shared" si="184"/>
        <v/>
      </c>
      <c r="S1444" s="2" t="str">
        <f t="shared" si="185"/>
        <v>02-Apr</v>
      </c>
      <c r="T1444" s="2" t="str">
        <f t="shared" si="186"/>
        <v>07-Apr</v>
      </c>
      <c r="U1444" s="2" t="str">
        <f t="shared" si="180"/>
        <v>13-Apr</v>
      </c>
      <c r="V1444" s="2" t="str">
        <f t="shared" si="181"/>
        <v>25-Apr</v>
      </c>
    </row>
    <row r="1445" spans="1:22" x14ac:dyDescent="0.25">
      <c r="A1445" s="1" t="s">
        <v>4658</v>
      </c>
      <c r="B1445" s="1" t="s">
        <v>15</v>
      </c>
      <c r="C1445" s="1" t="s">
        <v>4659</v>
      </c>
      <c r="D1445" s="1" t="s">
        <v>4660</v>
      </c>
      <c r="E1445" s="1" t="s">
        <v>4661</v>
      </c>
      <c r="F1445" s="1" t="s">
        <v>4216</v>
      </c>
      <c r="G1445" s="1" t="s">
        <v>4662</v>
      </c>
      <c r="H1445" s="1" t="s">
        <v>33</v>
      </c>
      <c r="I1445" s="1" t="s">
        <v>4451</v>
      </c>
      <c r="J1445" s="1">
        <v>100</v>
      </c>
      <c r="K1445" s="1" t="s">
        <v>710</v>
      </c>
      <c r="L1445" s="1"/>
      <c r="M1445" s="1"/>
      <c r="N1445" s="1">
        <v>12</v>
      </c>
      <c r="O1445" s="10">
        <f t="shared" si="182"/>
        <v>0.5</v>
      </c>
      <c r="P1445" s="10">
        <f t="shared" si="187"/>
        <v>10.081041666664532</v>
      </c>
      <c r="Q1445" s="10">
        <f t="shared" si="183"/>
        <v>9.5810416666645324</v>
      </c>
      <c r="R1445" s="10" t="str">
        <f t="shared" si="184"/>
        <v/>
      </c>
      <c r="S1445" s="2" t="str">
        <f t="shared" si="185"/>
        <v>16-Apr</v>
      </c>
      <c r="T1445" s="2" t="str">
        <f t="shared" si="186"/>
        <v>16-Apr</v>
      </c>
      <c r="U1445" s="2" t="str">
        <f t="shared" si="180"/>
        <v>13-Apr</v>
      </c>
      <c r="V1445" s="2" t="str">
        <f t="shared" si="181"/>
        <v>23-Apr</v>
      </c>
    </row>
    <row r="1446" spans="1:22" x14ac:dyDescent="0.25">
      <c r="A1446" s="1" t="s">
        <v>4663</v>
      </c>
      <c r="B1446" s="1" t="s">
        <v>15</v>
      </c>
      <c r="C1446" s="1" t="s">
        <v>4664</v>
      </c>
      <c r="D1446" s="1" t="s">
        <v>4665</v>
      </c>
      <c r="E1446" s="1" t="s">
        <v>4666</v>
      </c>
      <c r="F1446" s="1" t="s">
        <v>4662</v>
      </c>
      <c r="G1446" s="1" t="s">
        <v>4667</v>
      </c>
      <c r="H1446" s="1" t="s">
        <v>33</v>
      </c>
      <c r="I1446" s="1" t="s">
        <v>4451</v>
      </c>
      <c r="J1446" s="1">
        <v>100</v>
      </c>
      <c r="K1446" s="1" t="s">
        <v>710</v>
      </c>
      <c r="L1446" s="1" t="s">
        <v>4668</v>
      </c>
      <c r="M1446" s="1" t="s">
        <v>4668</v>
      </c>
      <c r="N1446" s="1">
        <v>24</v>
      </c>
      <c r="O1446" s="10">
        <f t="shared" si="182"/>
        <v>1</v>
      </c>
      <c r="P1446" s="10">
        <f t="shared" si="187"/>
        <v>10.715601851858082</v>
      </c>
      <c r="Q1446" s="10">
        <f t="shared" si="183"/>
        <v>9.7156018518580822</v>
      </c>
      <c r="R1446" s="10" t="str">
        <f t="shared" si="184"/>
        <v/>
      </c>
      <c r="S1446" s="2" t="str">
        <f t="shared" si="185"/>
        <v>16-Apr</v>
      </c>
      <c r="T1446" s="2" t="str">
        <f t="shared" si="186"/>
        <v>17-Apr</v>
      </c>
      <c r="U1446" s="2" t="str">
        <f t="shared" si="180"/>
        <v>13-Apr</v>
      </c>
      <c r="V1446" s="2" t="str">
        <f t="shared" si="181"/>
        <v>24-Apr</v>
      </c>
    </row>
    <row r="1447" spans="1:22" x14ac:dyDescent="0.25">
      <c r="A1447" s="1" t="s">
        <v>4669</v>
      </c>
      <c r="B1447" s="1" t="s">
        <v>15</v>
      </c>
      <c r="C1447" s="1" t="s">
        <v>4631</v>
      </c>
      <c r="D1447" s="1" t="s">
        <v>4670</v>
      </c>
      <c r="E1447" s="1" t="s">
        <v>4671</v>
      </c>
      <c r="F1447" s="1" t="s">
        <v>4667</v>
      </c>
      <c r="G1447" s="1" t="s">
        <v>4672</v>
      </c>
      <c r="H1447" s="1" t="s">
        <v>33</v>
      </c>
      <c r="I1447" s="1" t="s">
        <v>4451</v>
      </c>
      <c r="J1447" s="1">
        <v>100</v>
      </c>
      <c r="K1447" s="1" t="s">
        <v>717</v>
      </c>
      <c r="L1447" s="1"/>
      <c r="M1447" s="1"/>
      <c r="N1447" s="1">
        <v>4</v>
      </c>
      <c r="O1447" s="10">
        <f t="shared" si="182"/>
        <v>0.16666666666424135</v>
      </c>
      <c r="P1447" s="10">
        <f t="shared" si="187"/>
        <v>4.6296412037045229</v>
      </c>
      <c r="Q1447" s="10">
        <f t="shared" si="183"/>
        <v>4.4629745370402816</v>
      </c>
      <c r="R1447" s="10" t="str">
        <f t="shared" si="184"/>
        <v/>
      </c>
      <c r="S1447" s="2" t="str">
        <f t="shared" si="185"/>
        <v>17-Apr</v>
      </c>
      <c r="T1447" s="2" t="str">
        <f t="shared" si="186"/>
        <v>17-Apr</v>
      </c>
      <c r="U1447" s="2" t="str">
        <f t="shared" si="180"/>
        <v>19-Apr</v>
      </c>
      <c r="V1447" s="2" t="str">
        <f t="shared" si="181"/>
        <v>24-Apr</v>
      </c>
    </row>
    <row r="1448" spans="1:22" x14ac:dyDescent="0.25">
      <c r="A1448" s="1" t="s">
        <v>4673</v>
      </c>
      <c r="B1448" s="1" t="s">
        <v>15</v>
      </c>
      <c r="C1448" s="1" t="s">
        <v>4674</v>
      </c>
      <c r="D1448" s="1" t="s">
        <v>4675</v>
      </c>
      <c r="E1448" s="1" t="s">
        <v>4676</v>
      </c>
      <c r="F1448" s="1" t="s">
        <v>4481</v>
      </c>
      <c r="G1448" s="1" t="s">
        <v>4215</v>
      </c>
      <c r="H1448" s="1" t="s">
        <v>33</v>
      </c>
      <c r="I1448" s="1" t="s">
        <v>4451</v>
      </c>
      <c r="J1448" s="1">
        <v>100</v>
      </c>
      <c r="K1448" s="1" t="s">
        <v>4224</v>
      </c>
      <c r="L1448" s="1"/>
      <c r="M1448" s="1"/>
      <c r="N1448" s="1">
        <v>120</v>
      </c>
      <c r="O1448" s="10">
        <f t="shared" si="182"/>
        <v>5</v>
      </c>
      <c r="P1448" s="10">
        <f t="shared" si="187"/>
        <v>15.775763888894289</v>
      </c>
      <c r="Q1448" s="10">
        <f t="shared" si="183"/>
        <v>10.775763888894289</v>
      </c>
      <c r="R1448" s="10" t="str">
        <f t="shared" si="184"/>
        <v/>
      </c>
      <c r="S1448" s="2" t="str">
        <f t="shared" si="185"/>
        <v>06-Apr</v>
      </c>
      <c r="T1448" s="2" t="str">
        <f t="shared" si="186"/>
        <v>11-Apr</v>
      </c>
      <c r="U1448" s="2" t="str">
        <f t="shared" si="180"/>
        <v>11-Apr</v>
      </c>
      <c r="V1448" s="2" t="str">
        <f t="shared" si="181"/>
        <v>27-Apr</v>
      </c>
    </row>
    <row r="1449" spans="1:22" x14ac:dyDescent="0.25">
      <c r="A1449" s="1" t="s">
        <v>4677</v>
      </c>
      <c r="B1449" s="1" t="s">
        <v>4213</v>
      </c>
      <c r="C1449" s="1" t="s">
        <v>4678</v>
      </c>
      <c r="F1449" s="1" t="s">
        <v>4215</v>
      </c>
      <c r="G1449" s="1" t="s">
        <v>4679</v>
      </c>
      <c r="H1449" s="1" t="s">
        <v>33</v>
      </c>
      <c r="I1449" s="1" t="s">
        <v>4451</v>
      </c>
      <c r="J1449" s="1">
        <v>0</v>
      </c>
      <c r="K1449" s="1" t="s">
        <v>717</v>
      </c>
      <c r="L1449" s="1"/>
      <c r="M1449" s="1"/>
      <c r="N1449" s="1">
        <v>24</v>
      </c>
      <c r="O1449" s="10">
        <f t="shared" si="182"/>
        <v>1</v>
      </c>
      <c r="P1449" s="10">
        <f t="shared" si="187"/>
        <v>0</v>
      </c>
      <c r="Q1449" s="10" t="str">
        <f t="shared" si="183"/>
        <v/>
      </c>
      <c r="R1449" s="10" t="str">
        <f t="shared" si="184"/>
        <v/>
      </c>
      <c r="S1449" s="2" t="str">
        <f t="shared" si="185"/>
        <v>11-Apr</v>
      </c>
      <c r="T1449" s="2" t="str">
        <f t="shared" si="186"/>
        <v>12-Apr</v>
      </c>
      <c r="U1449" s="2" t="str">
        <f t="shared" si="180"/>
        <v>- Date check</v>
      </c>
      <c r="V1449" s="2" t="str">
        <f t="shared" si="181"/>
        <v>- Date check</v>
      </c>
    </row>
    <row r="1450" spans="1:22" x14ac:dyDescent="0.25">
      <c r="A1450" s="1" t="s">
        <v>4680</v>
      </c>
      <c r="B1450" s="1" t="s">
        <v>4213</v>
      </c>
      <c r="C1450" s="1" t="s">
        <v>4681</v>
      </c>
      <c r="F1450" s="1" t="s">
        <v>4679</v>
      </c>
      <c r="G1450" s="1" t="s">
        <v>4682</v>
      </c>
      <c r="H1450" s="1" t="s">
        <v>33</v>
      </c>
      <c r="I1450" s="1" t="s">
        <v>4451</v>
      </c>
      <c r="J1450" s="1">
        <v>0</v>
      </c>
      <c r="K1450" s="1" t="s">
        <v>710</v>
      </c>
      <c r="L1450" s="1"/>
      <c r="M1450" s="1"/>
      <c r="N1450" s="1">
        <v>12</v>
      </c>
      <c r="O1450" s="10">
        <f t="shared" si="182"/>
        <v>0.5</v>
      </c>
      <c r="P1450" s="10">
        <f t="shared" si="187"/>
        <v>0</v>
      </c>
      <c r="Q1450" s="10" t="str">
        <f t="shared" si="183"/>
        <v/>
      </c>
      <c r="R1450" s="10" t="str">
        <f t="shared" si="184"/>
        <v/>
      </c>
      <c r="S1450" s="2" t="str">
        <f t="shared" si="185"/>
        <v>12-Apr</v>
      </c>
      <c r="T1450" s="2" t="str">
        <f t="shared" si="186"/>
        <v>12-Apr</v>
      </c>
      <c r="U1450" s="2" t="str">
        <f t="shared" si="180"/>
        <v>- Date check</v>
      </c>
      <c r="V1450" s="2" t="str">
        <f t="shared" si="181"/>
        <v>- Date check</v>
      </c>
    </row>
    <row r="1451" spans="1:22" x14ac:dyDescent="0.25">
      <c r="A1451" s="1" t="s">
        <v>4683</v>
      </c>
      <c r="B1451" s="1" t="s">
        <v>15</v>
      </c>
      <c r="C1451" s="1" t="s">
        <v>4684</v>
      </c>
      <c r="D1451" s="1" t="s">
        <v>4685</v>
      </c>
      <c r="E1451" s="1" t="s">
        <v>4686</v>
      </c>
      <c r="F1451" s="1" t="s">
        <v>4456</v>
      </c>
      <c r="G1451" s="1" t="s">
        <v>4642</v>
      </c>
      <c r="H1451" s="1" t="s">
        <v>33</v>
      </c>
      <c r="I1451" s="1" t="s">
        <v>4451</v>
      </c>
      <c r="J1451" s="1">
        <v>100</v>
      </c>
      <c r="K1451" s="1" t="s">
        <v>710</v>
      </c>
      <c r="L1451" s="1"/>
      <c r="M1451" s="1"/>
      <c r="N1451" s="1">
        <v>12</v>
      </c>
      <c r="O1451" s="10">
        <f t="shared" si="182"/>
        <v>0.5</v>
      </c>
      <c r="P1451" s="10">
        <f t="shared" si="187"/>
        <v>2.9733217592583969</v>
      </c>
      <c r="Q1451" s="10">
        <f t="shared" si="183"/>
        <v>2.4733217592583969</v>
      </c>
      <c r="R1451" s="10" t="str">
        <f t="shared" si="184"/>
        <v/>
      </c>
      <c r="S1451" s="2" t="str">
        <f t="shared" si="185"/>
        <v>31-Mar</v>
      </c>
      <c r="T1451" s="2" t="str">
        <f t="shared" si="186"/>
        <v>01-Apr</v>
      </c>
      <c r="U1451" s="2" t="str">
        <f t="shared" si="180"/>
        <v>10-Apr</v>
      </c>
      <c r="V1451" s="2" t="str">
        <f t="shared" si="181"/>
        <v>13-Apr</v>
      </c>
    </row>
    <row r="1452" spans="1:22" x14ac:dyDescent="0.25">
      <c r="A1452" s="1" t="s">
        <v>4687</v>
      </c>
      <c r="B1452" s="1" t="s">
        <v>15</v>
      </c>
      <c r="C1452" s="1" t="s">
        <v>4688</v>
      </c>
      <c r="D1452" s="1" t="s">
        <v>4689</v>
      </c>
      <c r="E1452" s="1" t="s">
        <v>4690</v>
      </c>
      <c r="F1452" s="1" t="s">
        <v>4691</v>
      </c>
      <c r="G1452" s="1" t="s">
        <v>4271</v>
      </c>
      <c r="H1452" s="1" t="s">
        <v>33</v>
      </c>
      <c r="I1452" s="1" t="s">
        <v>4451</v>
      </c>
      <c r="J1452" s="1">
        <v>100</v>
      </c>
      <c r="K1452" s="1" t="s">
        <v>4224</v>
      </c>
      <c r="L1452" s="1"/>
      <c r="M1452" s="1"/>
      <c r="N1452" s="1">
        <v>248</v>
      </c>
      <c r="O1452" s="10">
        <f t="shared" si="182"/>
        <v>10.333333333335759</v>
      </c>
      <c r="P1452" s="10">
        <f t="shared" si="187"/>
        <v>11.095949074071541</v>
      </c>
      <c r="Q1452" s="10">
        <f t="shared" si="183"/>
        <v>0.76261574073578231</v>
      </c>
      <c r="R1452" s="10" t="str">
        <f t="shared" si="184"/>
        <v/>
      </c>
      <c r="S1452" s="2" t="str">
        <f t="shared" si="185"/>
        <v>28-Mar</v>
      </c>
      <c r="T1452" s="2" t="str">
        <f t="shared" si="186"/>
        <v>07-Apr</v>
      </c>
      <c r="U1452" s="2" t="str">
        <f t="shared" si="180"/>
        <v>28-Mar</v>
      </c>
      <c r="V1452" s="2" t="str">
        <f t="shared" si="181"/>
        <v>08-Apr</v>
      </c>
    </row>
    <row r="1453" spans="1:22" x14ac:dyDescent="0.25">
      <c r="A1453" s="1" t="s">
        <v>4692</v>
      </c>
      <c r="B1453" s="1" t="s">
        <v>15</v>
      </c>
      <c r="C1453" s="1" t="s">
        <v>4693</v>
      </c>
      <c r="D1453" s="1" t="s">
        <v>4694</v>
      </c>
      <c r="E1453" s="1" t="s">
        <v>4695</v>
      </c>
      <c r="F1453" s="1" t="s">
        <v>4642</v>
      </c>
      <c r="G1453" s="1" t="s">
        <v>4541</v>
      </c>
      <c r="H1453" s="1" t="s">
        <v>33</v>
      </c>
      <c r="I1453" s="1" t="s">
        <v>4451</v>
      </c>
      <c r="J1453" s="1">
        <v>100</v>
      </c>
      <c r="K1453" s="1" t="s">
        <v>710</v>
      </c>
      <c r="L1453" s="1"/>
      <c r="M1453" s="1"/>
      <c r="N1453" s="1">
        <v>24</v>
      </c>
      <c r="O1453" s="10">
        <f t="shared" si="182"/>
        <v>1</v>
      </c>
      <c r="P1453" s="10">
        <f t="shared" si="187"/>
        <v>5.7870369346346706E-5</v>
      </c>
      <c r="Q1453" s="10" t="str">
        <f t="shared" si="183"/>
        <v/>
      </c>
      <c r="R1453" s="10">
        <f t="shared" si="184"/>
        <v>0.99994212963065365</v>
      </c>
      <c r="S1453" s="2" t="str">
        <f t="shared" si="185"/>
        <v>01-Apr</v>
      </c>
      <c r="T1453" s="2" t="str">
        <f t="shared" si="186"/>
        <v>02-Apr</v>
      </c>
      <c r="U1453" s="2" t="str">
        <f t="shared" si="180"/>
        <v>16-Apr</v>
      </c>
      <c r="V1453" s="2" t="str">
        <f t="shared" si="181"/>
        <v>16-Apr</v>
      </c>
    </row>
    <row r="1454" spans="1:22" x14ac:dyDescent="0.25">
      <c r="A1454" s="1" t="s">
        <v>4696</v>
      </c>
      <c r="B1454" s="1" t="s">
        <v>15</v>
      </c>
      <c r="C1454" s="1" t="s">
        <v>4697</v>
      </c>
      <c r="D1454" s="1" t="s">
        <v>4698</v>
      </c>
      <c r="E1454" s="1" t="s">
        <v>4699</v>
      </c>
      <c r="F1454" s="1" t="s">
        <v>4541</v>
      </c>
      <c r="G1454" s="1" t="s">
        <v>4551</v>
      </c>
      <c r="H1454" s="1" t="s">
        <v>33</v>
      </c>
      <c r="I1454" s="1" t="s">
        <v>4451</v>
      </c>
      <c r="J1454" s="1">
        <v>100</v>
      </c>
      <c r="K1454" s="1" t="s">
        <v>710</v>
      </c>
      <c r="L1454" s="1"/>
      <c r="M1454" s="1"/>
      <c r="N1454" s="1">
        <v>48</v>
      </c>
      <c r="O1454" s="10">
        <f t="shared" si="182"/>
        <v>2</v>
      </c>
      <c r="P1454" s="10">
        <f t="shared" si="187"/>
        <v>3.9285995370373712</v>
      </c>
      <c r="Q1454" s="10">
        <f t="shared" si="183"/>
        <v>1.9285995370373712</v>
      </c>
      <c r="R1454" s="10" t="str">
        <f t="shared" si="184"/>
        <v/>
      </c>
      <c r="S1454" s="2" t="str">
        <f t="shared" si="185"/>
        <v>02-Apr</v>
      </c>
      <c r="T1454" s="2" t="str">
        <f t="shared" si="186"/>
        <v>04-Apr</v>
      </c>
      <c r="U1454" s="2" t="str">
        <f t="shared" si="180"/>
        <v>16-Apr</v>
      </c>
      <c r="V1454" s="2" t="str">
        <f t="shared" si="181"/>
        <v>20-Apr</v>
      </c>
    </row>
    <row r="1455" spans="1:22" x14ac:dyDescent="0.25">
      <c r="A1455" s="1" t="s">
        <v>4700</v>
      </c>
      <c r="B1455" s="1" t="s">
        <v>15</v>
      </c>
      <c r="C1455" s="1" t="s">
        <v>4701</v>
      </c>
      <c r="D1455" s="1" t="s">
        <v>4702</v>
      </c>
      <c r="E1455" s="1" t="s">
        <v>4703</v>
      </c>
      <c r="F1455" s="1" t="s">
        <v>4551</v>
      </c>
      <c r="G1455" s="1" t="s">
        <v>4580</v>
      </c>
      <c r="H1455" s="1" t="s">
        <v>33</v>
      </c>
      <c r="I1455" s="1" t="s">
        <v>4451</v>
      </c>
      <c r="J1455" s="1">
        <v>100</v>
      </c>
      <c r="K1455" s="1" t="s">
        <v>4224</v>
      </c>
      <c r="L1455" s="1"/>
      <c r="M1455" s="1"/>
      <c r="N1455" s="1">
        <v>24</v>
      </c>
      <c r="O1455" s="10">
        <f t="shared" si="182"/>
        <v>1</v>
      </c>
      <c r="P1455" s="10">
        <f t="shared" si="187"/>
        <v>4.192696759258979</v>
      </c>
      <c r="Q1455" s="10">
        <f t="shared" si="183"/>
        <v>3.192696759258979</v>
      </c>
      <c r="R1455" s="10" t="str">
        <f t="shared" si="184"/>
        <v/>
      </c>
      <c r="S1455" s="2" t="str">
        <f t="shared" si="185"/>
        <v>04-Apr</v>
      </c>
      <c r="T1455" s="2" t="str">
        <f t="shared" si="186"/>
        <v>05-Apr</v>
      </c>
      <c r="U1455" s="2" t="str">
        <f t="shared" si="180"/>
        <v>16-Apr</v>
      </c>
      <c r="V1455" s="2" t="str">
        <f t="shared" si="181"/>
        <v>20-Apr</v>
      </c>
    </row>
    <row r="1456" spans="1:22" x14ac:dyDescent="0.25">
      <c r="A1456" s="1" t="s">
        <v>4704</v>
      </c>
      <c r="B1456" s="1" t="s">
        <v>15</v>
      </c>
      <c r="C1456" s="1" t="s">
        <v>4582</v>
      </c>
      <c r="D1456" s="1" t="s">
        <v>4705</v>
      </c>
      <c r="E1456" s="1" t="s">
        <v>4706</v>
      </c>
      <c r="F1456" s="1" t="s">
        <v>4580</v>
      </c>
      <c r="G1456" s="1" t="s">
        <v>4481</v>
      </c>
      <c r="H1456" s="1" t="s">
        <v>33</v>
      </c>
      <c r="I1456" s="1" t="s">
        <v>4451</v>
      </c>
      <c r="J1456" s="1">
        <v>100</v>
      </c>
      <c r="K1456" s="1" t="s">
        <v>717</v>
      </c>
      <c r="L1456" s="1"/>
      <c r="M1456" s="1"/>
      <c r="N1456" s="1">
        <v>24</v>
      </c>
      <c r="O1456" s="10">
        <f t="shared" si="182"/>
        <v>1</v>
      </c>
      <c r="P1456" s="10">
        <f t="shared" si="187"/>
        <v>0.97578703703038627</v>
      </c>
      <c r="Q1456" s="10" t="str">
        <f t="shared" si="183"/>
        <v/>
      </c>
      <c r="R1456" s="10">
        <f t="shared" si="184"/>
        <v>2.4212962969613727E-2</v>
      </c>
      <c r="S1456" s="2" t="str">
        <f t="shared" si="185"/>
        <v>05-Apr</v>
      </c>
      <c r="T1456" s="2" t="str">
        <f t="shared" si="186"/>
        <v>06-Apr</v>
      </c>
      <c r="U1456" s="2" t="str">
        <f t="shared" si="180"/>
        <v>16-Apr</v>
      </c>
      <c r="V1456" s="2" t="str">
        <f t="shared" si="181"/>
        <v>17-Apr</v>
      </c>
    </row>
    <row r="1457" spans="1:22" x14ac:dyDescent="0.25">
      <c r="A1457" s="1" t="s">
        <v>4707</v>
      </c>
      <c r="B1457" s="1" t="s">
        <v>4213</v>
      </c>
      <c r="C1457" s="1" t="s">
        <v>4708</v>
      </c>
      <c r="F1457" s="1" t="s">
        <v>4672</v>
      </c>
      <c r="G1457" s="1" t="s">
        <v>4385</v>
      </c>
      <c r="H1457" s="1" t="s">
        <v>33</v>
      </c>
      <c r="I1457" s="1" t="s">
        <v>4451</v>
      </c>
      <c r="J1457" s="1">
        <v>0</v>
      </c>
      <c r="K1457" s="1" t="s">
        <v>710</v>
      </c>
      <c r="L1457" s="1"/>
      <c r="M1457" s="1"/>
      <c r="N1457" s="1">
        <v>12</v>
      </c>
      <c r="O1457" s="10">
        <f t="shared" si="182"/>
        <v>0.5</v>
      </c>
      <c r="P1457" s="10">
        <f t="shared" si="187"/>
        <v>0</v>
      </c>
      <c r="Q1457" s="10" t="str">
        <f t="shared" si="183"/>
        <v/>
      </c>
      <c r="R1457" s="10" t="str">
        <f t="shared" si="184"/>
        <v/>
      </c>
      <c r="S1457" s="2" t="str">
        <f t="shared" si="185"/>
        <v>17-Apr</v>
      </c>
      <c r="T1457" s="2" t="str">
        <f t="shared" si="186"/>
        <v>18-Apr</v>
      </c>
      <c r="U1457" s="2" t="str">
        <f t="shared" si="180"/>
        <v>- Date check</v>
      </c>
      <c r="V1457" s="2" t="str">
        <f t="shared" si="181"/>
        <v>- Date check</v>
      </c>
    </row>
    <row r="1458" spans="1:22" x14ac:dyDescent="0.25">
      <c r="A1458" s="1" t="s">
        <v>4709</v>
      </c>
      <c r="B1458" s="1" t="s">
        <v>4213</v>
      </c>
      <c r="C1458" s="1" t="s">
        <v>4710</v>
      </c>
      <c r="F1458" s="1" t="s">
        <v>4385</v>
      </c>
      <c r="G1458" s="1" t="s">
        <v>4711</v>
      </c>
      <c r="H1458" s="1" t="s">
        <v>33</v>
      </c>
      <c r="I1458" s="1" t="s">
        <v>4451</v>
      </c>
      <c r="J1458" s="1">
        <v>0</v>
      </c>
      <c r="K1458" s="1" t="s">
        <v>710</v>
      </c>
      <c r="L1458" s="1"/>
      <c r="M1458" s="1"/>
      <c r="N1458" s="1">
        <v>18</v>
      </c>
      <c r="O1458" s="10">
        <f t="shared" si="182"/>
        <v>0.75</v>
      </c>
      <c r="P1458" s="10">
        <f t="shared" si="187"/>
        <v>0</v>
      </c>
      <c r="Q1458" s="10" t="str">
        <f t="shared" si="183"/>
        <v/>
      </c>
      <c r="R1458" s="10" t="str">
        <f t="shared" si="184"/>
        <v/>
      </c>
      <c r="S1458" s="2" t="str">
        <f t="shared" si="185"/>
        <v>18-Apr</v>
      </c>
      <c r="T1458" s="2" t="str">
        <f t="shared" si="186"/>
        <v>19-Apr</v>
      </c>
      <c r="U1458" s="2" t="str">
        <f t="shared" si="180"/>
        <v>- Date check</v>
      </c>
      <c r="V1458" s="2" t="str">
        <f t="shared" si="181"/>
        <v>- Date check</v>
      </c>
    </row>
    <row r="1459" spans="1:22" x14ac:dyDescent="0.25">
      <c r="A1459" s="1" t="s">
        <v>4712</v>
      </c>
      <c r="B1459" s="1" t="s">
        <v>4226</v>
      </c>
      <c r="C1459" s="1" t="s">
        <v>4713</v>
      </c>
      <c r="D1459" s="1" t="s">
        <v>4714</v>
      </c>
      <c r="F1459" s="1" t="s">
        <v>4711</v>
      </c>
      <c r="G1459" s="1" t="s">
        <v>4715</v>
      </c>
      <c r="H1459" s="1" t="s">
        <v>33</v>
      </c>
      <c r="I1459" s="1" t="s">
        <v>4451</v>
      </c>
      <c r="J1459" s="1">
        <v>0</v>
      </c>
      <c r="K1459" s="1" t="s">
        <v>4224</v>
      </c>
      <c r="L1459" s="1"/>
      <c r="M1459" s="1"/>
      <c r="N1459" s="1">
        <v>18</v>
      </c>
      <c r="O1459" s="10">
        <f t="shared" si="182"/>
        <v>0.75</v>
      </c>
      <c r="P1459" s="10">
        <f t="shared" si="187"/>
        <v>0</v>
      </c>
      <c r="Q1459" s="10" t="str">
        <f t="shared" si="183"/>
        <v/>
      </c>
      <c r="R1459" s="10" t="str">
        <f t="shared" si="184"/>
        <v/>
      </c>
      <c r="S1459" s="2" t="str">
        <f t="shared" si="185"/>
        <v>19-Apr</v>
      </c>
      <c r="T1459" s="2" t="str">
        <f t="shared" si="186"/>
        <v>19-Apr</v>
      </c>
      <c r="U1459" s="2" t="str">
        <f t="shared" si="180"/>
        <v>18-Apr</v>
      </c>
      <c r="V1459" s="2" t="str">
        <f t="shared" si="181"/>
        <v>- Date check</v>
      </c>
    </row>
    <row r="1460" spans="1:22" x14ac:dyDescent="0.25">
      <c r="A1460" s="1" t="s">
        <v>4716</v>
      </c>
      <c r="B1460" s="1" t="s">
        <v>4213</v>
      </c>
      <c r="C1460" s="1" t="s">
        <v>4717</v>
      </c>
      <c r="F1460" s="1" t="s">
        <v>4715</v>
      </c>
      <c r="G1460" s="1" t="s">
        <v>4718</v>
      </c>
      <c r="H1460" s="1" t="s">
        <v>33</v>
      </c>
      <c r="I1460" s="1" t="s">
        <v>4451</v>
      </c>
      <c r="J1460" s="1">
        <v>0</v>
      </c>
      <c r="K1460" s="1" t="s">
        <v>4462</v>
      </c>
      <c r="L1460" s="1"/>
      <c r="M1460" s="1"/>
      <c r="N1460" s="1">
        <v>12</v>
      </c>
      <c r="O1460" s="10">
        <f t="shared" si="182"/>
        <v>0.5</v>
      </c>
      <c r="P1460" s="10">
        <f t="shared" si="187"/>
        <v>0</v>
      </c>
      <c r="Q1460" s="10" t="str">
        <f t="shared" si="183"/>
        <v/>
      </c>
      <c r="R1460" s="10" t="str">
        <f t="shared" si="184"/>
        <v/>
      </c>
      <c r="S1460" s="2" t="str">
        <f t="shared" si="185"/>
        <v>19-Apr</v>
      </c>
      <c r="T1460" s="2" t="str">
        <f t="shared" si="186"/>
        <v>20-Apr</v>
      </c>
      <c r="U1460" s="2" t="str">
        <f t="shared" si="180"/>
        <v>- Date check</v>
      </c>
      <c r="V1460" s="2" t="str">
        <f t="shared" si="181"/>
        <v>- Date check</v>
      </c>
    </row>
    <row r="1461" spans="1:22" x14ac:dyDescent="0.25">
      <c r="A1461" s="1" t="s">
        <v>4719</v>
      </c>
      <c r="B1461" s="1" t="s">
        <v>4213</v>
      </c>
      <c r="C1461" s="1" t="s">
        <v>4720</v>
      </c>
      <c r="F1461" s="1" t="s">
        <v>4715</v>
      </c>
      <c r="G1461" s="1" t="s">
        <v>4721</v>
      </c>
      <c r="H1461" s="1" t="s">
        <v>33</v>
      </c>
      <c r="I1461" s="1" t="s">
        <v>4451</v>
      </c>
      <c r="J1461" s="1">
        <v>0</v>
      </c>
      <c r="K1461" s="1" t="s">
        <v>710</v>
      </c>
      <c r="L1461" s="1"/>
      <c r="M1461" s="1"/>
      <c r="N1461" s="1">
        <v>18</v>
      </c>
      <c r="O1461" s="10">
        <f t="shared" si="182"/>
        <v>0.75</v>
      </c>
      <c r="P1461" s="10">
        <f t="shared" si="187"/>
        <v>0</v>
      </c>
      <c r="Q1461" s="10" t="str">
        <f t="shared" si="183"/>
        <v/>
      </c>
      <c r="R1461" s="10" t="str">
        <f t="shared" si="184"/>
        <v/>
      </c>
      <c r="S1461" s="2" t="str">
        <f t="shared" si="185"/>
        <v>19-Apr</v>
      </c>
      <c r="T1461" s="2" t="str">
        <f t="shared" si="186"/>
        <v>20-Apr</v>
      </c>
      <c r="U1461" s="2" t="str">
        <f t="shared" si="180"/>
        <v>- Date check</v>
      </c>
      <c r="V1461" s="2" t="str">
        <f t="shared" si="181"/>
        <v>- Date check</v>
      </c>
    </row>
    <row r="1462" spans="1:22" x14ac:dyDescent="0.25">
      <c r="A1462" s="1" t="s">
        <v>4722</v>
      </c>
      <c r="B1462" s="1" t="s">
        <v>4213</v>
      </c>
      <c r="C1462" s="1" t="s">
        <v>4723</v>
      </c>
      <c r="F1462" s="1" t="s">
        <v>4721</v>
      </c>
      <c r="G1462" s="1" t="s">
        <v>4724</v>
      </c>
      <c r="H1462" s="1" t="s">
        <v>33</v>
      </c>
      <c r="I1462" s="1" t="s">
        <v>4451</v>
      </c>
      <c r="J1462" s="1">
        <v>0</v>
      </c>
      <c r="K1462" s="1" t="s">
        <v>710</v>
      </c>
      <c r="L1462" s="1" t="s">
        <v>711</v>
      </c>
      <c r="M1462" s="1" t="s">
        <v>711</v>
      </c>
      <c r="N1462" s="1">
        <v>12</v>
      </c>
      <c r="O1462" s="10">
        <f t="shared" si="182"/>
        <v>0.5</v>
      </c>
      <c r="P1462" s="10">
        <f t="shared" si="187"/>
        <v>0</v>
      </c>
      <c r="Q1462" s="10" t="str">
        <f t="shared" si="183"/>
        <v/>
      </c>
      <c r="R1462" s="10" t="str">
        <f t="shared" si="184"/>
        <v/>
      </c>
      <c r="S1462" s="2" t="str">
        <f t="shared" si="185"/>
        <v>20-Apr</v>
      </c>
      <c r="T1462" s="2" t="str">
        <f t="shared" si="186"/>
        <v>21-Apr</v>
      </c>
      <c r="U1462" s="2" t="str">
        <f t="shared" si="180"/>
        <v>- Date check</v>
      </c>
      <c r="V1462" s="2" t="str">
        <f t="shared" si="181"/>
        <v>- Date check</v>
      </c>
    </row>
    <row r="1463" spans="1:22" x14ac:dyDescent="0.25">
      <c r="A1463" s="1" t="s">
        <v>4725</v>
      </c>
      <c r="B1463" s="1" t="s">
        <v>4213</v>
      </c>
      <c r="C1463" s="1" t="s">
        <v>4726</v>
      </c>
      <c r="F1463" s="1" t="s">
        <v>4724</v>
      </c>
      <c r="G1463" s="1" t="s">
        <v>4727</v>
      </c>
      <c r="H1463" s="1" t="s">
        <v>33</v>
      </c>
      <c r="I1463" s="1" t="s">
        <v>4451</v>
      </c>
      <c r="J1463" s="1">
        <v>0</v>
      </c>
      <c r="K1463" s="1" t="s">
        <v>710</v>
      </c>
      <c r="L1463" s="1" t="s">
        <v>724</v>
      </c>
      <c r="M1463" s="1" t="s">
        <v>724</v>
      </c>
      <c r="N1463" s="1">
        <v>24</v>
      </c>
      <c r="O1463" s="10">
        <f t="shared" si="182"/>
        <v>1</v>
      </c>
      <c r="P1463" s="10">
        <f t="shared" si="187"/>
        <v>0</v>
      </c>
      <c r="Q1463" s="10" t="str">
        <f t="shared" si="183"/>
        <v/>
      </c>
      <c r="R1463" s="10" t="str">
        <f t="shared" si="184"/>
        <v/>
      </c>
      <c r="S1463" s="2" t="str">
        <f t="shared" si="185"/>
        <v>21-Apr</v>
      </c>
      <c r="T1463" s="2" t="str">
        <f t="shared" si="186"/>
        <v>22-Apr</v>
      </c>
      <c r="U1463" s="2" t="str">
        <f t="shared" si="180"/>
        <v>- Date check</v>
      </c>
      <c r="V1463" s="2" t="str">
        <f t="shared" si="181"/>
        <v>- Date check</v>
      </c>
    </row>
    <row r="1464" spans="1:22" x14ac:dyDescent="0.25">
      <c r="A1464" s="1" t="s">
        <v>4728</v>
      </c>
      <c r="B1464" s="1" t="s">
        <v>15</v>
      </c>
      <c r="C1464" s="1" t="s">
        <v>4729</v>
      </c>
      <c r="D1464" s="1" t="s">
        <v>4730</v>
      </c>
      <c r="E1464" s="1" t="s">
        <v>4731</v>
      </c>
      <c r="F1464" s="1" t="s">
        <v>4596</v>
      </c>
      <c r="G1464" s="1" t="s">
        <v>4432</v>
      </c>
      <c r="H1464" s="1" t="s">
        <v>33</v>
      </c>
      <c r="I1464" s="1" t="s">
        <v>4451</v>
      </c>
      <c r="J1464" s="1">
        <v>100</v>
      </c>
      <c r="K1464" s="1" t="s">
        <v>4224</v>
      </c>
      <c r="L1464" s="1"/>
      <c r="M1464" s="1"/>
      <c r="N1464" s="1">
        <v>120</v>
      </c>
      <c r="O1464" s="10">
        <f t="shared" si="182"/>
        <v>5</v>
      </c>
      <c r="P1464" s="10">
        <f t="shared" si="187"/>
        <v>0.98709490740293404</v>
      </c>
      <c r="Q1464" s="10" t="str">
        <f t="shared" si="183"/>
        <v/>
      </c>
      <c r="R1464" s="10">
        <f t="shared" si="184"/>
        <v>4.012905092597066</v>
      </c>
      <c r="S1464" s="2" t="str">
        <f t="shared" si="185"/>
        <v>10-Apr</v>
      </c>
      <c r="T1464" s="2" t="str">
        <f t="shared" si="186"/>
        <v>15-Apr</v>
      </c>
      <c r="U1464" s="2" t="str">
        <f t="shared" si="180"/>
        <v>19-Apr</v>
      </c>
      <c r="V1464" s="2" t="str">
        <f t="shared" si="181"/>
        <v>20-Apr</v>
      </c>
    </row>
    <row r="1465" spans="1:22" x14ac:dyDescent="0.25">
      <c r="A1465" s="1" t="s">
        <v>4732</v>
      </c>
      <c r="B1465" s="1" t="s">
        <v>15</v>
      </c>
      <c r="C1465" s="1" t="s">
        <v>4733</v>
      </c>
      <c r="D1465" s="1" t="s">
        <v>4734</v>
      </c>
      <c r="E1465" s="1" t="s">
        <v>4735</v>
      </c>
      <c r="F1465" s="1" t="s">
        <v>4736</v>
      </c>
      <c r="G1465" s="1" t="s">
        <v>4432</v>
      </c>
      <c r="H1465" s="1" t="s">
        <v>33</v>
      </c>
      <c r="I1465" s="1" t="s">
        <v>4451</v>
      </c>
      <c r="J1465" s="1">
        <v>100</v>
      </c>
      <c r="K1465" s="1" t="s">
        <v>4224</v>
      </c>
      <c r="L1465" s="1"/>
      <c r="M1465" s="1"/>
      <c r="N1465" s="1">
        <v>96</v>
      </c>
      <c r="O1465" s="10">
        <f t="shared" si="182"/>
        <v>4</v>
      </c>
      <c r="P1465" s="10">
        <f t="shared" si="187"/>
        <v>16.982129629628616</v>
      </c>
      <c r="Q1465" s="10">
        <f t="shared" si="183"/>
        <v>12.982129629628616</v>
      </c>
      <c r="R1465" s="10" t="str">
        <f t="shared" si="184"/>
        <v/>
      </c>
      <c r="S1465" s="2" t="str">
        <f t="shared" si="185"/>
        <v>11-Apr</v>
      </c>
      <c r="T1465" s="2" t="str">
        <f t="shared" si="186"/>
        <v>15-Apr</v>
      </c>
      <c r="U1465" s="2" t="str">
        <f t="shared" si="180"/>
        <v>08-Apr</v>
      </c>
      <c r="V1465" s="2" t="str">
        <f t="shared" si="181"/>
        <v>25-Apr</v>
      </c>
    </row>
    <row r="1466" spans="1:22" x14ac:dyDescent="0.25">
      <c r="A1466" s="1" t="s">
        <v>4737</v>
      </c>
      <c r="B1466" s="1" t="s">
        <v>15</v>
      </c>
      <c r="C1466" s="1" t="s">
        <v>4738</v>
      </c>
      <c r="D1466" s="1" t="s">
        <v>4739</v>
      </c>
      <c r="E1466" s="1" t="s">
        <v>4740</v>
      </c>
      <c r="F1466" s="1" t="s">
        <v>4432</v>
      </c>
      <c r="G1466" s="1" t="s">
        <v>4216</v>
      </c>
      <c r="H1466" s="1" t="s">
        <v>33</v>
      </c>
      <c r="I1466" s="1" t="s">
        <v>4451</v>
      </c>
      <c r="J1466" s="1">
        <v>100</v>
      </c>
      <c r="K1466" s="1" t="s">
        <v>717</v>
      </c>
      <c r="L1466" s="1"/>
      <c r="M1466" s="1"/>
      <c r="N1466" s="1">
        <v>8</v>
      </c>
      <c r="O1466" s="10">
        <f t="shared" si="182"/>
        <v>0.33333333333575865</v>
      </c>
      <c r="P1466" s="10">
        <f t="shared" si="187"/>
        <v>2.1990740788169205E-4</v>
      </c>
      <c r="Q1466" s="10" t="str">
        <f t="shared" si="183"/>
        <v/>
      </c>
      <c r="R1466" s="10">
        <f t="shared" si="184"/>
        <v>0.33311342592787696</v>
      </c>
      <c r="S1466" s="2" t="str">
        <f t="shared" si="185"/>
        <v>15-Apr</v>
      </c>
      <c r="T1466" s="2" t="str">
        <f t="shared" si="186"/>
        <v>16-Apr</v>
      </c>
      <c r="U1466" s="2" t="str">
        <f t="shared" si="180"/>
        <v>16-Apr</v>
      </c>
      <c r="V1466" s="2" t="str">
        <f t="shared" si="181"/>
        <v>16-Apr</v>
      </c>
    </row>
    <row r="1467" spans="1:22" x14ac:dyDescent="0.25">
      <c r="A1467" s="1" t="s">
        <v>4741</v>
      </c>
      <c r="B1467" s="1" t="s">
        <v>15</v>
      </c>
      <c r="C1467" s="1" t="s">
        <v>4742</v>
      </c>
      <c r="D1467" s="1" t="s">
        <v>4743</v>
      </c>
      <c r="E1467" s="1" t="s">
        <v>4744</v>
      </c>
      <c r="F1467" s="1" t="s">
        <v>4745</v>
      </c>
      <c r="G1467" s="1" t="s">
        <v>4746</v>
      </c>
      <c r="H1467" s="1" t="s">
        <v>33</v>
      </c>
      <c r="I1467" s="1" t="s">
        <v>4451</v>
      </c>
      <c r="J1467" s="1">
        <v>100</v>
      </c>
      <c r="K1467" s="1" t="s">
        <v>4224</v>
      </c>
      <c r="L1467" s="1"/>
      <c r="M1467" s="1"/>
      <c r="N1467" s="1">
        <v>12</v>
      </c>
      <c r="O1467" s="10">
        <f t="shared" si="182"/>
        <v>0.5</v>
      </c>
      <c r="P1467" s="10">
        <f t="shared" si="187"/>
        <v>6.9444443943211809E-4</v>
      </c>
      <c r="Q1467" s="10" t="str">
        <f t="shared" si="183"/>
        <v/>
      </c>
      <c r="R1467" s="10">
        <f t="shared" si="184"/>
        <v>0.49930555556056788</v>
      </c>
      <c r="S1467" s="2" t="str">
        <f t="shared" si="185"/>
        <v>05-Apr</v>
      </c>
      <c r="T1467" s="2" t="str">
        <f t="shared" si="186"/>
        <v>05-Apr</v>
      </c>
      <c r="U1467" s="2" t="str">
        <f t="shared" si="180"/>
        <v>23-Apr</v>
      </c>
      <c r="V1467" s="2" t="str">
        <f t="shared" si="181"/>
        <v>23-Apr</v>
      </c>
    </row>
    <row r="1468" spans="1:22" x14ac:dyDescent="0.25">
      <c r="A1468" s="1" t="s">
        <v>4747</v>
      </c>
      <c r="B1468" s="1" t="s">
        <v>15</v>
      </c>
      <c r="C1468" s="1" t="s">
        <v>4748</v>
      </c>
      <c r="D1468" s="1" t="s">
        <v>4743</v>
      </c>
      <c r="E1468" s="1" t="s">
        <v>4744</v>
      </c>
      <c r="F1468" s="1" t="s">
        <v>4746</v>
      </c>
      <c r="G1468" s="1" t="s">
        <v>4749</v>
      </c>
      <c r="H1468" s="1" t="s">
        <v>33</v>
      </c>
      <c r="I1468" s="1" t="s">
        <v>4451</v>
      </c>
      <c r="J1468" s="1">
        <v>100</v>
      </c>
      <c r="K1468" s="1" t="s">
        <v>4224</v>
      </c>
      <c r="L1468" s="1"/>
      <c r="M1468" s="1"/>
      <c r="N1468" s="1">
        <v>12</v>
      </c>
      <c r="O1468" s="10">
        <f t="shared" si="182"/>
        <v>0.5</v>
      </c>
      <c r="P1468" s="10">
        <f t="shared" si="187"/>
        <v>6.9444443943211809E-4</v>
      </c>
      <c r="Q1468" s="10" t="str">
        <f t="shared" si="183"/>
        <v/>
      </c>
      <c r="R1468" s="10">
        <f t="shared" si="184"/>
        <v>0.49930555556056788</v>
      </c>
      <c r="S1468" s="2" t="str">
        <f t="shared" si="185"/>
        <v>05-Apr</v>
      </c>
      <c r="T1468" s="2" t="str">
        <f t="shared" si="186"/>
        <v>06-Apr</v>
      </c>
      <c r="U1468" s="2" t="str">
        <f t="shared" si="180"/>
        <v>23-Apr</v>
      </c>
      <c r="V1468" s="2" t="str">
        <f t="shared" si="181"/>
        <v>23-Apr</v>
      </c>
    </row>
    <row r="1469" spans="1:22" x14ac:dyDescent="0.25">
      <c r="A1469" s="1" t="s">
        <v>4750</v>
      </c>
      <c r="B1469" s="1" t="s">
        <v>15</v>
      </c>
      <c r="C1469" s="1" t="s">
        <v>4751</v>
      </c>
      <c r="D1469" s="1" t="s">
        <v>4743</v>
      </c>
      <c r="E1469" s="1" t="s">
        <v>4744</v>
      </c>
      <c r="F1469" s="1" t="s">
        <v>4749</v>
      </c>
      <c r="G1469" s="1" t="s">
        <v>3411</v>
      </c>
      <c r="H1469" s="1" t="s">
        <v>33</v>
      </c>
      <c r="I1469" s="1" t="s">
        <v>4451</v>
      </c>
      <c r="J1469" s="1">
        <v>100</v>
      </c>
      <c r="K1469" s="1" t="s">
        <v>710</v>
      </c>
      <c r="L1469" s="1"/>
      <c r="M1469" s="1"/>
      <c r="N1469" s="1">
        <v>6</v>
      </c>
      <c r="O1469" s="10">
        <f t="shared" si="182"/>
        <v>0.25</v>
      </c>
      <c r="P1469" s="10">
        <f t="shared" si="187"/>
        <v>6.9444443943211809E-4</v>
      </c>
      <c r="Q1469" s="10" t="str">
        <f t="shared" si="183"/>
        <v/>
      </c>
      <c r="R1469" s="10">
        <f t="shared" si="184"/>
        <v>0.24930555556056788</v>
      </c>
      <c r="S1469" s="2" t="str">
        <f t="shared" si="185"/>
        <v>06-Apr</v>
      </c>
      <c r="T1469" s="2" t="str">
        <f t="shared" si="186"/>
        <v>06-Apr</v>
      </c>
      <c r="U1469" s="2" t="str">
        <f t="shared" si="180"/>
        <v>23-Apr</v>
      </c>
      <c r="V1469" s="2" t="str">
        <f t="shared" si="181"/>
        <v>23-Apr</v>
      </c>
    </row>
    <row r="1470" spans="1:22" x14ac:dyDescent="0.25">
      <c r="A1470" s="1" t="s">
        <v>4752</v>
      </c>
      <c r="B1470" s="1" t="s">
        <v>15</v>
      </c>
      <c r="C1470" s="1" t="s">
        <v>4753</v>
      </c>
      <c r="D1470" s="1" t="s">
        <v>4743</v>
      </c>
      <c r="E1470" s="1" t="s">
        <v>4744</v>
      </c>
      <c r="F1470" s="1" t="s">
        <v>3411</v>
      </c>
      <c r="G1470" s="1" t="s">
        <v>4271</v>
      </c>
      <c r="H1470" s="1" t="s">
        <v>33</v>
      </c>
      <c r="I1470" s="1" t="s">
        <v>4451</v>
      </c>
      <c r="J1470" s="1">
        <v>100</v>
      </c>
      <c r="K1470" s="1" t="s">
        <v>717</v>
      </c>
      <c r="L1470" s="1"/>
      <c r="M1470" s="1"/>
      <c r="N1470" s="1">
        <v>24</v>
      </c>
      <c r="O1470" s="10">
        <f t="shared" si="182"/>
        <v>1</v>
      </c>
      <c r="P1470" s="10">
        <f t="shared" si="187"/>
        <v>6.9444443943211809E-4</v>
      </c>
      <c r="Q1470" s="10" t="str">
        <f t="shared" si="183"/>
        <v/>
      </c>
      <c r="R1470" s="10">
        <f t="shared" si="184"/>
        <v>0.99930555556056788</v>
      </c>
      <c r="S1470" s="2" t="str">
        <f t="shared" si="185"/>
        <v>06-Apr</v>
      </c>
      <c r="T1470" s="2" t="str">
        <f t="shared" si="186"/>
        <v>07-Apr</v>
      </c>
      <c r="U1470" s="2" t="str">
        <f t="shared" si="180"/>
        <v>23-Apr</v>
      </c>
      <c r="V1470" s="2" t="str">
        <f t="shared" si="181"/>
        <v>23-Apr</v>
      </c>
    </row>
    <row r="1471" spans="1:22" x14ac:dyDescent="0.25">
      <c r="A1471" s="1" t="s">
        <v>4754</v>
      </c>
      <c r="B1471" s="1" t="s">
        <v>15</v>
      </c>
      <c r="C1471" s="1" t="s">
        <v>4755</v>
      </c>
      <c r="D1471" s="1" t="s">
        <v>4743</v>
      </c>
      <c r="E1471" s="1" t="s">
        <v>4744</v>
      </c>
      <c r="F1471" s="1" t="s">
        <v>32</v>
      </c>
      <c r="G1471" s="1" t="s">
        <v>4756</v>
      </c>
      <c r="H1471" s="1" t="s">
        <v>33</v>
      </c>
      <c r="I1471" s="1" t="s">
        <v>4451</v>
      </c>
      <c r="J1471" s="1">
        <v>100</v>
      </c>
      <c r="K1471" s="1" t="s">
        <v>710</v>
      </c>
      <c r="L1471" s="1"/>
      <c r="M1471" s="1"/>
      <c r="N1471" s="1">
        <v>12</v>
      </c>
      <c r="O1471" s="10">
        <f t="shared" si="182"/>
        <v>0.5</v>
      </c>
      <c r="P1471" s="10">
        <f t="shared" si="187"/>
        <v>6.9444443943211809E-4</v>
      </c>
      <c r="Q1471" s="10" t="str">
        <f t="shared" si="183"/>
        <v/>
      </c>
      <c r="R1471" s="10">
        <f t="shared" si="184"/>
        <v>0.49930555556056788</v>
      </c>
      <c r="S1471" s="2" t="str">
        <f t="shared" si="185"/>
        <v>30-Mar</v>
      </c>
      <c r="T1471" s="2" t="str">
        <f t="shared" si="186"/>
        <v>30-Mar</v>
      </c>
      <c r="U1471" s="2" t="str">
        <f t="shared" si="180"/>
        <v>23-Apr</v>
      </c>
      <c r="V1471" s="2" t="str">
        <f t="shared" si="181"/>
        <v>23-Apr</v>
      </c>
    </row>
    <row r="1472" spans="1:22" x14ac:dyDescent="0.25">
      <c r="A1472" s="1" t="s">
        <v>4757</v>
      </c>
      <c r="B1472" s="1" t="s">
        <v>15</v>
      </c>
      <c r="C1472" s="1" t="s">
        <v>4758</v>
      </c>
      <c r="D1472" s="1" t="s">
        <v>4743</v>
      </c>
      <c r="E1472" s="1" t="s">
        <v>4744</v>
      </c>
      <c r="F1472" s="1" t="s">
        <v>4756</v>
      </c>
      <c r="G1472" s="1" t="s">
        <v>4759</v>
      </c>
      <c r="H1472" s="1" t="s">
        <v>33</v>
      </c>
      <c r="I1472" s="1" t="s">
        <v>4451</v>
      </c>
      <c r="J1472" s="1">
        <v>100</v>
      </c>
      <c r="K1472" s="1" t="s">
        <v>4760</v>
      </c>
      <c r="L1472" s="1"/>
      <c r="M1472" s="1"/>
      <c r="N1472" s="1">
        <v>8</v>
      </c>
      <c r="O1472" s="10">
        <f t="shared" si="182"/>
        <v>0.33333333333575865</v>
      </c>
      <c r="P1472" s="10">
        <f t="shared" si="187"/>
        <v>6.9444443943211809E-4</v>
      </c>
      <c r="Q1472" s="10" t="str">
        <f t="shared" si="183"/>
        <v/>
      </c>
      <c r="R1472" s="10">
        <f t="shared" si="184"/>
        <v>0.33263888889632653</v>
      </c>
      <c r="S1472" s="2" t="str">
        <f t="shared" si="185"/>
        <v>30-Mar</v>
      </c>
      <c r="T1472" s="2" t="str">
        <f t="shared" si="186"/>
        <v>31-Mar</v>
      </c>
      <c r="U1472" s="2" t="str">
        <f t="shared" si="180"/>
        <v>23-Apr</v>
      </c>
      <c r="V1472" s="2" t="str">
        <f t="shared" si="181"/>
        <v>23-Apr</v>
      </c>
    </row>
    <row r="1473" spans="1:22" x14ac:dyDescent="0.25">
      <c r="A1473" s="1" t="s">
        <v>4761</v>
      </c>
      <c r="B1473" s="1" t="s">
        <v>15</v>
      </c>
      <c r="C1473" s="1" t="s">
        <v>4762</v>
      </c>
      <c r="D1473" s="1" t="s">
        <v>4743</v>
      </c>
      <c r="E1473" s="1" t="s">
        <v>4744</v>
      </c>
      <c r="F1473" s="1" t="s">
        <v>4759</v>
      </c>
      <c r="G1473" s="1" t="s">
        <v>4456</v>
      </c>
      <c r="H1473" s="1" t="s">
        <v>33</v>
      </c>
      <c r="I1473" s="1" t="s">
        <v>4451</v>
      </c>
      <c r="J1473" s="1">
        <v>100</v>
      </c>
      <c r="K1473" s="1" t="s">
        <v>710</v>
      </c>
      <c r="L1473" s="1"/>
      <c r="M1473" s="1"/>
      <c r="N1473" s="1">
        <v>12</v>
      </c>
      <c r="O1473" s="10">
        <f t="shared" si="182"/>
        <v>0.5</v>
      </c>
      <c r="P1473" s="10">
        <f t="shared" si="187"/>
        <v>6.9444443943211809E-4</v>
      </c>
      <c r="Q1473" s="10" t="str">
        <f t="shared" si="183"/>
        <v/>
      </c>
      <c r="R1473" s="10">
        <f t="shared" si="184"/>
        <v>0.49930555556056788</v>
      </c>
      <c r="S1473" s="2" t="str">
        <f t="shared" si="185"/>
        <v>31-Mar</v>
      </c>
      <c r="T1473" s="2" t="str">
        <f t="shared" si="186"/>
        <v>31-Mar</v>
      </c>
      <c r="U1473" s="2" t="str">
        <f t="shared" si="180"/>
        <v>23-Apr</v>
      </c>
      <c r="V1473" s="2" t="str">
        <f t="shared" si="181"/>
        <v>23-Apr</v>
      </c>
    </row>
    <row r="1474" spans="1:22" x14ac:dyDescent="0.25">
      <c r="A1474" s="1" t="s">
        <v>4763</v>
      </c>
      <c r="B1474" s="1" t="s">
        <v>15</v>
      </c>
      <c r="C1474" s="1" t="s">
        <v>4764</v>
      </c>
      <c r="D1474" s="1" t="s">
        <v>4743</v>
      </c>
      <c r="E1474" s="1" t="s">
        <v>4744</v>
      </c>
      <c r="F1474" s="1" t="s">
        <v>4456</v>
      </c>
      <c r="G1474" s="1" t="s">
        <v>4642</v>
      </c>
      <c r="H1474" s="1" t="s">
        <v>33</v>
      </c>
      <c r="I1474" s="1" t="s">
        <v>4451</v>
      </c>
      <c r="J1474" s="1">
        <v>100</v>
      </c>
      <c r="K1474" s="1" t="s">
        <v>710</v>
      </c>
      <c r="L1474" s="1"/>
      <c r="M1474" s="1"/>
      <c r="N1474" s="1">
        <v>12</v>
      </c>
      <c r="O1474" s="10">
        <f t="shared" si="182"/>
        <v>0.5</v>
      </c>
      <c r="P1474" s="10">
        <f t="shared" si="187"/>
        <v>6.9444443943211809E-4</v>
      </c>
      <c r="Q1474" s="10" t="str">
        <f t="shared" si="183"/>
        <v/>
      </c>
      <c r="R1474" s="10">
        <f t="shared" si="184"/>
        <v>0.49930555556056788</v>
      </c>
      <c r="S1474" s="2" t="str">
        <f t="shared" si="185"/>
        <v>31-Mar</v>
      </c>
      <c r="T1474" s="2" t="str">
        <f t="shared" si="186"/>
        <v>01-Apr</v>
      </c>
      <c r="U1474" s="2" t="str">
        <f t="shared" si="180"/>
        <v>23-Apr</v>
      </c>
      <c r="V1474" s="2" t="str">
        <f t="shared" si="181"/>
        <v>23-Apr</v>
      </c>
    </row>
    <row r="1475" spans="1:22" x14ac:dyDescent="0.25">
      <c r="A1475" s="1" t="s">
        <v>4765</v>
      </c>
      <c r="B1475" s="1" t="s">
        <v>15</v>
      </c>
      <c r="C1475" s="1" t="s">
        <v>4766</v>
      </c>
      <c r="D1475" s="1" t="s">
        <v>4743</v>
      </c>
      <c r="E1475" s="1" t="s">
        <v>4744</v>
      </c>
      <c r="F1475" s="1" t="s">
        <v>4642</v>
      </c>
      <c r="G1475" s="1" t="s">
        <v>4580</v>
      </c>
      <c r="H1475" s="1" t="s">
        <v>33</v>
      </c>
      <c r="I1475" s="1" t="s">
        <v>4451</v>
      </c>
      <c r="J1475" s="1">
        <v>100</v>
      </c>
      <c r="K1475" s="1" t="s">
        <v>710</v>
      </c>
      <c r="L1475" s="1"/>
      <c r="M1475" s="1"/>
      <c r="N1475" s="1">
        <v>96</v>
      </c>
      <c r="O1475" s="10">
        <f t="shared" si="182"/>
        <v>4</v>
      </c>
      <c r="P1475" s="10">
        <f t="shared" si="187"/>
        <v>6.9444443943211809E-4</v>
      </c>
      <c r="Q1475" s="10" t="str">
        <f t="shared" si="183"/>
        <v/>
      </c>
      <c r="R1475" s="10">
        <f t="shared" si="184"/>
        <v>3.9993055555605679</v>
      </c>
      <c r="S1475" s="2" t="str">
        <f t="shared" si="185"/>
        <v>01-Apr</v>
      </c>
      <c r="T1475" s="2" t="str">
        <f t="shared" si="186"/>
        <v>05-Apr</v>
      </c>
      <c r="U1475" s="2" t="str">
        <f t="shared" ref="U1475:U1538" si="188">CONCATENATE(LEFT(D1475,2),"-",_xlfn.XLOOKUP(MID(D1475,4,2),$AB$2:$AB$7,$AC$2:$AC$7," Date check",0,1))</f>
        <v>23-Apr</v>
      </c>
      <c r="V1475" s="2" t="str">
        <f t="shared" ref="V1475:V1538" si="189">CONCATENATE(LEFT(E1475,2),"-",_xlfn.XLOOKUP(MID(E1475,4,2),$AB$2:$AB$7,$AC$2:$AC$7," Date check",0,1))</f>
        <v>23-Apr</v>
      </c>
    </row>
    <row r="1476" spans="1:22" x14ac:dyDescent="0.25">
      <c r="A1476" s="1" t="s">
        <v>4767</v>
      </c>
      <c r="B1476" s="1" t="s">
        <v>15</v>
      </c>
      <c r="C1476" s="1" t="s">
        <v>4768</v>
      </c>
      <c r="D1476" s="1" t="s">
        <v>4743</v>
      </c>
      <c r="E1476" s="1" t="s">
        <v>4744</v>
      </c>
      <c r="F1476" s="1" t="s">
        <v>4769</v>
      </c>
      <c r="G1476" s="1" t="s">
        <v>4480</v>
      </c>
      <c r="H1476" s="1" t="s">
        <v>33</v>
      </c>
      <c r="I1476" s="1" t="s">
        <v>4451</v>
      </c>
      <c r="J1476" s="1">
        <v>100</v>
      </c>
      <c r="K1476" s="1" t="s">
        <v>710</v>
      </c>
      <c r="L1476" s="1"/>
      <c r="M1476" s="1"/>
      <c r="N1476" s="1">
        <v>96</v>
      </c>
      <c r="O1476" s="10">
        <f t="shared" ref="O1476:O1539" si="190">G1476-F1476</f>
        <v>4</v>
      </c>
      <c r="P1476" s="10">
        <f t="shared" si="187"/>
        <v>6.9444443943211809E-4</v>
      </c>
      <c r="Q1476" s="10" t="str">
        <f t="shared" ref="Q1476:Q1539" si="191">IF(AND(P1476&gt;O1476,P1476&lt;&gt;0),P1476-O1476,"")</f>
        <v/>
      </c>
      <c r="R1476" s="10">
        <f t="shared" ref="R1476:R1539" si="192">IF(AND(O1476&gt;P1476,P1476&lt;&gt;0),O1476-P1476,"")</f>
        <v>3.9993055555605679</v>
      </c>
      <c r="S1476" s="2" t="str">
        <f t="shared" si="185"/>
        <v>01-Apr</v>
      </c>
      <c r="T1476" s="2" t="str">
        <f t="shared" si="186"/>
        <v>05-Apr</v>
      </c>
      <c r="U1476" s="2" t="str">
        <f t="shared" si="188"/>
        <v>23-Apr</v>
      </c>
      <c r="V1476" s="2" t="str">
        <f t="shared" si="189"/>
        <v>23-Apr</v>
      </c>
    </row>
    <row r="1477" spans="1:22" x14ac:dyDescent="0.25">
      <c r="A1477" s="1" t="s">
        <v>4770</v>
      </c>
      <c r="B1477" s="1" t="s">
        <v>15</v>
      </c>
      <c r="C1477" s="1" t="s">
        <v>4771</v>
      </c>
      <c r="D1477" s="1" t="s">
        <v>4743</v>
      </c>
      <c r="E1477" s="1" t="s">
        <v>4744</v>
      </c>
      <c r="F1477" s="1" t="s">
        <v>4541</v>
      </c>
      <c r="G1477" s="1" t="s">
        <v>4481</v>
      </c>
      <c r="H1477" s="1" t="s">
        <v>33</v>
      </c>
      <c r="I1477" s="1" t="s">
        <v>4451</v>
      </c>
      <c r="J1477" s="1">
        <v>100</v>
      </c>
      <c r="K1477" s="1" t="s">
        <v>710</v>
      </c>
      <c r="L1477" s="1"/>
      <c r="M1477" s="1"/>
      <c r="N1477" s="1">
        <v>96</v>
      </c>
      <c r="O1477" s="10">
        <f t="shared" si="190"/>
        <v>4</v>
      </c>
      <c r="P1477" s="10">
        <f t="shared" si="187"/>
        <v>6.9444443943211809E-4</v>
      </c>
      <c r="Q1477" s="10" t="str">
        <f t="shared" si="191"/>
        <v/>
      </c>
      <c r="R1477" s="10">
        <f t="shared" si="192"/>
        <v>3.9993055555605679</v>
      </c>
      <c r="S1477" s="2" t="str">
        <f t="shared" si="185"/>
        <v>02-Apr</v>
      </c>
      <c r="T1477" s="2" t="str">
        <f t="shared" si="186"/>
        <v>06-Apr</v>
      </c>
      <c r="U1477" s="2" t="str">
        <f t="shared" si="188"/>
        <v>23-Apr</v>
      </c>
      <c r="V1477" s="2" t="str">
        <f t="shared" si="189"/>
        <v>23-Apr</v>
      </c>
    </row>
    <row r="1478" spans="1:22" x14ac:dyDescent="0.25">
      <c r="A1478" s="1" t="s">
        <v>4772</v>
      </c>
      <c r="B1478" s="1" t="s">
        <v>15</v>
      </c>
      <c r="C1478" s="1" t="s">
        <v>4773</v>
      </c>
      <c r="D1478" s="1" t="s">
        <v>4743</v>
      </c>
      <c r="E1478" s="1" t="s">
        <v>4744</v>
      </c>
      <c r="F1478" s="1" t="s">
        <v>4580</v>
      </c>
      <c r="G1478" s="1" t="s">
        <v>4745</v>
      </c>
      <c r="H1478" s="1" t="s">
        <v>33</v>
      </c>
      <c r="I1478" s="1" t="s">
        <v>4451</v>
      </c>
      <c r="J1478" s="1">
        <v>100</v>
      </c>
      <c r="K1478" s="1" t="s">
        <v>710</v>
      </c>
      <c r="L1478" s="1"/>
      <c r="M1478" s="1"/>
      <c r="N1478" s="1">
        <v>6</v>
      </c>
      <c r="O1478" s="10">
        <f t="shared" si="190"/>
        <v>0.25</v>
      </c>
      <c r="P1478" s="10">
        <f t="shared" si="187"/>
        <v>6.9444443943211809E-4</v>
      </c>
      <c r="Q1478" s="10" t="str">
        <f t="shared" si="191"/>
        <v/>
      </c>
      <c r="R1478" s="10">
        <f t="shared" si="192"/>
        <v>0.24930555556056788</v>
      </c>
      <c r="S1478" s="2" t="str">
        <f t="shared" si="185"/>
        <v>05-Apr</v>
      </c>
      <c r="T1478" s="2" t="str">
        <f t="shared" si="186"/>
        <v>05-Apr</v>
      </c>
      <c r="U1478" s="2" t="str">
        <f t="shared" si="188"/>
        <v>23-Apr</v>
      </c>
      <c r="V1478" s="2" t="str">
        <f t="shared" si="189"/>
        <v>23-Apr</v>
      </c>
    </row>
    <row r="1479" spans="1:22" x14ac:dyDescent="0.25">
      <c r="A1479" s="1" t="s">
        <v>4774</v>
      </c>
      <c r="B1479" s="1" t="s">
        <v>15</v>
      </c>
      <c r="C1479" s="1" t="s">
        <v>4447</v>
      </c>
      <c r="D1479" s="1" t="s">
        <v>4775</v>
      </c>
      <c r="E1479" s="1" t="s">
        <v>4776</v>
      </c>
      <c r="F1479" s="1" t="s">
        <v>32</v>
      </c>
      <c r="G1479" s="1" t="s">
        <v>4591</v>
      </c>
      <c r="H1479" s="1" t="s">
        <v>38</v>
      </c>
      <c r="I1479" s="1" t="s">
        <v>4451</v>
      </c>
      <c r="J1479" s="1">
        <v>100</v>
      </c>
      <c r="K1479" s="1" t="s">
        <v>710</v>
      </c>
      <c r="L1479" s="1" t="s">
        <v>730</v>
      </c>
      <c r="M1479" s="1" t="s">
        <v>730</v>
      </c>
      <c r="N1479" s="1">
        <v>48</v>
      </c>
      <c r="O1479" s="10">
        <f t="shared" si="190"/>
        <v>2</v>
      </c>
      <c r="P1479" s="10">
        <f t="shared" si="187"/>
        <v>4.0554398148160544</v>
      </c>
      <c r="Q1479" s="10">
        <f t="shared" si="191"/>
        <v>2.0554398148160544</v>
      </c>
      <c r="R1479" s="10" t="str">
        <f t="shared" si="192"/>
        <v/>
      </c>
      <c r="S1479" s="2" t="str">
        <f t="shared" ref="S1479:S1542" si="193">CONCATENATE(LEFT(F1479,2),"-",_xlfn.XLOOKUP(MID(F1479,4,2),$AB$2:$AB$7,$AC$2:$AC$7," Date check",0,1))</f>
        <v>30-Mar</v>
      </c>
      <c r="T1479" s="2" t="str">
        <f t="shared" ref="T1479:T1542" si="194">CONCATENATE(LEFT(G1479,2),"-",_xlfn.XLOOKUP(MID(G1479,4,2),$AB$2:$AB$7,$AC$2:$AC$7," Date check",0,1))</f>
        <v>01-Apr</v>
      </c>
      <c r="U1479" s="2" t="str">
        <f t="shared" si="188"/>
        <v>31-Mar</v>
      </c>
      <c r="V1479" s="2" t="str">
        <f t="shared" si="189"/>
        <v>04-Apr</v>
      </c>
    </row>
    <row r="1480" spans="1:22" x14ac:dyDescent="0.25">
      <c r="A1480" s="1" t="s">
        <v>4777</v>
      </c>
      <c r="B1480" s="1" t="s">
        <v>4226</v>
      </c>
      <c r="C1480" s="1" t="s">
        <v>4458</v>
      </c>
      <c r="D1480" s="1" t="s">
        <v>4778</v>
      </c>
      <c r="F1480" s="1" t="s">
        <v>4682</v>
      </c>
      <c r="G1480" s="1" t="s">
        <v>4254</v>
      </c>
      <c r="H1480" s="1" t="s">
        <v>38</v>
      </c>
      <c r="I1480" s="1" t="s">
        <v>4451</v>
      </c>
      <c r="J1480" s="1">
        <v>60</v>
      </c>
      <c r="K1480" s="1" t="s">
        <v>4462</v>
      </c>
      <c r="L1480" s="1"/>
      <c r="M1480" s="1"/>
      <c r="N1480" s="1">
        <v>4</v>
      </c>
      <c r="O1480" s="10">
        <f t="shared" si="190"/>
        <v>0.16666666666424135</v>
      </c>
      <c r="P1480" s="10">
        <f t="shared" si="187"/>
        <v>0</v>
      </c>
      <c r="Q1480" s="10" t="str">
        <f t="shared" si="191"/>
        <v/>
      </c>
      <c r="R1480" s="10" t="str">
        <f t="shared" si="192"/>
        <v/>
      </c>
      <c r="S1480" s="2" t="str">
        <f t="shared" si="193"/>
        <v>12-Apr</v>
      </c>
      <c r="T1480" s="2" t="str">
        <f t="shared" si="194"/>
        <v>12-Apr</v>
      </c>
      <c r="U1480" s="2" t="str">
        <f t="shared" si="188"/>
        <v>02-Apr</v>
      </c>
      <c r="V1480" s="2" t="str">
        <f t="shared" si="189"/>
        <v>- Date check</v>
      </c>
    </row>
    <row r="1481" spans="1:22" x14ac:dyDescent="0.25">
      <c r="A1481" s="1" t="s">
        <v>4779</v>
      </c>
      <c r="B1481" s="1" t="s">
        <v>15</v>
      </c>
      <c r="C1481" s="1" t="s">
        <v>4453</v>
      </c>
      <c r="D1481" s="1" t="s">
        <v>4780</v>
      </c>
      <c r="E1481" s="1" t="s">
        <v>4781</v>
      </c>
      <c r="F1481" s="1" t="s">
        <v>4591</v>
      </c>
      <c r="G1481" s="1" t="s">
        <v>4769</v>
      </c>
      <c r="H1481" s="1" t="s">
        <v>38</v>
      </c>
      <c r="I1481" s="1" t="s">
        <v>4451</v>
      </c>
      <c r="J1481" s="1">
        <v>100</v>
      </c>
      <c r="K1481" s="1" t="s">
        <v>710</v>
      </c>
      <c r="L1481" s="1" t="s">
        <v>736</v>
      </c>
      <c r="M1481" s="1" t="s">
        <v>736</v>
      </c>
      <c r="N1481" s="1">
        <v>8</v>
      </c>
      <c r="O1481" s="10">
        <f t="shared" si="190"/>
        <v>0.33333333333575865</v>
      </c>
      <c r="P1481" s="10">
        <f t="shared" si="187"/>
        <v>1.0787384259238024</v>
      </c>
      <c r="Q1481" s="10">
        <f t="shared" si="191"/>
        <v>0.74540509258804377</v>
      </c>
      <c r="R1481" s="10" t="str">
        <f t="shared" si="192"/>
        <v/>
      </c>
      <c r="S1481" s="2" t="str">
        <f t="shared" si="193"/>
        <v>01-Apr</v>
      </c>
      <c r="T1481" s="2" t="str">
        <f t="shared" si="194"/>
        <v>01-Apr</v>
      </c>
      <c r="U1481" s="2" t="str">
        <f t="shared" si="188"/>
        <v>31-Mar</v>
      </c>
      <c r="V1481" s="2" t="str">
        <f t="shared" si="189"/>
        <v>01-Apr</v>
      </c>
    </row>
    <row r="1482" spans="1:22" x14ac:dyDescent="0.25">
      <c r="A1482" s="1" t="s">
        <v>4782</v>
      </c>
      <c r="B1482" s="1" t="s">
        <v>15</v>
      </c>
      <c r="C1482" s="1" t="s">
        <v>4464</v>
      </c>
      <c r="D1482" s="1" t="s">
        <v>4783</v>
      </c>
      <c r="E1482" s="1" t="s">
        <v>4784</v>
      </c>
      <c r="F1482" s="1" t="s">
        <v>4769</v>
      </c>
      <c r="G1482" s="1" t="s">
        <v>4653</v>
      </c>
      <c r="H1482" s="1" t="s">
        <v>38</v>
      </c>
      <c r="I1482" s="1" t="s">
        <v>4451</v>
      </c>
      <c r="J1482" s="1">
        <v>100</v>
      </c>
      <c r="K1482" s="1" t="s">
        <v>710</v>
      </c>
      <c r="L1482" s="1"/>
      <c r="M1482" s="1"/>
      <c r="N1482" s="1">
        <v>24</v>
      </c>
      <c r="O1482" s="10">
        <f t="shared" si="190"/>
        <v>1</v>
      </c>
      <c r="P1482" s="10">
        <f t="shared" si="187"/>
        <v>3.273148147854954E-2</v>
      </c>
      <c r="Q1482" s="10" t="str">
        <f t="shared" si="191"/>
        <v/>
      </c>
      <c r="R1482" s="10">
        <f t="shared" si="192"/>
        <v>0.96726851852145046</v>
      </c>
      <c r="S1482" s="2" t="str">
        <f t="shared" si="193"/>
        <v>01-Apr</v>
      </c>
      <c r="T1482" s="2" t="str">
        <f t="shared" si="194"/>
        <v>02-Apr</v>
      </c>
      <c r="U1482" s="2" t="str">
        <f t="shared" si="188"/>
        <v>31-Mar</v>
      </c>
      <c r="V1482" s="2" t="str">
        <f t="shared" si="189"/>
        <v>31-Mar</v>
      </c>
    </row>
    <row r="1483" spans="1:22" x14ac:dyDescent="0.25">
      <c r="A1483" s="1" t="s">
        <v>4785</v>
      </c>
      <c r="B1483" s="1" t="s">
        <v>4226</v>
      </c>
      <c r="C1483" s="1" t="s">
        <v>4469</v>
      </c>
      <c r="D1483" s="1" t="s">
        <v>4786</v>
      </c>
      <c r="F1483" s="1" t="s">
        <v>4653</v>
      </c>
      <c r="G1483" s="1" t="s">
        <v>4682</v>
      </c>
      <c r="H1483" s="1" t="s">
        <v>38</v>
      </c>
      <c r="I1483" s="1" t="s">
        <v>4451</v>
      </c>
      <c r="J1483" s="1">
        <v>60</v>
      </c>
      <c r="K1483" s="1" t="s">
        <v>710</v>
      </c>
      <c r="L1483" s="1"/>
      <c r="M1483" s="1"/>
      <c r="N1483" s="1">
        <v>240</v>
      </c>
      <c r="O1483" s="10">
        <f t="shared" si="190"/>
        <v>10</v>
      </c>
      <c r="P1483" s="10">
        <f t="shared" ref="P1483:P1546" si="195">IF(NOT(ISBLANK(E1483)),E1483-D1483,0)</f>
        <v>0</v>
      </c>
      <c r="Q1483" s="10" t="str">
        <f t="shared" si="191"/>
        <v/>
      </c>
      <c r="R1483" s="10" t="str">
        <f t="shared" si="192"/>
        <v/>
      </c>
      <c r="S1483" s="2" t="str">
        <f t="shared" si="193"/>
        <v>02-Apr</v>
      </c>
      <c r="T1483" s="2" t="str">
        <f t="shared" si="194"/>
        <v>12-Apr</v>
      </c>
      <c r="U1483" s="2" t="str">
        <f t="shared" si="188"/>
        <v>10-Apr</v>
      </c>
      <c r="V1483" s="2" t="str">
        <f t="shared" si="189"/>
        <v>- Date check</v>
      </c>
    </row>
    <row r="1484" spans="1:22" x14ac:dyDescent="0.25">
      <c r="A1484" s="1" t="s">
        <v>4787</v>
      </c>
      <c r="B1484" s="1" t="s">
        <v>15</v>
      </c>
      <c r="C1484" s="1" t="s">
        <v>4577</v>
      </c>
      <c r="D1484" s="1" t="s">
        <v>4788</v>
      </c>
      <c r="E1484" s="1" t="s">
        <v>4789</v>
      </c>
      <c r="F1484" s="1" t="s">
        <v>4745</v>
      </c>
      <c r="G1484" s="1" t="s">
        <v>4790</v>
      </c>
      <c r="H1484" s="1" t="s">
        <v>38</v>
      </c>
      <c r="I1484" s="1" t="s">
        <v>4451</v>
      </c>
      <c r="J1484" s="1">
        <v>100</v>
      </c>
      <c r="K1484" s="1" t="s">
        <v>710</v>
      </c>
      <c r="L1484" s="1"/>
      <c r="M1484" s="1"/>
      <c r="N1484" s="1">
        <v>36</v>
      </c>
      <c r="O1484" s="10">
        <f t="shared" si="190"/>
        <v>1.5</v>
      </c>
      <c r="P1484" s="10">
        <f t="shared" si="195"/>
        <v>6.8626736111109494</v>
      </c>
      <c r="Q1484" s="10">
        <f t="shared" si="191"/>
        <v>5.3626736111109494</v>
      </c>
      <c r="R1484" s="10" t="str">
        <f t="shared" si="192"/>
        <v/>
      </c>
      <c r="S1484" s="2" t="str">
        <f t="shared" si="193"/>
        <v>05-Apr</v>
      </c>
      <c r="T1484" s="2" t="str">
        <f t="shared" si="194"/>
        <v>06-Apr</v>
      </c>
      <c r="U1484" s="2" t="str">
        <f t="shared" si="188"/>
        <v>09-Apr</v>
      </c>
      <c r="V1484" s="2" t="str">
        <f t="shared" si="189"/>
        <v>16-Apr</v>
      </c>
    </row>
    <row r="1485" spans="1:22" x14ac:dyDescent="0.25">
      <c r="A1485" s="1" t="s">
        <v>4791</v>
      </c>
      <c r="B1485" s="1" t="s">
        <v>15</v>
      </c>
      <c r="C1485" s="1" t="s">
        <v>4477</v>
      </c>
      <c r="D1485" s="1" t="s">
        <v>4792</v>
      </c>
      <c r="E1485" s="1" t="s">
        <v>4793</v>
      </c>
      <c r="F1485" s="1" t="s">
        <v>4746</v>
      </c>
      <c r="G1485" s="1" t="s">
        <v>4495</v>
      </c>
      <c r="H1485" s="1" t="s">
        <v>38</v>
      </c>
      <c r="I1485" s="1" t="s">
        <v>4451</v>
      </c>
      <c r="J1485" s="1">
        <v>100</v>
      </c>
      <c r="K1485" s="1" t="s">
        <v>710</v>
      </c>
      <c r="L1485" s="1"/>
      <c r="M1485" s="1"/>
      <c r="N1485" s="1">
        <v>36</v>
      </c>
      <c r="O1485" s="10">
        <f t="shared" si="190"/>
        <v>1.5</v>
      </c>
      <c r="P1485" s="10">
        <f t="shared" si="195"/>
        <v>5.7870369346346706E-5</v>
      </c>
      <c r="Q1485" s="10" t="str">
        <f t="shared" si="191"/>
        <v/>
      </c>
      <c r="R1485" s="10">
        <f t="shared" si="192"/>
        <v>1.4999421296306537</v>
      </c>
      <c r="S1485" s="2" t="str">
        <f t="shared" si="193"/>
        <v>05-Apr</v>
      </c>
      <c r="T1485" s="2" t="str">
        <f t="shared" si="194"/>
        <v>07-Apr</v>
      </c>
      <c r="U1485" s="2" t="str">
        <f t="shared" si="188"/>
        <v>09-Apr</v>
      </c>
      <c r="V1485" s="2" t="str">
        <f t="shared" si="189"/>
        <v>09-Apr</v>
      </c>
    </row>
    <row r="1486" spans="1:22" x14ac:dyDescent="0.25">
      <c r="A1486" s="1" t="s">
        <v>4794</v>
      </c>
      <c r="B1486" s="1" t="s">
        <v>15</v>
      </c>
      <c r="C1486" s="1" t="s">
        <v>4483</v>
      </c>
      <c r="D1486" s="1" t="s">
        <v>4795</v>
      </c>
      <c r="E1486" s="1" t="s">
        <v>4796</v>
      </c>
      <c r="F1486" s="1" t="s">
        <v>4495</v>
      </c>
      <c r="G1486" s="1" t="s">
        <v>4797</v>
      </c>
      <c r="H1486" s="1" t="s">
        <v>38</v>
      </c>
      <c r="I1486" s="1" t="s">
        <v>4451</v>
      </c>
      <c r="J1486" s="1">
        <v>100</v>
      </c>
      <c r="K1486" s="1" t="s">
        <v>717</v>
      </c>
      <c r="L1486" s="1"/>
      <c r="M1486" s="1"/>
      <c r="N1486" s="1">
        <v>18</v>
      </c>
      <c r="O1486" s="10">
        <f t="shared" si="190"/>
        <v>0.75</v>
      </c>
      <c r="P1486" s="10">
        <f t="shared" si="195"/>
        <v>8.101852290565148E-5</v>
      </c>
      <c r="Q1486" s="10" t="str">
        <f t="shared" si="191"/>
        <v/>
      </c>
      <c r="R1486" s="10">
        <f t="shared" si="192"/>
        <v>0.74991898147709435</v>
      </c>
      <c r="S1486" s="2" t="str">
        <f t="shared" si="193"/>
        <v>07-Apr</v>
      </c>
      <c r="T1486" s="2" t="str">
        <f t="shared" si="194"/>
        <v>08-Apr</v>
      </c>
      <c r="U1486" s="2" t="str">
        <f t="shared" si="188"/>
        <v>09-Apr</v>
      </c>
      <c r="V1486" s="2" t="str">
        <f t="shared" si="189"/>
        <v>09-Apr</v>
      </c>
    </row>
    <row r="1487" spans="1:22" x14ac:dyDescent="0.25">
      <c r="A1487" s="1" t="s">
        <v>4798</v>
      </c>
      <c r="B1487" s="1" t="s">
        <v>15</v>
      </c>
      <c r="C1487" s="1" t="s">
        <v>4487</v>
      </c>
      <c r="D1487" s="1" t="s">
        <v>4799</v>
      </c>
      <c r="E1487" s="1" t="s">
        <v>4800</v>
      </c>
      <c r="F1487" s="1" t="s">
        <v>4797</v>
      </c>
      <c r="G1487" s="1" t="s">
        <v>4801</v>
      </c>
      <c r="H1487" s="1" t="s">
        <v>38</v>
      </c>
      <c r="I1487" s="1" t="s">
        <v>4451</v>
      </c>
      <c r="J1487" s="1">
        <v>100</v>
      </c>
      <c r="K1487" s="1" t="s">
        <v>717</v>
      </c>
      <c r="L1487" s="1"/>
      <c r="M1487" s="1"/>
      <c r="N1487" s="1">
        <v>20</v>
      </c>
      <c r="O1487" s="10">
        <f t="shared" si="190"/>
        <v>0.83333333332848269</v>
      </c>
      <c r="P1487" s="10">
        <f t="shared" si="195"/>
        <v>9.2592592409346253E-5</v>
      </c>
      <c r="Q1487" s="10" t="str">
        <f t="shared" si="191"/>
        <v/>
      </c>
      <c r="R1487" s="10">
        <f t="shared" si="192"/>
        <v>0.83324074073607335</v>
      </c>
      <c r="S1487" s="2" t="str">
        <f t="shared" si="193"/>
        <v>08-Apr</v>
      </c>
      <c r="T1487" s="2" t="str">
        <f t="shared" si="194"/>
        <v>08-Apr</v>
      </c>
      <c r="U1487" s="2" t="str">
        <f t="shared" si="188"/>
        <v>16-Apr</v>
      </c>
      <c r="V1487" s="2" t="str">
        <f t="shared" si="189"/>
        <v>16-Apr</v>
      </c>
    </row>
    <row r="1488" spans="1:22" x14ac:dyDescent="0.25">
      <c r="A1488" s="1" t="s">
        <v>4802</v>
      </c>
      <c r="B1488" s="1" t="s">
        <v>15</v>
      </c>
      <c r="C1488" s="1" t="s">
        <v>4492</v>
      </c>
      <c r="D1488" s="1" t="s">
        <v>4803</v>
      </c>
      <c r="E1488" s="1" t="s">
        <v>4804</v>
      </c>
      <c r="F1488" s="1" t="s">
        <v>4801</v>
      </c>
      <c r="G1488" s="1" t="s">
        <v>4805</v>
      </c>
      <c r="H1488" s="1" t="s">
        <v>38</v>
      </c>
      <c r="I1488" s="1" t="s">
        <v>4451</v>
      </c>
      <c r="J1488" s="1">
        <v>100</v>
      </c>
      <c r="K1488" s="1" t="s">
        <v>717</v>
      </c>
      <c r="L1488" s="1"/>
      <c r="M1488" s="1"/>
      <c r="N1488" s="1">
        <v>2</v>
      </c>
      <c r="O1488" s="10">
        <f t="shared" si="190"/>
        <v>8.3333333335758653E-2</v>
      </c>
      <c r="P1488" s="10">
        <f t="shared" si="195"/>
        <v>5.7870369346346706E-5</v>
      </c>
      <c r="Q1488" s="10" t="str">
        <f t="shared" si="191"/>
        <v/>
      </c>
      <c r="R1488" s="10">
        <f t="shared" si="192"/>
        <v>8.3275462966412306E-2</v>
      </c>
      <c r="S1488" s="2" t="str">
        <f t="shared" si="193"/>
        <v>08-Apr</v>
      </c>
      <c r="T1488" s="2" t="str">
        <f t="shared" si="194"/>
        <v>09-Apr</v>
      </c>
      <c r="U1488" s="2" t="str">
        <f t="shared" si="188"/>
        <v>17-Apr</v>
      </c>
      <c r="V1488" s="2" t="str">
        <f t="shared" si="189"/>
        <v>17-Apr</v>
      </c>
    </row>
    <row r="1489" spans="1:22" x14ac:dyDescent="0.25">
      <c r="A1489" s="1" t="s">
        <v>4806</v>
      </c>
      <c r="B1489" s="1" t="s">
        <v>15</v>
      </c>
      <c r="C1489" s="1" t="s">
        <v>4497</v>
      </c>
      <c r="D1489" s="1" t="s">
        <v>4807</v>
      </c>
      <c r="E1489" s="1" t="s">
        <v>4808</v>
      </c>
      <c r="F1489" s="1" t="s">
        <v>4805</v>
      </c>
      <c r="G1489" s="1" t="s">
        <v>4809</v>
      </c>
      <c r="H1489" s="1" t="s">
        <v>38</v>
      </c>
      <c r="I1489" s="1" t="s">
        <v>4451</v>
      </c>
      <c r="J1489" s="1">
        <v>100</v>
      </c>
      <c r="K1489" s="1" t="s">
        <v>710</v>
      </c>
      <c r="L1489" s="1"/>
      <c r="M1489" s="1"/>
      <c r="N1489" s="1">
        <v>2</v>
      </c>
      <c r="O1489" s="10">
        <f t="shared" si="190"/>
        <v>8.3333333335758653E-2</v>
      </c>
      <c r="P1489" s="10">
        <f t="shared" si="195"/>
        <v>1.8518518481869251E-4</v>
      </c>
      <c r="Q1489" s="10" t="str">
        <f t="shared" si="191"/>
        <v/>
      </c>
      <c r="R1489" s="10">
        <f t="shared" si="192"/>
        <v>8.314814815093996E-2</v>
      </c>
      <c r="S1489" s="2" t="str">
        <f t="shared" si="193"/>
        <v>09-Apr</v>
      </c>
      <c r="T1489" s="2" t="str">
        <f t="shared" si="194"/>
        <v>09-Apr</v>
      </c>
      <c r="U1489" s="2" t="str">
        <f t="shared" si="188"/>
        <v>16-Apr</v>
      </c>
      <c r="V1489" s="2" t="str">
        <f t="shared" si="189"/>
        <v>16-Apr</v>
      </c>
    </row>
    <row r="1490" spans="1:22" x14ac:dyDescent="0.25">
      <c r="A1490" s="1" t="s">
        <v>4810</v>
      </c>
      <c r="B1490" s="1" t="s">
        <v>15</v>
      </c>
      <c r="C1490" s="1" t="s">
        <v>4502</v>
      </c>
      <c r="D1490" s="1" t="s">
        <v>4811</v>
      </c>
      <c r="E1490" s="1" t="s">
        <v>4812</v>
      </c>
      <c r="F1490" s="1" t="s">
        <v>4809</v>
      </c>
      <c r="G1490" s="1" t="s">
        <v>4249</v>
      </c>
      <c r="H1490" s="1" t="s">
        <v>38</v>
      </c>
      <c r="I1490" s="1" t="s">
        <v>4451</v>
      </c>
      <c r="J1490" s="1">
        <v>100</v>
      </c>
      <c r="K1490" s="1" t="s">
        <v>710</v>
      </c>
      <c r="L1490" s="1"/>
      <c r="M1490" s="1"/>
      <c r="N1490" s="1">
        <v>12</v>
      </c>
      <c r="O1490" s="10">
        <f t="shared" si="190"/>
        <v>0.5</v>
      </c>
      <c r="P1490" s="10">
        <f t="shared" si="195"/>
        <v>8.4490740846376866E-4</v>
      </c>
      <c r="Q1490" s="10" t="str">
        <f t="shared" si="191"/>
        <v/>
      </c>
      <c r="R1490" s="10">
        <f t="shared" si="192"/>
        <v>0.49915509259153623</v>
      </c>
      <c r="S1490" s="2" t="str">
        <f t="shared" si="193"/>
        <v>09-Apr</v>
      </c>
      <c r="T1490" s="2" t="str">
        <f t="shared" si="194"/>
        <v>09-Apr</v>
      </c>
      <c r="U1490" s="2" t="str">
        <f t="shared" si="188"/>
        <v>16-Apr</v>
      </c>
      <c r="V1490" s="2" t="str">
        <f t="shared" si="189"/>
        <v>16-Apr</v>
      </c>
    </row>
    <row r="1491" spans="1:22" x14ac:dyDescent="0.25">
      <c r="A1491" s="1" t="s">
        <v>4813</v>
      </c>
      <c r="B1491" s="1" t="s">
        <v>15</v>
      </c>
      <c r="C1491" s="1" t="s">
        <v>4507</v>
      </c>
      <c r="D1491" s="1" t="s">
        <v>4814</v>
      </c>
      <c r="E1491" s="1" t="s">
        <v>4815</v>
      </c>
      <c r="F1491" s="1" t="s">
        <v>4249</v>
      </c>
      <c r="G1491" s="1" t="s">
        <v>4526</v>
      </c>
      <c r="H1491" s="1" t="s">
        <v>38</v>
      </c>
      <c r="I1491" s="1" t="s">
        <v>4451</v>
      </c>
      <c r="J1491" s="1">
        <v>100</v>
      </c>
      <c r="K1491" s="1" t="s">
        <v>710</v>
      </c>
      <c r="L1491" s="1" t="s">
        <v>4510</v>
      </c>
      <c r="M1491" s="1"/>
      <c r="N1491" s="1">
        <v>18</v>
      </c>
      <c r="O1491" s="10">
        <f t="shared" si="190"/>
        <v>0.75</v>
      </c>
      <c r="P1491" s="10">
        <f t="shared" si="195"/>
        <v>6.9444446125999093E-5</v>
      </c>
      <c r="Q1491" s="10" t="str">
        <f t="shared" si="191"/>
        <v/>
      </c>
      <c r="R1491" s="10">
        <f t="shared" si="192"/>
        <v>0.749930555553874</v>
      </c>
      <c r="S1491" s="2" t="str">
        <f t="shared" si="193"/>
        <v>09-Apr</v>
      </c>
      <c r="T1491" s="2" t="str">
        <f t="shared" si="194"/>
        <v>10-Apr</v>
      </c>
      <c r="U1491" s="2" t="str">
        <f t="shared" si="188"/>
        <v>16-Apr</v>
      </c>
      <c r="V1491" s="2" t="str">
        <f t="shared" si="189"/>
        <v>16-Apr</v>
      </c>
    </row>
    <row r="1492" spans="1:22" x14ac:dyDescent="0.25">
      <c r="A1492" s="1" t="s">
        <v>4816</v>
      </c>
      <c r="B1492" s="1" t="s">
        <v>15</v>
      </c>
      <c r="C1492" s="1" t="s">
        <v>4512</v>
      </c>
      <c r="D1492" s="1" t="s">
        <v>4817</v>
      </c>
      <c r="E1492" s="1" t="s">
        <v>4818</v>
      </c>
      <c r="F1492" s="1" t="s">
        <v>4526</v>
      </c>
      <c r="G1492" s="1" t="s">
        <v>4819</v>
      </c>
      <c r="H1492" s="1" t="s">
        <v>38</v>
      </c>
      <c r="I1492" s="1" t="s">
        <v>4451</v>
      </c>
      <c r="J1492" s="1">
        <v>100</v>
      </c>
      <c r="K1492" s="1" t="s">
        <v>710</v>
      </c>
      <c r="L1492" s="1" t="s">
        <v>4516</v>
      </c>
      <c r="M1492" s="1"/>
      <c r="N1492" s="1">
        <v>20</v>
      </c>
      <c r="O1492" s="10">
        <f t="shared" si="190"/>
        <v>0.83333333332848269</v>
      </c>
      <c r="P1492" s="10">
        <f t="shared" si="195"/>
        <v>6.9444446125999093E-5</v>
      </c>
      <c r="Q1492" s="10" t="str">
        <f t="shared" si="191"/>
        <v/>
      </c>
      <c r="R1492" s="10">
        <f t="shared" si="192"/>
        <v>0.8332638888823567</v>
      </c>
      <c r="S1492" s="2" t="str">
        <f t="shared" si="193"/>
        <v>10-Apr</v>
      </c>
      <c r="T1492" s="2" t="str">
        <f t="shared" si="194"/>
        <v>11-Apr</v>
      </c>
      <c r="U1492" s="2" t="str">
        <f t="shared" si="188"/>
        <v>16-Apr</v>
      </c>
      <c r="V1492" s="2" t="str">
        <f t="shared" si="189"/>
        <v>16-Apr</v>
      </c>
    </row>
    <row r="1493" spans="1:22" x14ac:dyDescent="0.25">
      <c r="A1493" s="1" t="s">
        <v>4820</v>
      </c>
      <c r="B1493" s="1" t="s">
        <v>15</v>
      </c>
      <c r="C1493" s="1" t="s">
        <v>4518</v>
      </c>
      <c r="D1493" s="1" t="s">
        <v>4821</v>
      </c>
      <c r="E1493" s="1" t="s">
        <v>4822</v>
      </c>
      <c r="F1493" s="1" t="s">
        <v>4819</v>
      </c>
      <c r="G1493" s="1" t="s">
        <v>4823</v>
      </c>
      <c r="H1493" s="1" t="s">
        <v>38</v>
      </c>
      <c r="I1493" s="1" t="s">
        <v>4451</v>
      </c>
      <c r="J1493" s="1">
        <v>100</v>
      </c>
      <c r="K1493" s="1" t="s">
        <v>717</v>
      </c>
      <c r="L1493" s="1"/>
      <c r="M1493" s="1"/>
      <c r="N1493" s="1">
        <v>18</v>
      </c>
      <c r="O1493" s="10">
        <f t="shared" si="190"/>
        <v>0.75</v>
      </c>
      <c r="P1493" s="10">
        <f t="shared" si="195"/>
        <v>1.0416666191304103E-4</v>
      </c>
      <c r="Q1493" s="10" t="str">
        <f t="shared" si="191"/>
        <v/>
      </c>
      <c r="R1493" s="10">
        <f t="shared" si="192"/>
        <v>0.74989583333808696</v>
      </c>
      <c r="S1493" s="2" t="str">
        <f t="shared" si="193"/>
        <v>11-Apr</v>
      </c>
      <c r="T1493" s="2" t="str">
        <f t="shared" si="194"/>
        <v>11-Apr</v>
      </c>
      <c r="U1493" s="2" t="str">
        <f t="shared" si="188"/>
        <v>16-Apr</v>
      </c>
      <c r="V1493" s="2" t="str">
        <f t="shared" si="189"/>
        <v>16-Apr</v>
      </c>
    </row>
    <row r="1494" spans="1:22" x14ac:dyDescent="0.25">
      <c r="A1494" s="1" t="s">
        <v>4824</v>
      </c>
      <c r="B1494" s="1" t="s">
        <v>15</v>
      </c>
      <c r="C1494" s="1" t="s">
        <v>4523</v>
      </c>
      <c r="D1494" s="1" t="s">
        <v>4825</v>
      </c>
      <c r="E1494" s="1" t="s">
        <v>4826</v>
      </c>
      <c r="F1494" s="1" t="s">
        <v>4823</v>
      </c>
      <c r="G1494" s="1" t="s">
        <v>4827</v>
      </c>
      <c r="H1494" s="1" t="s">
        <v>38</v>
      </c>
      <c r="I1494" s="1" t="s">
        <v>4451</v>
      </c>
      <c r="J1494" s="1">
        <v>100</v>
      </c>
      <c r="K1494" s="1" t="s">
        <v>717</v>
      </c>
      <c r="L1494" s="1"/>
      <c r="M1494" s="1"/>
      <c r="N1494" s="1">
        <v>18</v>
      </c>
      <c r="O1494" s="10">
        <f t="shared" si="190"/>
        <v>0.75</v>
      </c>
      <c r="P1494" s="10">
        <f t="shared" si="195"/>
        <v>4.6296299842651933E-5</v>
      </c>
      <c r="Q1494" s="10" t="str">
        <f t="shared" si="191"/>
        <v/>
      </c>
      <c r="R1494" s="10">
        <f t="shared" si="192"/>
        <v>0.74995370370015735</v>
      </c>
      <c r="S1494" s="2" t="str">
        <f t="shared" si="193"/>
        <v>11-Apr</v>
      </c>
      <c r="T1494" s="2" t="str">
        <f t="shared" si="194"/>
        <v>12-Apr</v>
      </c>
      <c r="U1494" s="2" t="str">
        <f t="shared" si="188"/>
        <v>16-Apr</v>
      </c>
      <c r="V1494" s="2" t="str">
        <f t="shared" si="189"/>
        <v>16-Apr</v>
      </c>
    </row>
    <row r="1495" spans="1:22" x14ac:dyDescent="0.25">
      <c r="A1495" s="1" t="s">
        <v>4828</v>
      </c>
      <c r="B1495" s="1" t="s">
        <v>15</v>
      </c>
      <c r="C1495" s="1" t="s">
        <v>4528</v>
      </c>
      <c r="D1495" s="1" t="s">
        <v>4829</v>
      </c>
      <c r="E1495" s="1" t="s">
        <v>4830</v>
      </c>
      <c r="F1495" s="1" t="s">
        <v>4827</v>
      </c>
      <c r="G1495" s="1" t="s">
        <v>4254</v>
      </c>
      <c r="H1495" s="1" t="s">
        <v>38</v>
      </c>
      <c r="I1495" s="1" t="s">
        <v>4451</v>
      </c>
      <c r="J1495" s="1">
        <v>100</v>
      </c>
      <c r="K1495" s="1" t="s">
        <v>717</v>
      </c>
      <c r="L1495" s="1" t="s">
        <v>4532</v>
      </c>
      <c r="M1495" s="1"/>
      <c r="N1495" s="1">
        <v>2</v>
      </c>
      <c r="O1495" s="10">
        <f t="shared" si="190"/>
        <v>8.3333333335758653E-2</v>
      </c>
      <c r="P1495" s="10">
        <f t="shared" si="195"/>
        <v>4.6296299842651933E-5</v>
      </c>
      <c r="Q1495" s="10" t="str">
        <f t="shared" si="191"/>
        <v/>
      </c>
      <c r="R1495" s="10">
        <f t="shared" si="192"/>
        <v>8.3287037035916001E-2</v>
      </c>
      <c r="S1495" s="2" t="str">
        <f t="shared" si="193"/>
        <v>12-Apr</v>
      </c>
      <c r="T1495" s="2" t="str">
        <f t="shared" si="194"/>
        <v>12-Apr</v>
      </c>
      <c r="U1495" s="2" t="str">
        <f t="shared" si="188"/>
        <v>17-Apr</v>
      </c>
      <c r="V1495" s="2" t="str">
        <f t="shared" si="189"/>
        <v>17-Apr</v>
      </c>
    </row>
    <row r="1496" spans="1:22" x14ac:dyDescent="0.25">
      <c r="A1496" s="1" t="s">
        <v>4831</v>
      </c>
      <c r="B1496" s="1" t="s">
        <v>15</v>
      </c>
      <c r="C1496" s="1" t="s">
        <v>4534</v>
      </c>
      <c r="D1496" s="1" t="s">
        <v>4832</v>
      </c>
      <c r="E1496" s="1" t="s">
        <v>4833</v>
      </c>
      <c r="F1496" s="1" t="s">
        <v>4254</v>
      </c>
      <c r="G1496" s="1" t="s">
        <v>4834</v>
      </c>
      <c r="H1496" s="1" t="s">
        <v>38</v>
      </c>
      <c r="I1496" s="1" t="s">
        <v>4451</v>
      </c>
      <c r="J1496" s="1">
        <v>100</v>
      </c>
      <c r="K1496" s="1" t="s">
        <v>4462</v>
      </c>
      <c r="L1496" s="1"/>
      <c r="M1496" s="1"/>
      <c r="N1496" s="1">
        <v>4</v>
      </c>
      <c r="O1496" s="10">
        <f t="shared" si="190"/>
        <v>0.16666666666424135</v>
      </c>
      <c r="P1496" s="10">
        <f t="shared" si="195"/>
        <v>0.8478472222268465</v>
      </c>
      <c r="Q1496" s="10">
        <f t="shared" si="191"/>
        <v>0.68118055556260515</v>
      </c>
      <c r="R1496" s="10" t="str">
        <f t="shared" si="192"/>
        <v/>
      </c>
      <c r="S1496" s="2" t="str">
        <f t="shared" si="193"/>
        <v>12-Apr</v>
      </c>
      <c r="T1496" s="2" t="str">
        <f t="shared" si="194"/>
        <v>12-Apr</v>
      </c>
      <c r="U1496" s="2" t="str">
        <f t="shared" si="188"/>
        <v>17-Apr</v>
      </c>
      <c r="V1496" s="2" t="str">
        <f t="shared" si="189"/>
        <v>18-Apr</v>
      </c>
    </row>
    <row r="1497" spans="1:22" x14ac:dyDescent="0.25">
      <c r="A1497" s="1" t="s">
        <v>4835</v>
      </c>
      <c r="B1497" s="1" t="s">
        <v>15</v>
      </c>
      <c r="C1497" s="1" t="s">
        <v>4538</v>
      </c>
      <c r="D1497" s="1" t="s">
        <v>4836</v>
      </c>
      <c r="E1497" s="1" t="s">
        <v>4837</v>
      </c>
      <c r="F1497" s="1" t="s">
        <v>4769</v>
      </c>
      <c r="G1497" s="1" t="s">
        <v>4420</v>
      </c>
      <c r="H1497" s="1" t="s">
        <v>38</v>
      </c>
      <c r="I1497" s="1" t="s">
        <v>4451</v>
      </c>
      <c r="J1497" s="1">
        <v>100</v>
      </c>
      <c r="K1497" s="1" t="s">
        <v>710</v>
      </c>
      <c r="L1497" s="1"/>
      <c r="M1497" s="1"/>
      <c r="N1497" s="1">
        <v>18</v>
      </c>
      <c r="O1497" s="10">
        <f t="shared" si="190"/>
        <v>0.75</v>
      </c>
      <c r="P1497" s="10">
        <f t="shared" si="195"/>
        <v>0.23177083333575865</v>
      </c>
      <c r="Q1497" s="10" t="str">
        <f t="shared" si="191"/>
        <v/>
      </c>
      <c r="R1497" s="10">
        <f t="shared" si="192"/>
        <v>0.51822916666424135</v>
      </c>
      <c r="S1497" s="2" t="str">
        <f t="shared" si="193"/>
        <v>01-Apr</v>
      </c>
      <c r="T1497" s="2" t="str">
        <f t="shared" si="194"/>
        <v>02-Apr</v>
      </c>
      <c r="U1497" s="2" t="str">
        <f t="shared" si="188"/>
        <v>02-Apr</v>
      </c>
      <c r="V1497" s="2" t="str">
        <f t="shared" si="189"/>
        <v>02-Apr</v>
      </c>
    </row>
    <row r="1498" spans="1:22" x14ac:dyDescent="0.25">
      <c r="A1498" s="1" t="s">
        <v>4838</v>
      </c>
      <c r="B1498" s="1" t="s">
        <v>15</v>
      </c>
      <c r="C1498" s="1" t="s">
        <v>4543</v>
      </c>
      <c r="D1498" s="1" t="s">
        <v>4839</v>
      </c>
      <c r="E1498" s="1" t="s">
        <v>4840</v>
      </c>
      <c r="F1498" s="1" t="s">
        <v>4420</v>
      </c>
      <c r="G1498" s="1" t="s">
        <v>4546</v>
      </c>
      <c r="H1498" s="1" t="s">
        <v>38</v>
      </c>
      <c r="I1498" s="1" t="s">
        <v>4451</v>
      </c>
      <c r="J1498" s="1">
        <v>100</v>
      </c>
      <c r="K1498" s="1" t="s">
        <v>710</v>
      </c>
      <c r="L1498" s="1"/>
      <c r="M1498" s="1"/>
      <c r="N1498" s="1">
        <v>18</v>
      </c>
      <c r="O1498" s="10">
        <f t="shared" si="190"/>
        <v>0.75</v>
      </c>
      <c r="P1498" s="10">
        <f t="shared" si="195"/>
        <v>3.5837847222210257</v>
      </c>
      <c r="Q1498" s="10">
        <f t="shared" si="191"/>
        <v>2.8337847222210257</v>
      </c>
      <c r="R1498" s="10" t="str">
        <f t="shared" si="192"/>
        <v/>
      </c>
      <c r="S1498" s="2" t="str">
        <f t="shared" si="193"/>
        <v>02-Apr</v>
      </c>
      <c r="T1498" s="2" t="str">
        <f t="shared" si="194"/>
        <v>03-Apr</v>
      </c>
      <c r="U1498" s="2" t="str">
        <f t="shared" si="188"/>
        <v>02-Apr</v>
      </c>
      <c r="V1498" s="2" t="str">
        <f t="shared" si="189"/>
        <v>06-Apr</v>
      </c>
    </row>
    <row r="1499" spans="1:22" x14ac:dyDescent="0.25">
      <c r="A1499" s="1" t="s">
        <v>4841</v>
      </c>
      <c r="B1499" s="1" t="s">
        <v>15</v>
      </c>
      <c r="C1499" s="1" t="s">
        <v>4548</v>
      </c>
      <c r="D1499" s="1" t="s">
        <v>4842</v>
      </c>
      <c r="E1499" s="1" t="s">
        <v>4843</v>
      </c>
      <c r="F1499" s="1" t="s">
        <v>4546</v>
      </c>
      <c r="G1499" s="1" t="s">
        <v>4551</v>
      </c>
      <c r="H1499" s="1" t="s">
        <v>38</v>
      </c>
      <c r="I1499" s="1" t="s">
        <v>4451</v>
      </c>
      <c r="J1499" s="1">
        <v>100</v>
      </c>
      <c r="K1499" s="1" t="s">
        <v>710</v>
      </c>
      <c r="L1499" s="1" t="s">
        <v>4552</v>
      </c>
      <c r="M1499" s="1"/>
      <c r="N1499" s="1">
        <v>24</v>
      </c>
      <c r="O1499" s="10">
        <f t="shared" si="190"/>
        <v>1</v>
      </c>
      <c r="P1499" s="10">
        <f t="shared" si="195"/>
        <v>8.24728009258979</v>
      </c>
      <c r="Q1499" s="10">
        <f t="shared" si="191"/>
        <v>7.24728009258979</v>
      </c>
      <c r="R1499" s="10" t="str">
        <f t="shared" si="192"/>
        <v/>
      </c>
      <c r="S1499" s="2" t="str">
        <f t="shared" si="193"/>
        <v>03-Apr</v>
      </c>
      <c r="T1499" s="2" t="str">
        <f t="shared" si="194"/>
        <v>04-Apr</v>
      </c>
      <c r="U1499" s="2" t="str">
        <f t="shared" si="188"/>
        <v>09-Apr</v>
      </c>
      <c r="V1499" s="2" t="str">
        <f t="shared" si="189"/>
        <v>17-Apr</v>
      </c>
    </row>
    <row r="1500" spans="1:22" x14ac:dyDescent="0.25">
      <c r="A1500" s="1" t="s">
        <v>4844</v>
      </c>
      <c r="B1500" s="1" t="s">
        <v>15</v>
      </c>
      <c r="C1500" s="1" t="s">
        <v>4845</v>
      </c>
      <c r="D1500" s="1" t="s">
        <v>4846</v>
      </c>
      <c r="E1500" s="1" t="s">
        <v>4847</v>
      </c>
      <c r="F1500" s="1" t="s">
        <v>4546</v>
      </c>
      <c r="G1500" s="1" t="s">
        <v>4848</v>
      </c>
      <c r="H1500" s="1" t="s">
        <v>38</v>
      </c>
      <c r="I1500" s="1" t="s">
        <v>4451</v>
      </c>
      <c r="J1500" s="1">
        <v>100</v>
      </c>
      <c r="K1500" s="1" t="s">
        <v>710</v>
      </c>
      <c r="L1500" s="1" t="s">
        <v>4557</v>
      </c>
      <c r="M1500" s="1"/>
      <c r="N1500" s="1">
        <v>18</v>
      </c>
      <c r="O1500" s="10">
        <f t="shared" si="190"/>
        <v>0.75</v>
      </c>
      <c r="P1500" s="10">
        <f t="shared" si="195"/>
        <v>2.7835648143081926E-2</v>
      </c>
      <c r="Q1500" s="10" t="str">
        <f t="shared" si="191"/>
        <v/>
      </c>
      <c r="R1500" s="10">
        <f t="shared" si="192"/>
        <v>0.72216435185691807</v>
      </c>
      <c r="S1500" s="2" t="str">
        <f t="shared" si="193"/>
        <v>03-Apr</v>
      </c>
      <c r="T1500" s="2" t="str">
        <f t="shared" si="194"/>
        <v>03-Apr</v>
      </c>
      <c r="U1500" s="2" t="str">
        <f t="shared" si="188"/>
        <v>09-Apr</v>
      </c>
      <c r="V1500" s="2" t="str">
        <f t="shared" si="189"/>
        <v>09-Apr</v>
      </c>
    </row>
    <row r="1501" spans="1:22" x14ac:dyDescent="0.25">
      <c r="A1501" s="1" t="s">
        <v>4849</v>
      </c>
      <c r="B1501" s="1" t="s">
        <v>15</v>
      </c>
      <c r="C1501" s="1" t="s">
        <v>4559</v>
      </c>
      <c r="D1501" s="1" t="s">
        <v>4850</v>
      </c>
      <c r="E1501" s="1" t="s">
        <v>4851</v>
      </c>
      <c r="F1501" s="1" t="s">
        <v>4848</v>
      </c>
      <c r="G1501" s="1" t="s">
        <v>26</v>
      </c>
      <c r="H1501" s="1" t="s">
        <v>38</v>
      </c>
      <c r="I1501" s="1" t="s">
        <v>4451</v>
      </c>
      <c r="J1501" s="1">
        <v>100</v>
      </c>
      <c r="K1501" s="1" t="s">
        <v>710</v>
      </c>
      <c r="L1501" s="1"/>
      <c r="M1501" s="1"/>
      <c r="N1501" s="1">
        <v>18</v>
      </c>
      <c r="O1501" s="10">
        <f t="shared" si="190"/>
        <v>0.75</v>
      </c>
      <c r="P1501" s="10">
        <f t="shared" si="195"/>
        <v>6.9444438850041479E-5</v>
      </c>
      <c r="Q1501" s="10" t="str">
        <f t="shared" si="191"/>
        <v/>
      </c>
      <c r="R1501" s="10">
        <f t="shared" si="192"/>
        <v>0.74993055556114996</v>
      </c>
      <c r="S1501" s="2" t="str">
        <f t="shared" si="193"/>
        <v>03-Apr</v>
      </c>
      <c r="T1501" s="2" t="str">
        <f t="shared" si="194"/>
        <v>04-Apr</v>
      </c>
      <c r="U1501" s="2" t="str">
        <f t="shared" si="188"/>
        <v>09-Apr</v>
      </c>
      <c r="V1501" s="2" t="str">
        <f t="shared" si="189"/>
        <v>09-Apr</v>
      </c>
    </row>
    <row r="1502" spans="1:22" x14ac:dyDescent="0.25">
      <c r="A1502" s="1" t="s">
        <v>4852</v>
      </c>
      <c r="B1502" s="1" t="s">
        <v>15</v>
      </c>
      <c r="C1502" s="1" t="s">
        <v>4563</v>
      </c>
      <c r="D1502" s="1" t="s">
        <v>4853</v>
      </c>
      <c r="E1502" s="1" t="s">
        <v>4854</v>
      </c>
      <c r="F1502" s="1" t="s">
        <v>4551</v>
      </c>
      <c r="G1502" s="1" t="s">
        <v>4566</v>
      </c>
      <c r="H1502" s="1" t="s">
        <v>38</v>
      </c>
      <c r="I1502" s="1" t="s">
        <v>4451</v>
      </c>
      <c r="J1502" s="1">
        <v>100</v>
      </c>
      <c r="K1502" s="1" t="s">
        <v>717</v>
      </c>
      <c r="L1502" s="1"/>
      <c r="M1502" s="1"/>
      <c r="N1502" s="1">
        <v>8</v>
      </c>
      <c r="O1502" s="10">
        <f t="shared" si="190"/>
        <v>0.33333333332848269</v>
      </c>
      <c r="P1502" s="10">
        <f t="shared" si="195"/>
        <v>1.6967592593573499E-2</v>
      </c>
      <c r="Q1502" s="10" t="str">
        <f t="shared" si="191"/>
        <v/>
      </c>
      <c r="R1502" s="10">
        <f t="shared" si="192"/>
        <v>0.3163657407349092</v>
      </c>
      <c r="S1502" s="2" t="str">
        <f t="shared" si="193"/>
        <v>04-Apr</v>
      </c>
      <c r="T1502" s="2" t="str">
        <f t="shared" si="194"/>
        <v>04-Apr</v>
      </c>
      <c r="U1502" s="2" t="str">
        <f t="shared" si="188"/>
        <v>16-Apr</v>
      </c>
      <c r="V1502" s="2" t="str">
        <f t="shared" si="189"/>
        <v>16-Apr</v>
      </c>
    </row>
    <row r="1503" spans="1:22" x14ac:dyDescent="0.25">
      <c r="A1503" s="1" t="s">
        <v>4855</v>
      </c>
      <c r="B1503" s="1" t="s">
        <v>15</v>
      </c>
      <c r="C1503" s="1" t="s">
        <v>4572</v>
      </c>
      <c r="D1503" s="1" t="s">
        <v>4856</v>
      </c>
      <c r="E1503" s="1" t="s">
        <v>4857</v>
      </c>
      <c r="F1503" s="1" t="s">
        <v>4566</v>
      </c>
      <c r="G1503" s="1" t="s">
        <v>4575</v>
      </c>
      <c r="H1503" s="1" t="s">
        <v>38</v>
      </c>
      <c r="I1503" s="1" t="s">
        <v>4451</v>
      </c>
      <c r="J1503" s="1">
        <v>100</v>
      </c>
      <c r="K1503" s="1" t="s">
        <v>717</v>
      </c>
      <c r="L1503" s="1"/>
      <c r="M1503" s="1"/>
      <c r="N1503" s="1">
        <v>18</v>
      </c>
      <c r="O1503" s="10">
        <f t="shared" si="190"/>
        <v>0.75</v>
      </c>
      <c r="P1503" s="10">
        <f t="shared" si="195"/>
        <v>1.2395833327900618E-2</v>
      </c>
      <c r="Q1503" s="10" t="str">
        <f t="shared" si="191"/>
        <v/>
      </c>
      <c r="R1503" s="10">
        <f t="shared" si="192"/>
        <v>0.73760416667209938</v>
      </c>
      <c r="S1503" s="2" t="str">
        <f t="shared" si="193"/>
        <v>04-Apr</v>
      </c>
      <c r="T1503" s="2" t="str">
        <f t="shared" si="194"/>
        <v>05-Apr</v>
      </c>
      <c r="U1503" s="2" t="str">
        <f t="shared" si="188"/>
        <v>16-Apr</v>
      </c>
      <c r="V1503" s="2" t="str">
        <f t="shared" si="189"/>
        <v>16-Apr</v>
      </c>
    </row>
    <row r="1504" spans="1:22" x14ac:dyDescent="0.25">
      <c r="A1504" s="1" t="s">
        <v>4858</v>
      </c>
      <c r="B1504" s="1" t="s">
        <v>15</v>
      </c>
      <c r="C1504" s="1" t="s">
        <v>4568</v>
      </c>
      <c r="D1504" s="1" t="s">
        <v>4859</v>
      </c>
      <c r="E1504" s="1" t="s">
        <v>4860</v>
      </c>
      <c r="F1504" s="1" t="s">
        <v>26</v>
      </c>
      <c r="G1504" s="1" t="s">
        <v>4745</v>
      </c>
      <c r="H1504" s="1" t="s">
        <v>38</v>
      </c>
      <c r="I1504" s="1" t="s">
        <v>4451</v>
      </c>
      <c r="J1504" s="1">
        <v>100</v>
      </c>
      <c r="K1504" s="1" t="s">
        <v>710</v>
      </c>
      <c r="L1504" s="1"/>
      <c r="M1504" s="1"/>
      <c r="N1504" s="1">
        <v>18</v>
      </c>
      <c r="O1504" s="10">
        <f t="shared" si="190"/>
        <v>0.75</v>
      </c>
      <c r="P1504" s="10">
        <f t="shared" si="195"/>
        <v>0.14678240740613546</v>
      </c>
      <c r="Q1504" s="10" t="str">
        <f t="shared" si="191"/>
        <v/>
      </c>
      <c r="R1504" s="10">
        <f t="shared" si="192"/>
        <v>0.60321759259386454</v>
      </c>
      <c r="S1504" s="2" t="str">
        <f t="shared" si="193"/>
        <v>04-Apr</v>
      </c>
      <c r="T1504" s="2" t="str">
        <f t="shared" si="194"/>
        <v>05-Apr</v>
      </c>
      <c r="U1504" s="2" t="str">
        <f t="shared" si="188"/>
        <v>09-Apr</v>
      </c>
      <c r="V1504" s="2" t="str">
        <f t="shared" si="189"/>
        <v>09-Apr</v>
      </c>
    </row>
    <row r="1505" spans="1:22" x14ac:dyDescent="0.25">
      <c r="A1505" s="1" t="s">
        <v>4861</v>
      </c>
      <c r="B1505" s="1" t="s">
        <v>15</v>
      </c>
      <c r="C1505" s="1" t="s">
        <v>4582</v>
      </c>
      <c r="D1505" s="1" t="s">
        <v>4862</v>
      </c>
      <c r="E1505" s="1" t="s">
        <v>4863</v>
      </c>
      <c r="F1505" s="1" t="s">
        <v>4475</v>
      </c>
      <c r="G1505" s="1" t="s">
        <v>4864</v>
      </c>
      <c r="H1505" s="1" t="s">
        <v>38</v>
      </c>
      <c r="I1505" s="1" t="s">
        <v>4451</v>
      </c>
      <c r="J1505" s="1">
        <v>100</v>
      </c>
      <c r="K1505" s="1" t="s">
        <v>717</v>
      </c>
      <c r="L1505" s="1"/>
      <c r="M1505" s="1"/>
      <c r="N1505" s="1">
        <v>4</v>
      </c>
      <c r="O1505" s="10">
        <f t="shared" si="190"/>
        <v>0.16666666666424135</v>
      </c>
      <c r="P1505" s="10">
        <f t="shared" si="195"/>
        <v>3.2407407416030765E-3</v>
      </c>
      <c r="Q1505" s="10" t="str">
        <f t="shared" si="191"/>
        <v/>
      </c>
      <c r="R1505" s="10">
        <f t="shared" si="192"/>
        <v>0.16342592592263827</v>
      </c>
      <c r="S1505" s="2" t="str">
        <f t="shared" si="193"/>
        <v>05-Apr</v>
      </c>
      <c r="T1505" s="2" t="str">
        <f t="shared" si="194"/>
        <v>05-Apr</v>
      </c>
      <c r="U1505" s="2" t="str">
        <f t="shared" si="188"/>
        <v>17-Apr</v>
      </c>
      <c r="V1505" s="2" t="str">
        <f t="shared" si="189"/>
        <v>17-Apr</v>
      </c>
    </row>
    <row r="1506" spans="1:22" x14ac:dyDescent="0.25">
      <c r="A1506" s="1" t="s">
        <v>4865</v>
      </c>
      <c r="B1506" s="1" t="s">
        <v>15</v>
      </c>
      <c r="C1506" s="1" t="s">
        <v>4518</v>
      </c>
      <c r="D1506" s="1" t="s">
        <v>4866</v>
      </c>
      <c r="E1506" s="1" t="s">
        <v>4867</v>
      </c>
      <c r="F1506" s="1" t="s">
        <v>4868</v>
      </c>
      <c r="G1506" s="1" t="s">
        <v>4445</v>
      </c>
      <c r="H1506" s="1" t="s">
        <v>38</v>
      </c>
      <c r="I1506" s="1" t="s">
        <v>4451</v>
      </c>
      <c r="J1506" s="1">
        <v>100</v>
      </c>
      <c r="K1506" s="1" t="s">
        <v>717</v>
      </c>
      <c r="L1506" s="1"/>
      <c r="M1506" s="1"/>
      <c r="N1506" s="1">
        <v>20</v>
      </c>
      <c r="O1506" s="10">
        <f t="shared" si="190"/>
        <v>0.83333333333575865</v>
      </c>
      <c r="P1506" s="10">
        <f t="shared" si="195"/>
        <v>1.9675926159834489E-4</v>
      </c>
      <c r="Q1506" s="10" t="str">
        <f t="shared" si="191"/>
        <v/>
      </c>
      <c r="R1506" s="10">
        <f t="shared" si="192"/>
        <v>0.83313657407416031</v>
      </c>
      <c r="S1506" s="2" t="str">
        <f t="shared" si="193"/>
        <v>05-Apr</v>
      </c>
      <c r="T1506" s="2" t="str">
        <f t="shared" si="194"/>
        <v>06-Apr</v>
      </c>
      <c r="U1506" s="2" t="str">
        <f t="shared" si="188"/>
        <v>16-Apr</v>
      </c>
      <c r="V1506" s="2" t="str">
        <f t="shared" si="189"/>
        <v>16-Apr</v>
      </c>
    </row>
    <row r="1507" spans="1:22" x14ac:dyDescent="0.25">
      <c r="A1507" s="1" t="s">
        <v>4869</v>
      </c>
      <c r="B1507" s="1" t="s">
        <v>15</v>
      </c>
      <c r="C1507" s="1" t="s">
        <v>4487</v>
      </c>
      <c r="D1507" s="1" t="s">
        <v>4870</v>
      </c>
      <c r="E1507" s="1" t="s">
        <v>4871</v>
      </c>
      <c r="F1507" s="1" t="s">
        <v>4445</v>
      </c>
      <c r="G1507" s="1" t="s">
        <v>4271</v>
      </c>
      <c r="H1507" s="1" t="s">
        <v>38</v>
      </c>
      <c r="I1507" s="1" t="s">
        <v>4451</v>
      </c>
      <c r="J1507" s="1">
        <v>100</v>
      </c>
      <c r="K1507" s="1" t="s">
        <v>717</v>
      </c>
      <c r="L1507" s="1"/>
      <c r="M1507" s="1"/>
      <c r="N1507" s="1">
        <v>20</v>
      </c>
      <c r="O1507" s="10">
        <f t="shared" si="190"/>
        <v>0.83333333333575865</v>
      </c>
      <c r="P1507" s="10">
        <f t="shared" si="195"/>
        <v>1.0416666918899864E-4</v>
      </c>
      <c r="Q1507" s="10" t="str">
        <f t="shared" si="191"/>
        <v/>
      </c>
      <c r="R1507" s="10">
        <f t="shared" si="192"/>
        <v>0.83322916666656965</v>
      </c>
      <c r="S1507" s="2" t="str">
        <f t="shared" si="193"/>
        <v>06-Apr</v>
      </c>
      <c r="T1507" s="2" t="str">
        <f t="shared" si="194"/>
        <v>07-Apr</v>
      </c>
      <c r="U1507" s="2" t="str">
        <f t="shared" si="188"/>
        <v>16-Apr</v>
      </c>
      <c r="V1507" s="2" t="str">
        <f t="shared" si="189"/>
        <v>16-Apr</v>
      </c>
    </row>
    <row r="1508" spans="1:22" x14ac:dyDescent="0.25">
      <c r="A1508" s="1" t="s">
        <v>4872</v>
      </c>
      <c r="B1508" s="1" t="s">
        <v>15</v>
      </c>
      <c r="C1508" s="1" t="s">
        <v>4492</v>
      </c>
      <c r="D1508" s="1" t="s">
        <v>4873</v>
      </c>
      <c r="E1508" s="1" t="s">
        <v>4874</v>
      </c>
      <c r="F1508" s="1" t="s">
        <v>4271</v>
      </c>
      <c r="G1508" s="1" t="s">
        <v>4875</v>
      </c>
      <c r="H1508" s="1" t="s">
        <v>38</v>
      </c>
      <c r="I1508" s="1" t="s">
        <v>4451</v>
      </c>
      <c r="J1508" s="1">
        <v>100</v>
      </c>
      <c r="K1508" s="1" t="s">
        <v>717</v>
      </c>
      <c r="L1508" s="1"/>
      <c r="M1508" s="1"/>
      <c r="N1508" s="1">
        <v>2</v>
      </c>
      <c r="O1508" s="10">
        <f t="shared" si="190"/>
        <v>8.3333333328482695E-2</v>
      </c>
      <c r="P1508" s="10">
        <f t="shared" si="195"/>
        <v>1.2442129635019228E-2</v>
      </c>
      <c r="Q1508" s="10" t="str">
        <f t="shared" si="191"/>
        <v/>
      </c>
      <c r="R1508" s="10">
        <f t="shared" si="192"/>
        <v>7.0891203693463467E-2</v>
      </c>
      <c r="S1508" s="2" t="str">
        <f t="shared" si="193"/>
        <v>07-Apr</v>
      </c>
      <c r="T1508" s="2" t="str">
        <f t="shared" si="194"/>
        <v>07-Apr</v>
      </c>
      <c r="U1508" s="2" t="str">
        <f t="shared" si="188"/>
        <v>16-Apr</v>
      </c>
      <c r="V1508" s="2" t="str">
        <f t="shared" si="189"/>
        <v>16-Apr</v>
      </c>
    </row>
    <row r="1509" spans="1:22" x14ac:dyDescent="0.25">
      <c r="A1509" s="1" t="s">
        <v>4876</v>
      </c>
      <c r="B1509" s="1" t="s">
        <v>15</v>
      </c>
      <c r="C1509" s="1" t="s">
        <v>4593</v>
      </c>
      <c r="D1509" s="1" t="s">
        <v>4877</v>
      </c>
      <c r="E1509" s="1" t="s">
        <v>4878</v>
      </c>
      <c r="F1509" s="1" t="s">
        <v>4834</v>
      </c>
      <c r="G1509" s="1" t="s">
        <v>4879</v>
      </c>
      <c r="H1509" s="1" t="s">
        <v>38</v>
      </c>
      <c r="I1509" s="1" t="s">
        <v>4451</v>
      </c>
      <c r="J1509" s="1">
        <v>100</v>
      </c>
      <c r="K1509" s="1" t="s">
        <v>4462</v>
      </c>
      <c r="L1509" s="1" t="s">
        <v>717</v>
      </c>
      <c r="M1509" s="1" t="s">
        <v>717</v>
      </c>
      <c r="N1509" s="1">
        <v>4</v>
      </c>
      <c r="O1509" s="10">
        <f t="shared" si="190"/>
        <v>0.16666666667151731</v>
      </c>
      <c r="P1509" s="10">
        <f t="shared" si="195"/>
        <v>1.3888889225199819E-4</v>
      </c>
      <c r="Q1509" s="10" t="str">
        <f t="shared" si="191"/>
        <v/>
      </c>
      <c r="R1509" s="10">
        <f t="shared" si="192"/>
        <v>0.16652777777926531</v>
      </c>
      <c r="S1509" s="2" t="str">
        <f t="shared" si="193"/>
        <v>12-Apr</v>
      </c>
      <c r="T1509" s="2" t="str">
        <f t="shared" si="194"/>
        <v>13-Apr</v>
      </c>
      <c r="U1509" s="2" t="str">
        <f t="shared" si="188"/>
        <v>17-Apr</v>
      </c>
      <c r="V1509" s="2" t="str">
        <f t="shared" si="189"/>
        <v>17-Apr</v>
      </c>
    </row>
    <row r="1510" spans="1:22" x14ac:dyDescent="0.25">
      <c r="A1510" s="1" t="s">
        <v>4880</v>
      </c>
      <c r="B1510" s="1" t="s">
        <v>15</v>
      </c>
      <c r="C1510" s="1" t="s">
        <v>4588</v>
      </c>
      <c r="D1510" s="1" t="s">
        <v>4881</v>
      </c>
      <c r="E1510" s="1" t="s">
        <v>4882</v>
      </c>
      <c r="F1510" s="1" t="s">
        <v>4591</v>
      </c>
      <c r="G1510" s="1" t="s">
        <v>4883</v>
      </c>
      <c r="H1510" s="1" t="s">
        <v>38</v>
      </c>
      <c r="I1510" s="1" t="s">
        <v>4451</v>
      </c>
      <c r="J1510" s="1">
        <v>100</v>
      </c>
      <c r="K1510" s="1" t="s">
        <v>710</v>
      </c>
      <c r="L1510" s="1"/>
      <c r="M1510" s="1"/>
      <c r="N1510" s="1">
        <v>18</v>
      </c>
      <c r="O1510" s="10">
        <f t="shared" si="190"/>
        <v>0.75</v>
      </c>
      <c r="P1510" s="10">
        <f t="shared" si="195"/>
        <v>5.9168055555564933</v>
      </c>
      <c r="Q1510" s="10">
        <f t="shared" si="191"/>
        <v>5.1668055555564933</v>
      </c>
      <c r="R1510" s="10" t="str">
        <f t="shared" si="192"/>
        <v/>
      </c>
      <c r="S1510" s="2" t="str">
        <f t="shared" si="193"/>
        <v>01-Apr</v>
      </c>
      <c r="T1510" s="2" t="str">
        <f t="shared" si="194"/>
        <v>02-Apr</v>
      </c>
      <c r="U1510" s="2" t="str">
        <f t="shared" si="188"/>
        <v>02-Apr</v>
      </c>
      <c r="V1510" s="2" t="str">
        <f t="shared" si="189"/>
        <v>08-Apr</v>
      </c>
    </row>
    <row r="1511" spans="1:22" x14ac:dyDescent="0.25">
      <c r="A1511" s="1" t="s">
        <v>4884</v>
      </c>
      <c r="B1511" s="1" t="s">
        <v>15</v>
      </c>
      <c r="C1511" s="1" t="s">
        <v>4598</v>
      </c>
      <c r="D1511" s="1" t="s">
        <v>4885</v>
      </c>
      <c r="E1511" s="1" t="s">
        <v>4886</v>
      </c>
      <c r="F1511" s="1" t="s">
        <v>4883</v>
      </c>
      <c r="G1511" s="1" t="s">
        <v>4887</v>
      </c>
      <c r="H1511" s="1" t="s">
        <v>38</v>
      </c>
      <c r="I1511" s="1" t="s">
        <v>4451</v>
      </c>
      <c r="J1511" s="1">
        <v>100</v>
      </c>
      <c r="K1511" s="1" t="s">
        <v>710</v>
      </c>
      <c r="L1511" s="1"/>
      <c r="M1511" s="1"/>
      <c r="N1511" s="1">
        <v>12</v>
      </c>
      <c r="O1511" s="10">
        <f t="shared" si="190"/>
        <v>0.5</v>
      </c>
      <c r="P1511" s="10">
        <f t="shared" si="195"/>
        <v>3.1038194444481633</v>
      </c>
      <c r="Q1511" s="10">
        <f t="shared" si="191"/>
        <v>2.6038194444481633</v>
      </c>
      <c r="R1511" s="10" t="str">
        <f t="shared" si="192"/>
        <v/>
      </c>
      <c r="S1511" s="2" t="str">
        <f t="shared" si="193"/>
        <v>02-Apr</v>
      </c>
      <c r="T1511" s="2" t="str">
        <f t="shared" si="194"/>
        <v>02-Apr</v>
      </c>
      <c r="U1511" s="2" t="str">
        <f t="shared" si="188"/>
        <v>09-Apr</v>
      </c>
      <c r="V1511" s="2" t="str">
        <f t="shared" si="189"/>
        <v>12-Apr</v>
      </c>
    </row>
    <row r="1512" spans="1:22" x14ac:dyDescent="0.25">
      <c r="A1512" s="1" t="s">
        <v>4888</v>
      </c>
      <c r="B1512" s="1" t="s">
        <v>15</v>
      </c>
      <c r="C1512" s="1" t="s">
        <v>4603</v>
      </c>
      <c r="D1512" s="1" t="s">
        <v>4889</v>
      </c>
      <c r="E1512" s="1" t="s">
        <v>4890</v>
      </c>
      <c r="F1512" s="1" t="s">
        <v>4887</v>
      </c>
      <c r="G1512" s="1" t="s">
        <v>4891</v>
      </c>
      <c r="H1512" s="1" t="s">
        <v>38</v>
      </c>
      <c r="I1512" s="1" t="s">
        <v>4451</v>
      </c>
      <c r="J1512" s="1">
        <v>100</v>
      </c>
      <c r="K1512" s="1" t="s">
        <v>717</v>
      </c>
      <c r="L1512" s="1"/>
      <c r="M1512" s="1"/>
      <c r="N1512" s="1">
        <v>12</v>
      </c>
      <c r="O1512" s="10">
        <f t="shared" si="190"/>
        <v>0.5</v>
      </c>
      <c r="P1512" s="10">
        <f t="shared" si="195"/>
        <v>1.8402777786832303E-3</v>
      </c>
      <c r="Q1512" s="10" t="str">
        <f t="shared" si="191"/>
        <v/>
      </c>
      <c r="R1512" s="10">
        <f t="shared" si="192"/>
        <v>0.49815972222131677</v>
      </c>
      <c r="S1512" s="2" t="str">
        <f t="shared" si="193"/>
        <v>02-Apr</v>
      </c>
      <c r="T1512" s="2" t="str">
        <f t="shared" si="194"/>
        <v>03-Apr</v>
      </c>
      <c r="U1512" s="2" t="str">
        <f t="shared" si="188"/>
        <v>16-Apr</v>
      </c>
      <c r="V1512" s="2" t="str">
        <f t="shared" si="189"/>
        <v>16-Apr</v>
      </c>
    </row>
    <row r="1513" spans="1:22" x14ac:dyDescent="0.25">
      <c r="A1513" s="1" t="s">
        <v>4892</v>
      </c>
      <c r="B1513" s="1" t="s">
        <v>15</v>
      </c>
      <c r="C1513" s="1" t="s">
        <v>4893</v>
      </c>
      <c r="D1513" s="1" t="s">
        <v>4894</v>
      </c>
      <c r="E1513" s="1" t="s">
        <v>4895</v>
      </c>
      <c r="F1513" s="1" t="s">
        <v>4887</v>
      </c>
      <c r="G1513" s="1" t="s">
        <v>4896</v>
      </c>
      <c r="H1513" s="1" t="s">
        <v>38</v>
      </c>
      <c r="I1513" s="1" t="s">
        <v>4451</v>
      </c>
      <c r="J1513" s="1">
        <v>100</v>
      </c>
      <c r="K1513" s="1" t="s">
        <v>710</v>
      </c>
      <c r="L1513" s="1"/>
      <c r="M1513" s="1"/>
      <c r="N1513" s="1">
        <v>16</v>
      </c>
      <c r="O1513" s="10">
        <f t="shared" si="190"/>
        <v>0.66666666666424135</v>
      </c>
      <c r="P1513" s="10">
        <f t="shared" si="195"/>
        <v>6.9444446125999093E-5</v>
      </c>
      <c r="Q1513" s="10" t="str">
        <f t="shared" si="191"/>
        <v/>
      </c>
      <c r="R1513" s="10">
        <f t="shared" si="192"/>
        <v>0.66659722221811535</v>
      </c>
      <c r="S1513" s="2" t="str">
        <f t="shared" si="193"/>
        <v>02-Apr</v>
      </c>
      <c r="T1513" s="2" t="str">
        <f t="shared" si="194"/>
        <v>03-Apr</v>
      </c>
      <c r="U1513" s="2" t="str">
        <f t="shared" si="188"/>
        <v>17-Apr</v>
      </c>
      <c r="V1513" s="2" t="str">
        <f t="shared" si="189"/>
        <v>17-Apr</v>
      </c>
    </row>
    <row r="1514" spans="1:22" x14ac:dyDescent="0.25">
      <c r="A1514" s="1" t="s">
        <v>4897</v>
      </c>
      <c r="B1514" s="1" t="s">
        <v>15</v>
      </c>
      <c r="C1514" s="1" t="s">
        <v>4607</v>
      </c>
      <c r="D1514" s="1" t="s">
        <v>4898</v>
      </c>
      <c r="E1514" s="1" t="s">
        <v>4899</v>
      </c>
      <c r="F1514" s="1" t="s">
        <v>4891</v>
      </c>
      <c r="G1514" s="1" t="s">
        <v>4900</v>
      </c>
      <c r="H1514" s="1" t="s">
        <v>38</v>
      </c>
      <c r="I1514" s="1" t="s">
        <v>4451</v>
      </c>
      <c r="J1514" s="1">
        <v>100</v>
      </c>
      <c r="K1514" s="1" t="s">
        <v>710</v>
      </c>
      <c r="L1514" s="1"/>
      <c r="M1514" s="1"/>
      <c r="N1514" s="1">
        <v>12</v>
      </c>
      <c r="O1514" s="10">
        <f t="shared" si="190"/>
        <v>0.5</v>
      </c>
      <c r="P1514" s="10">
        <f t="shared" si="195"/>
        <v>5.7870369346346706E-5</v>
      </c>
      <c r="Q1514" s="10" t="str">
        <f t="shared" si="191"/>
        <v/>
      </c>
      <c r="R1514" s="10">
        <f t="shared" si="192"/>
        <v>0.49994212963065365</v>
      </c>
      <c r="S1514" s="2" t="str">
        <f t="shared" si="193"/>
        <v>03-Apr</v>
      </c>
      <c r="T1514" s="2" t="str">
        <f t="shared" si="194"/>
        <v>03-Apr</v>
      </c>
      <c r="U1514" s="2" t="str">
        <f t="shared" si="188"/>
        <v>17-Apr</v>
      </c>
      <c r="V1514" s="2" t="str">
        <f t="shared" si="189"/>
        <v>17-Apr</v>
      </c>
    </row>
    <row r="1515" spans="1:22" x14ac:dyDescent="0.25">
      <c r="A1515" s="1" t="s">
        <v>4901</v>
      </c>
      <c r="B1515" s="1" t="s">
        <v>15</v>
      </c>
      <c r="C1515" s="1" t="s">
        <v>4902</v>
      </c>
      <c r="D1515" s="1" t="s">
        <v>4903</v>
      </c>
      <c r="E1515" s="1" t="s">
        <v>4904</v>
      </c>
      <c r="F1515" s="1" t="s">
        <v>4896</v>
      </c>
      <c r="G1515" s="1" t="s">
        <v>3386</v>
      </c>
      <c r="H1515" s="1" t="s">
        <v>38</v>
      </c>
      <c r="I1515" s="1" t="s">
        <v>4451</v>
      </c>
      <c r="J1515" s="1">
        <v>100</v>
      </c>
      <c r="K1515" s="1" t="s">
        <v>710</v>
      </c>
      <c r="L1515" s="1"/>
      <c r="M1515" s="1"/>
      <c r="N1515" s="1">
        <v>18</v>
      </c>
      <c r="O1515" s="10">
        <f t="shared" si="190"/>
        <v>0.75</v>
      </c>
      <c r="P1515" s="10">
        <f t="shared" si="195"/>
        <v>5.7870369346346706E-5</v>
      </c>
      <c r="Q1515" s="10" t="str">
        <f t="shared" si="191"/>
        <v/>
      </c>
      <c r="R1515" s="10">
        <f t="shared" si="192"/>
        <v>0.74994212963065365</v>
      </c>
      <c r="S1515" s="2" t="str">
        <f t="shared" si="193"/>
        <v>03-Apr</v>
      </c>
      <c r="T1515" s="2" t="str">
        <f t="shared" si="194"/>
        <v>03-Apr</v>
      </c>
      <c r="U1515" s="2" t="str">
        <f t="shared" si="188"/>
        <v>17-Apr</v>
      </c>
      <c r="V1515" s="2" t="str">
        <f t="shared" si="189"/>
        <v>17-Apr</v>
      </c>
    </row>
    <row r="1516" spans="1:22" x14ac:dyDescent="0.25">
      <c r="A1516" s="1" t="s">
        <v>4905</v>
      </c>
      <c r="B1516" s="1" t="s">
        <v>15</v>
      </c>
      <c r="C1516" s="1" t="s">
        <v>4617</v>
      </c>
      <c r="D1516" s="1" t="s">
        <v>4906</v>
      </c>
      <c r="E1516" s="1" t="s">
        <v>4907</v>
      </c>
      <c r="F1516" s="1" t="s">
        <v>4900</v>
      </c>
      <c r="G1516" s="1" t="s">
        <v>4620</v>
      </c>
      <c r="H1516" s="1" t="s">
        <v>38</v>
      </c>
      <c r="I1516" s="1" t="s">
        <v>4451</v>
      </c>
      <c r="J1516" s="1">
        <v>100</v>
      </c>
      <c r="K1516" s="1" t="s">
        <v>717</v>
      </c>
      <c r="L1516" s="1"/>
      <c r="M1516" s="1"/>
      <c r="N1516" s="1">
        <v>12</v>
      </c>
      <c r="O1516" s="10">
        <f t="shared" si="190"/>
        <v>0.5</v>
      </c>
      <c r="P1516" s="10">
        <f t="shared" si="195"/>
        <v>4.6296292566694319E-5</v>
      </c>
      <c r="Q1516" s="10" t="str">
        <f t="shared" si="191"/>
        <v/>
      </c>
      <c r="R1516" s="10">
        <f t="shared" si="192"/>
        <v>0.49995370370743331</v>
      </c>
      <c r="S1516" s="2" t="str">
        <f t="shared" si="193"/>
        <v>03-Apr</v>
      </c>
      <c r="T1516" s="2" t="str">
        <f t="shared" si="194"/>
        <v>04-Apr</v>
      </c>
      <c r="U1516" s="2" t="str">
        <f t="shared" si="188"/>
        <v>20-Apr</v>
      </c>
      <c r="V1516" s="2" t="str">
        <f t="shared" si="189"/>
        <v>20-Apr</v>
      </c>
    </row>
    <row r="1517" spans="1:22" x14ac:dyDescent="0.25">
      <c r="A1517" s="1" t="s">
        <v>4908</v>
      </c>
      <c r="B1517" s="1" t="s">
        <v>15</v>
      </c>
      <c r="C1517" s="1" t="s">
        <v>4909</v>
      </c>
      <c r="D1517" s="1" t="s">
        <v>4910</v>
      </c>
      <c r="E1517" s="1" t="s">
        <v>4911</v>
      </c>
      <c r="F1517" s="1" t="s">
        <v>3386</v>
      </c>
      <c r="G1517" s="1" t="s">
        <v>4912</v>
      </c>
      <c r="H1517" s="1" t="s">
        <v>38</v>
      </c>
      <c r="I1517" s="1" t="s">
        <v>4451</v>
      </c>
      <c r="J1517" s="1">
        <v>100</v>
      </c>
      <c r="K1517" s="1" t="s">
        <v>710</v>
      </c>
      <c r="L1517" s="1"/>
      <c r="M1517" s="1"/>
      <c r="N1517" s="1">
        <v>24</v>
      </c>
      <c r="O1517" s="10">
        <f t="shared" si="190"/>
        <v>1</v>
      </c>
      <c r="P1517" s="10">
        <f t="shared" si="195"/>
        <v>5.7870369346346706E-5</v>
      </c>
      <c r="Q1517" s="10" t="str">
        <f t="shared" si="191"/>
        <v/>
      </c>
      <c r="R1517" s="10">
        <f t="shared" si="192"/>
        <v>0.99994212963065365</v>
      </c>
      <c r="S1517" s="2" t="str">
        <f t="shared" si="193"/>
        <v>03-Apr</v>
      </c>
      <c r="T1517" s="2" t="str">
        <f t="shared" si="194"/>
        <v>04-Apr</v>
      </c>
      <c r="U1517" s="2" t="str">
        <f t="shared" si="188"/>
        <v>16-Apr</v>
      </c>
      <c r="V1517" s="2" t="str">
        <f t="shared" si="189"/>
        <v>16-Apr</v>
      </c>
    </row>
    <row r="1518" spans="1:22" x14ac:dyDescent="0.25">
      <c r="A1518" s="1" t="s">
        <v>4913</v>
      </c>
      <c r="B1518" s="1" t="s">
        <v>15</v>
      </c>
      <c r="C1518" s="1" t="s">
        <v>4622</v>
      </c>
      <c r="D1518" s="1" t="s">
        <v>4914</v>
      </c>
      <c r="E1518" s="1" t="s">
        <v>4915</v>
      </c>
      <c r="F1518" s="1" t="s">
        <v>4620</v>
      </c>
      <c r="G1518" s="1" t="s">
        <v>4916</v>
      </c>
      <c r="H1518" s="1" t="s">
        <v>38</v>
      </c>
      <c r="I1518" s="1" t="s">
        <v>4451</v>
      </c>
      <c r="J1518" s="1">
        <v>100</v>
      </c>
      <c r="K1518" s="1" t="s">
        <v>710</v>
      </c>
      <c r="L1518" s="1"/>
      <c r="M1518" s="1"/>
      <c r="N1518" s="1">
        <v>18</v>
      </c>
      <c r="O1518" s="10">
        <f t="shared" si="190"/>
        <v>0.75</v>
      </c>
      <c r="P1518" s="10">
        <f t="shared" si="195"/>
        <v>5.7870369346346706E-5</v>
      </c>
      <c r="Q1518" s="10" t="str">
        <f t="shared" si="191"/>
        <v/>
      </c>
      <c r="R1518" s="10">
        <f t="shared" si="192"/>
        <v>0.74994212963065365</v>
      </c>
      <c r="S1518" s="2" t="str">
        <f t="shared" si="193"/>
        <v>04-Apr</v>
      </c>
      <c r="T1518" s="2" t="str">
        <f t="shared" si="194"/>
        <v>04-Apr</v>
      </c>
      <c r="U1518" s="2" t="str">
        <f t="shared" si="188"/>
        <v>16-Apr</v>
      </c>
      <c r="V1518" s="2" t="str">
        <f t="shared" si="189"/>
        <v>16-Apr</v>
      </c>
    </row>
    <row r="1519" spans="1:22" x14ac:dyDescent="0.25">
      <c r="A1519" s="1" t="s">
        <v>4917</v>
      </c>
      <c r="B1519" s="1" t="s">
        <v>15</v>
      </c>
      <c r="C1519" s="1" t="s">
        <v>4627</v>
      </c>
      <c r="D1519" s="1" t="s">
        <v>4918</v>
      </c>
      <c r="E1519" s="1" t="s">
        <v>4919</v>
      </c>
      <c r="F1519" s="1" t="s">
        <v>4916</v>
      </c>
      <c r="G1519" s="1" t="s">
        <v>4475</v>
      </c>
      <c r="H1519" s="1" t="s">
        <v>38</v>
      </c>
      <c r="I1519" s="1" t="s">
        <v>4451</v>
      </c>
      <c r="J1519" s="1">
        <v>100</v>
      </c>
      <c r="K1519" s="1" t="s">
        <v>710</v>
      </c>
      <c r="L1519" s="1"/>
      <c r="M1519" s="1"/>
      <c r="N1519" s="1">
        <v>12</v>
      </c>
      <c r="O1519" s="10">
        <f t="shared" si="190"/>
        <v>0.5</v>
      </c>
      <c r="P1519" s="10">
        <f t="shared" si="195"/>
        <v>7.7546296233776957E-4</v>
      </c>
      <c r="Q1519" s="10" t="str">
        <f t="shared" si="191"/>
        <v/>
      </c>
      <c r="R1519" s="10">
        <f t="shared" si="192"/>
        <v>0.49922453703766223</v>
      </c>
      <c r="S1519" s="2" t="str">
        <f t="shared" si="193"/>
        <v>04-Apr</v>
      </c>
      <c r="T1519" s="2" t="str">
        <f t="shared" si="194"/>
        <v>05-Apr</v>
      </c>
      <c r="U1519" s="2" t="str">
        <f t="shared" si="188"/>
        <v>16-Apr</v>
      </c>
      <c r="V1519" s="2" t="str">
        <f t="shared" si="189"/>
        <v>16-Apr</v>
      </c>
    </row>
    <row r="1520" spans="1:22" x14ac:dyDescent="0.25">
      <c r="A1520" s="1" t="s">
        <v>4920</v>
      </c>
      <c r="B1520" s="1" t="s">
        <v>15</v>
      </c>
      <c r="C1520" s="1" t="s">
        <v>4921</v>
      </c>
      <c r="D1520" s="1" t="s">
        <v>4922</v>
      </c>
      <c r="E1520" s="1" t="s">
        <v>4923</v>
      </c>
      <c r="F1520" s="1" t="s">
        <v>4912</v>
      </c>
      <c r="G1520" s="1" t="s">
        <v>4868</v>
      </c>
      <c r="H1520" s="1" t="s">
        <v>38</v>
      </c>
      <c r="I1520" s="1" t="s">
        <v>4451</v>
      </c>
      <c r="J1520" s="1">
        <v>100</v>
      </c>
      <c r="K1520" s="1" t="s">
        <v>710</v>
      </c>
      <c r="L1520" s="1"/>
      <c r="M1520" s="1"/>
      <c r="N1520" s="1">
        <v>24</v>
      </c>
      <c r="O1520" s="10">
        <f t="shared" si="190"/>
        <v>1</v>
      </c>
      <c r="P1520" s="10">
        <f t="shared" si="195"/>
        <v>6.9444446125999093E-5</v>
      </c>
      <c r="Q1520" s="10" t="str">
        <f t="shared" si="191"/>
        <v/>
      </c>
      <c r="R1520" s="10">
        <f t="shared" si="192"/>
        <v>0.999930555553874</v>
      </c>
      <c r="S1520" s="2" t="str">
        <f t="shared" si="193"/>
        <v>04-Apr</v>
      </c>
      <c r="T1520" s="2" t="str">
        <f t="shared" si="194"/>
        <v>05-Apr</v>
      </c>
      <c r="U1520" s="2" t="str">
        <f t="shared" si="188"/>
        <v>16-Apr</v>
      </c>
      <c r="V1520" s="2" t="str">
        <f t="shared" si="189"/>
        <v>16-Apr</v>
      </c>
    </row>
    <row r="1521" spans="1:22" x14ac:dyDescent="0.25">
      <c r="A1521" s="1" t="s">
        <v>4924</v>
      </c>
      <c r="B1521" s="1" t="s">
        <v>15</v>
      </c>
      <c r="C1521" s="1" t="s">
        <v>4631</v>
      </c>
      <c r="D1521" s="1" t="s">
        <v>4925</v>
      </c>
      <c r="E1521" s="1" t="s">
        <v>4926</v>
      </c>
      <c r="F1521" s="1" t="s">
        <v>4271</v>
      </c>
      <c r="G1521" s="1" t="s">
        <v>4634</v>
      </c>
      <c r="H1521" s="1" t="s">
        <v>38</v>
      </c>
      <c r="I1521" s="1" t="s">
        <v>4451</v>
      </c>
      <c r="J1521" s="1">
        <v>100</v>
      </c>
      <c r="K1521" s="1" t="s">
        <v>717</v>
      </c>
      <c r="L1521" s="1"/>
      <c r="M1521" s="1"/>
      <c r="N1521" s="1">
        <v>4</v>
      </c>
      <c r="O1521" s="10">
        <f t="shared" si="190"/>
        <v>0.16666666666424135</v>
      </c>
      <c r="P1521" s="10">
        <f t="shared" si="195"/>
        <v>1.6203703853534535E-4</v>
      </c>
      <c r="Q1521" s="10" t="str">
        <f t="shared" si="191"/>
        <v/>
      </c>
      <c r="R1521" s="10">
        <f t="shared" si="192"/>
        <v>0.166504629625706</v>
      </c>
      <c r="S1521" s="2" t="str">
        <f t="shared" si="193"/>
        <v>07-Apr</v>
      </c>
      <c r="T1521" s="2" t="str">
        <f t="shared" si="194"/>
        <v>07-Apr</v>
      </c>
      <c r="U1521" s="2" t="str">
        <f t="shared" si="188"/>
        <v>17-Apr</v>
      </c>
      <c r="V1521" s="2" t="str">
        <f t="shared" si="189"/>
        <v>17-Apr</v>
      </c>
    </row>
    <row r="1522" spans="1:22" x14ac:dyDescent="0.25">
      <c r="A1522" s="1" t="s">
        <v>4927</v>
      </c>
      <c r="B1522" s="1" t="s">
        <v>15</v>
      </c>
      <c r="C1522" s="1" t="s">
        <v>4636</v>
      </c>
      <c r="D1522" s="1" t="s">
        <v>4928</v>
      </c>
      <c r="E1522" s="1" t="s">
        <v>4929</v>
      </c>
      <c r="F1522" s="1" t="s">
        <v>4634</v>
      </c>
      <c r="G1522" s="1" t="s">
        <v>4254</v>
      </c>
      <c r="H1522" s="1" t="s">
        <v>38</v>
      </c>
      <c r="I1522" s="1" t="s">
        <v>4451</v>
      </c>
      <c r="J1522" s="1">
        <v>100</v>
      </c>
      <c r="K1522" s="1" t="s">
        <v>710</v>
      </c>
      <c r="L1522" s="1"/>
      <c r="M1522" s="1"/>
      <c r="N1522" s="1">
        <v>120</v>
      </c>
      <c r="O1522" s="10">
        <f t="shared" si="190"/>
        <v>5</v>
      </c>
      <c r="P1522" s="10">
        <f t="shared" si="195"/>
        <v>0.86317129629605915</v>
      </c>
      <c r="Q1522" s="10" t="str">
        <f t="shared" si="191"/>
        <v/>
      </c>
      <c r="R1522" s="10">
        <f t="shared" si="192"/>
        <v>4.1368287037039408</v>
      </c>
      <c r="S1522" s="2" t="str">
        <f t="shared" si="193"/>
        <v>07-Apr</v>
      </c>
      <c r="T1522" s="2" t="str">
        <f t="shared" si="194"/>
        <v>12-Apr</v>
      </c>
      <c r="U1522" s="2" t="str">
        <f t="shared" si="188"/>
        <v>16-Apr</v>
      </c>
      <c r="V1522" s="2" t="str">
        <f t="shared" si="189"/>
        <v>17-Apr</v>
      </c>
    </row>
    <row r="1523" spans="1:22" x14ac:dyDescent="0.25">
      <c r="A1523" s="1" t="s">
        <v>4930</v>
      </c>
      <c r="B1523" s="1" t="s">
        <v>4226</v>
      </c>
      <c r="C1523" s="1" t="s">
        <v>4644</v>
      </c>
      <c r="D1523" s="1" t="s">
        <v>4931</v>
      </c>
      <c r="F1523" s="1" t="s">
        <v>4254</v>
      </c>
      <c r="G1523" s="1" t="s">
        <v>4646</v>
      </c>
      <c r="H1523" s="1" t="s">
        <v>38</v>
      </c>
      <c r="I1523" s="1" t="s">
        <v>4451</v>
      </c>
      <c r="J1523" s="1">
        <v>60</v>
      </c>
      <c r="K1523" s="1" t="s">
        <v>21</v>
      </c>
      <c r="L1523" s="1"/>
      <c r="M1523" s="1"/>
      <c r="N1523" s="1">
        <v>3</v>
      </c>
      <c r="O1523" s="10">
        <f t="shared" si="190"/>
        <v>0.125</v>
      </c>
      <c r="P1523" s="10">
        <f t="shared" si="195"/>
        <v>0</v>
      </c>
      <c r="Q1523" s="10" t="str">
        <f t="shared" si="191"/>
        <v/>
      </c>
      <c r="R1523" s="10" t="str">
        <f t="shared" si="192"/>
        <v/>
      </c>
      <c r="S1523" s="2" t="str">
        <f t="shared" si="193"/>
        <v>12-Apr</v>
      </c>
      <c r="T1523" s="2" t="str">
        <f t="shared" si="194"/>
        <v>12-Apr</v>
      </c>
      <c r="U1523" s="2" t="str">
        <f t="shared" si="188"/>
        <v>17-Apr</v>
      </c>
      <c r="V1523" s="2" t="str">
        <f t="shared" si="189"/>
        <v>- Date check</v>
      </c>
    </row>
    <row r="1524" spans="1:22" x14ac:dyDescent="0.25">
      <c r="A1524" s="1" t="s">
        <v>4932</v>
      </c>
      <c r="B1524" s="1" t="s">
        <v>15</v>
      </c>
      <c r="C1524" s="1" t="s">
        <v>4639</v>
      </c>
      <c r="D1524" s="1" t="s">
        <v>4933</v>
      </c>
      <c r="E1524" s="1" t="s">
        <v>4934</v>
      </c>
      <c r="F1524" s="1" t="s">
        <v>4769</v>
      </c>
      <c r="G1524" s="1" t="s">
        <v>4541</v>
      </c>
      <c r="H1524" s="1" t="s">
        <v>38</v>
      </c>
      <c r="I1524" s="1" t="s">
        <v>4451</v>
      </c>
      <c r="J1524" s="1">
        <v>100</v>
      </c>
      <c r="K1524" s="1" t="s">
        <v>710</v>
      </c>
      <c r="L1524" s="1"/>
      <c r="M1524" s="1"/>
      <c r="N1524" s="1">
        <v>12</v>
      </c>
      <c r="O1524" s="10">
        <f t="shared" si="190"/>
        <v>0.5</v>
      </c>
      <c r="P1524" s="10">
        <f t="shared" si="195"/>
        <v>1.9564930555497995</v>
      </c>
      <c r="Q1524" s="10">
        <f t="shared" si="191"/>
        <v>1.4564930555497995</v>
      </c>
      <c r="R1524" s="10" t="str">
        <f t="shared" si="192"/>
        <v/>
      </c>
      <c r="S1524" s="2" t="str">
        <f t="shared" si="193"/>
        <v>01-Apr</v>
      </c>
      <c r="T1524" s="2" t="str">
        <f t="shared" si="194"/>
        <v>02-Apr</v>
      </c>
      <c r="U1524" s="2" t="str">
        <f t="shared" si="188"/>
        <v>11-Apr</v>
      </c>
      <c r="V1524" s="2" t="str">
        <f t="shared" si="189"/>
        <v>13-Apr</v>
      </c>
    </row>
    <row r="1525" spans="1:22" x14ac:dyDescent="0.25">
      <c r="A1525" s="1" t="s">
        <v>4935</v>
      </c>
      <c r="B1525" s="1" t="s">
        <v>15</v>
      </c>
      <c r="C1525" s="1" t="s">
        <v>4453</v>
      </c>
      <c r="D1525" s="1" t="s">
        <v>4936</v>
      </c>
      <c r="E1525" s="1" t="s">
        <v>4937</v>
      </c>
      <c r="F1525" s="1" t="s">
        <v>4541</v>
      </c>
      <c r="G1525" s="1" t="s">
        <v>4546</v>
      </c>
      <c r="H1525" s="1" t="s">
        <v>38</v>
      </c>
      <c r="I1525" s="1" t="s">
        <v>4451</v>
      </c>
      <c r="J1525" s="1">
        <v>100</v>
      </c>
      <c r="K1525" s="1" t="s">
        <v>710</v>
      </c>
      <c r="L1525" s="1"/>
      <c r="M1525" s="1"/>
      <c r="N1525" s="1">
        <v>24</v>
      </c>
      <c r="O1525" s="10">
        <f t="shared" si="190"/>
        <v>1</v>
      </c>
      <c r="P1525" s="10">
        <f t="shared" si="195"/>
        <v>5.787037662230432E-5</v>
      </c>
      <c r="Q1525" s="10" t="str">
        <f t="shared" si="191"/>
        <v/>
      </c>
      <c r="R1525" s="10">
        <f t="shared" si="192"/>
        <v>0.9999421296233777</v>
      </c>
      <c r="S1525" s="2" t="str">
        <f t="shared" si="193"/>
        <v>02-Apr</v>
      </c>
      <c r="T1525" s="2" t="str">
        <f t="shared" si="194"/>
        <v>03-Apr</v>
      </c>
      <c r="U1525" s="2" t="str">
        <f t="shared" si="188"/>
        <v>13-Apr</v>
      </c>
      <c r="V1525" s="2" t="str">
        <f t="shared" si="189"/>
        <v>13-Apr</v>
      </c>
    </row>
    <row r="1526" spans="1:22" x14ac:dyDescent="0.25">
      <c r="A1526" s="1" t="s">
        <v>4938</v>
      </c>
      <c r="B1526" s="1" t="s">
        <v>15</v>
      </c>
      <c r="C1526" s="1" t="s">
        <v>4538</v>
      </c>
      <c r="D1526" s="1" t="s">
        <v>4939</v>
      </c>
      <c r="E1526" s="1" t="s">
        <v>4940</v>
      </c>
      <c r="F1526" s="1" t="s">
        <v>4546</v>
      </c>
      <c r="G1526" s="1" t="s">
        <v>4229</v>
      </c>
      <c r="H1526" s="1" t="s">
        <v>38</v>
      </c>
      <c r="I1526" s="1" t="s">
        <v>4451</v>
      </c>
      <c r="J1526" s="1">
        <v>100</v>
      </c>
      <c r="K1526" s="1" t="s">
        <v>710</v>
      </c>
      <c r="L1526" s="1"/>
      <c r="M1526" s="1"/>
      <c r="N1526" s="1">
        <v>12</v>
      </c>
      <c r="O1526" s="10">
        <f t="shared" si="190"/>
        <v>0.5</v>
      </c>
      <c r="P1526" s="10">
        <f t="shared" si="195"/>
        <v>5.7870369346346706E-5</v>
      </c>
      <c r="Q1526" s="10" t="str">
        <f t="shared" si="191"/>
        <v/>
      </c>
      <c r="R1526" s="10">
        <f t="shared" si="192"/>
        <v>0.49994212963065365</v>
      </c>
      <c r="S1526" s="2" t="str">
        <f t="shared" si="193"/>
        <v>03-Apr</v>
      </c>
      <c r="T1526" s="2" t="str">
        <f t="shared" si="194"/>
        <v>03-Apr</v>
      </c>
      <c r="U1526" s="2" t="str">
        <f t="shared" si="188"/>
        <v>13-Apr</v>
      </c>
      <c r="V1526" s="2" t="str">
        <f t="shared" si="189"/>
        <v>13-Apr</v>
      </c>
    </row>
    <row r="1527" spans="1:22" x14ac:dyDescent="0.25">
      <c r="A1527" s="1" t="s">
        <v>4941</v>
      </c>
      <c r="B1527" s="1" t="s">
        <v>15</v>
      </c>
      <c r="C1527" s="1" t="s">
        <v>4655</v>
      </c>
      <c r="D1527" s="1" t="s">
        <v>4942</v>
      </c>
      <c r="E1527" s="1" t="s">
        <v>4943</v>
      </c>
      <c r="F1527" s="1" t="s">
        <v>4229</v>
      </c>
      <c r="G1527" s="1" t="s">
        <v>4271</v>
      </c>
      <c r="H1527" s="1" t="s">
        <v>38</v>
      </c>
      <c r="I1527" s="1" t="s">
        <v>4451</v>
      </c>
      <c r="J1527" s="1">
        <v>100</v>
      </c>
      <c r="K1527" s="1" t="s">
        <v>710</v>
      </c>
      <c r="L1527" s="1"/>
      <c r="M1527" s="1"/>
      <c r="N1527" s="1">
        <v>96</v>
      </c>
      <c r="O1527" s="10">
        <f t="shared" si="190"/>
        <v>4</v>
      </c>
      <c r="P1527" s="10">
        <f t="shared" si="195"/>
        <v>9.8791898148119799</v>
      </c>
      <c r="Q1527" s="10">
        <f t="shared" si="191"/>
        <v>5.8791898148119799</v>
      </c>
      <c r="R1527" s="10" t="str">
        <f t="shared" si="192"/>
        <v/>
      </c>
      <c r="S1527" s="2" t="str">
        <f t="shared" si="193"/>
        <v>03-Apr</v>
      </c>
      <c r="T1527" s="2" t="str">
        <f t="shared" si="194"/>
        <v>07-Apr</v>
      </c>
      <c r="U1527" s="2" t="str">
        <f t="shared" si="188"/>
        <v>13-Apr</v>
      </c>
      <c r="V1527" s="2" t="str">
        <f t="shared" si="189"/>
        <v>23-Apr</v>
      </c>
    </row>
    <row r="1528" spans="1:22" x14ac:dyDescent="0.25">
      <c r="A1528" s="1" t="s">
        <v>4944</v>
      </c>
      <c r="B1528" s="1" t="s">
        <v>15</v>
      </c>
      <c r="C1528" s="1" t="s">
        <v>4659</v>
      </c>
      <c r="D1528" s="1" t="s">
        <v>4945</v>
      </c>
      <c r="E1528" s="1" t="s">
        <v>4946</v>
      </c>
      <c r="F1528" s="1" t="s">
        <v>4947</v>
      </c>
      <c r="G1528" s="1" t="s">
        <v>4948</v>
      </c>
      <c r="H1528" s="1" t="s">
        <v>38</v>
      </c>
      <c r="I1528" s="1" t="s">
        <v>4451</v>
      </c>
      <c r="J1528" s="1">
        <v>100</v>
      </c>
      <c r="K1528" s="1" t="s">
        <v>710</v>
      </c>
      <c r="L1528" s="1"/>
      <c r="M1528" s="1"/>
      <c r="N1528" s="1">
        <v>12</v>
      </c>
      <c r="O1528" s="10">
        <f t="shared" si="190"/>
        <v>0.5</v>
      </c>
      <c r="P1528" s="10">
        <f t="shared" si="195"/>
        <v>5.166226851848478</v>
      </c>
      <c r="Q1528" s="10">
        <f t="shared" si="191"/>
        <v>4.666226851848478</v>
      </c>
      <c r="R1528" s="10" t="str">
        <f t="shared" si="192"/>
        <v/>
      </c>
      <c r="S1528" s="2" t="str">
        <f t="shared" si="193"/>
        <v>16-Apr</v>
      </c>
      <c r="T1528" s="2" t="str">
        <f t="shared" si="194"/>
        <v>17-Apr</v>
      </c>
      <c r="U1528" s="2" t="str">
        <f t="shared" si="188"/>
        <v>12-Apr</v>
      </c>
      <c r="V1528" s="2" t="str">
        <f t="shared" si="189"/>
        <v>17-Apr</v>
      </c>
    </row>
    <row r="1529" spans="1:22" x14ac:dyDescent="0.25">
      <c r="A1529" s="1" t="s">
        <v>4949</v>
      </c>
      <c r="B1529" s="1" t="s">
        <v>15</v>
      </c>
      <c r="C1529" s="1" t="s">
        <v>4664</v>
      </c>
      <c r="D1529" s="1" t="s">
        <v>4950</v>
      </c>
      <c r="E1529" s="1" t="s">
        <v>4951</v>
      </c>
      <c r="F1529" s="1" t="s">
        <v>4948</v>
      </c>
      <c r="G1529" s="1" t="s">
        <v>4385</v>
      </c>
      <c r="H1529" s="1" t="s">
        <v>38</v>
      </c>
      <c r="I1529" s="1" t="s">
        <v>4451</v>
      </c>
      <c r="J1529" s="1">
        <v>100</v>
      </c>
      <c r="K1529" s="1" t="s">
        <v>710</v>
      </c>
      <c r="L1529" s="1" t="s">
        <v>4668</v>
      </c>
      <c r="M1529" s="1" t="s">
        <v>4668</v>
      </c>
      <c r="N1529" s="1">
        <v>24</v>
      </c>
      <c r="O1529" s="10">
        <f t="shared" si="190"/>
        <v>1</v>
      </c>
      <c r="P1529" s="10">
        <f t="shared" si="195"/>
        <v>9.3414236111129867</v>
      </c>
      <c r="Q1529" s="10">
        <f t="shared" si="191"/>
        <v>8.3414236111129867</v>
      </c>
      <c r="R1529" s="10" t="str">
        <f t="shared" si="192"/>
        <v/>
      </c>
      <c r="S1529" s="2" t="str">
        <f t="shared" si="193"/>
        <v>17-Apr</v>
      </c>
      <c r="T1529" s="2" t="str">
        <f t="shared" si="194"/>
        <v>18-Apr</v>
      </c>
      <c r="U1529" s="2" t="str">
        <f t="shared" si="188"/>
        <v>12-Apr</v>
      </c>
      <c r="V1529" s="2" t="str">
        <f t="shared" si="189"/>
        <v>21-Apr</v>
      </c>
    </row>
    <row r="1530" spans="1:22" x14ac:dyDescent="0.25">
      <c r="A1530" s="1" t="s">
        <v>4952</v>
      </c>
      <c r="B1530" s="1" t="s">
        <v>15</v>
      </c>
      <c r="C1530" s="1" t="s">
        <v>4631</v>
      </c>
      <c r="D1530" s="1" t="s">
        <v>4953</v>
      </c>
      <c r="E1530" s="1" t="s">
        <v>4954</v>
      </c>
      <c r="F1530" s="1" t="s">
        <v>4385</v>
      </c>
      <c r="G1530" s="1" t="s">
        <v>4955</v>
      </c>
      <c r="H1530" s="1" t="s">
        <v>38</v>
      </c>
      <c r="I1530" s="1" t="s">
        <v>4451</v>
      </c>
      <c r="J1530" s="1">
        <v>100</v>
      </c>
      <c r="K1530" s="1" t="s">
        <v>717</v>
      </c>
      <c r="L1530" s="1"/>
      <c r="M1530" s="1"/>
      <c r="N1530" s="1">
        <v>4</v>
      </c>
      <c r="O1530" s="10">
        <f t="shared" si="190"/>
        <v>0.16666666666424135</v>
      </c>
      <c r="P1530" s="10">
        <f t="shared" si="195"/>
        <v>2.1677314814805868</v>
      </c>
      <c r="Q1530" s="10">
        <f t="shared" si="191"/>
        <v>2.0010648148163455</v>
      </c>
      <c r="R1530" s="10" t="str">
        <f t="shared" si="192"/>
        <v/>
      </c>
      <c r="S1530" s="2" t="str">
        <f t="shared" si="193"/>
        <v>18-Apr</v>
      </c>
      <c r="T1530" s="2" t="str">
        <f t="shared" si="194"/>
        <v>18-Apr</v>
      </c>
      <c r="U1530" s="2" t="str">
        <f t="shared" si="188"/>
        <v>17-Apr</v>
      </c>
      <c r="V1530" s="2" t="str">
        <f t="shared" si="189"/>
        <v>19-Apr</v>
      </c>
    </row>
    <row r="1531" spans="1:22" x14ac:dyDescent="0.25">
      <c r="A1531" s="1" t="s">
        <v>4956</v>
      </c>
      <c r="B1531" s="1" t="s">
        <v>15</v>
      </c>
      <c r="C1531" s="1" t="s">
        <v>4701</v>
      </c>
      <c r="D1531" s="1" t="s">
        <v>4957</v>
      </c>
      <c r="E1531" s="1" t="s">
        <v>4958</v>
      </c>
      <c r="F1531" s="1" t="s">
        <v>4959</v>
      </c>
      <c r="G1531" s="1" t="s">
        <v>4797</v>
      </c>
      <c r="H1531" s="1" t="s">
        <v>38</v>
      </c>
      <c r="I1531" s="1" t="s">
        <v>4451</v>
      </c>
      <c r="J1531" s="1">
        <v>100</v>
      </c>
      <c r="K1531" s="1" t="s">
        <v>4224</v>
      </c>
      <c r="L1531" s="1"/>
      <c r="M1531" s="1"/>
      <c r="N1531" s="1">
        <v>24</v>
      </c>
      <c r="O1531" s="10">
        <f t="shared" si="190"/>
        <v>1</v>
      </c>
      <c r="P1531" s="10">
        <f t="shared" si="195"/>
        <v>10.049884259264218</v>
      </c>
      <c r="Q1531" s="10">
        <f t="shared" si="191"/>
        <v>9.0498842592642177</v>
      </c>
      <c r="R1531" s="10" t="str">
        <f t="shared" si="192"/>
        <v/>
      </c>
      <c r="S1531" s="2" t="str">
        <f t="shared" si="193"/>
        <v>07-Apr</v>
      </c>
      <c r="T1531" s="2" t="str">
        <f t="shared" si="194"/>
        <v>08-Apr</v>
      </c>
      <c r="U1531" s="2" t="str">
        <f t="shared" si="188"/>
        <v>16-Apr</v>
      </c>
      <c r="V1531" s="2" t="str">
        <f t="shared" si="189"/>
        <v>26-Apr</v>
      </c>
    </row>
    <row r="1532" spans="1:22" x14ac:dyDescent="0.25">
      <c r="A1532" s="1" t="s">
        <v>4960</v>
      </c>
      <c r="B1532" s="1" t="s">
        <v>4226</v>
      </c>
      <c r="C1532" s="1" t="s">
        <v>4582</v>
      </c>
      <c r="D1532" s="1" t="s">
        <v>4961</v>
      </c>
      <c r="F1532" s="1" t="s">
        <v>4797</v>
      </c>
      <c r="G1532" s="1" t="s">
        <v>4809</v>
      </c>
      <c r="H1532" s="1" t="s">
        <v>38</v>
      </c>
      <c r="I1532" s="1" t="s">
        <v>4451</v>
      </c>
      <c r="J1532" s="1">
        <v>57</v>
      </c>
      <c r="K1532" s="1" t="s">
        <v>717</v>
      </c>
      <c r="L1532" s="1"/>
      <c r="M1532" s="1"/>
      <c r="N1532" s="1">
        <v>24</v>
      </c>
      <c r="O1532" s="10">
        <f t="shared" si="190"/>
        <v>1</v>
      </c>
      <c r="P1532" s="10">
        <f t="shared" si="195"/>
        <v>0</v>
      </c>
      <c r="Q1532" s="10" t="str">
        <f t="shared" si="191"/>
        <v/>
      </c>
      <c r="R1532" s="10" t="str">
        <f t="shared" si="192"/>
        <v/>
      </c>
      <c r="S1532" s="2" t="str">
        <f t="shared" si="193"/>
        <v>08-Apr</v>
      </c>
      <c r="T1532" s="2" t="str">
        <f t="shared" si="194"/>
        <v>09-Apr</v>
      </c>
      <c r="U1532" s="2" t="str">
        <f t="shared" si="188"/>
        <v>17-Apr</v>
      </c>
      <c r="V1532" s="2" t="str">
        <f t="shared" si="189"/>
        <v>- Date check</v>
      </c>
    </row>
    <row r="1533" spans="1:22" x14ac:dyDescent="0.25">
      <c r="A1533" s="1" t="s">
        <v>4962</v>
      </c>
      <c r="B1533" s="1" t="s">
        <v>15</v>
      </c>
      <c r="C1533" s="1" t="s">
        <v>4674</v>
      </c>
      <c r="D1533" s="1" t="s">
        <v>4963</v>
      </c>
      <c r="E1533" s="1" t="s">
        <v>4964</v>
      </c>
      <c r="F1533" s="1" t="s">
        <v>4809</v>
      </c>
      <c r="G1533" s="1" t="s">
        <v>4432</v>
      </c>
      <c r="H1533" s="1" t="s">
        <v>38</v>
      </c>
      <c r="I1533" s="1" t="s">
        <v>4451</v>
      </c>
      <c r="J1533" s="1">
        <v>100</v>
      </c>
      <c r="K1533" s="1" t="s">
        <v>4224</v>
      </c>
      <c r="L1533" s="1"/>
      <c r="M1533" s="1"/>
      <c r="N1533" s="1">
        <v>160</v>
      </c>
      <c r="O1533" s="10">
        <f t="shared" si="190"/>
        <v>6.6666666666642413</v>
      </c>
      <c r="P1533" s="10">
        <f t="shared" si="195"/>
        <v>5.1630902777833398</v>
      </c>
      <c r="Q1533" s="10" t="str">
        <f t="shared" si="191"/>
        <v/>
      </c>
      <c r="R1533" s="10">
        <f t="shared" si="192"/>
        <v>1.5035763888809015</v>
      </c>
      <c r="S1533" s="2" t="str">
        <f t="shared" si="193"/>
        <v>09-Apr</v>
      </c>
      <c r="T1533" s="2" t="str">
        <f t="shared" si="194"/>
        <v>15-Apr</v>
      </c>
      <c r="U1533" s="2" t="str">
        <f t="shared" si="188"/>
        <v>17-Apr</v>
      </c>
      <c r="V1533" s="2" t="str">
        <f t="shared" si="189"/>
        <v>22-Apr</v>
      </c>
    </row>
    <row r="1534" spans="1:22" x14ac:dyDescent="0.25">
      <c r="A1534" s="1" t="s">
        <v>4965</v>
      </c>
      <c r="B1534" s="1" t="s">
        <v>4213</v>
      </c>
      <c r="C1534" s="1" t="s">
        <v>4678</v>
      </c>
      <c r="F1534" s="1" t="s">
        <v>4432</v>
      </c>
      <c r="G1534" s="1" t="s">
        <v>4947</v>
      </c>
      <c r="H1534" s="1" t="s">
        <v>38</v>
      </c>
      <c r="I1534" s="1" t="s">
        <v>4451</v>
      </c>
      <c r="J1534" s="1">
        <v>0</v>
      </c>
      <c r="K1534" s="1" t="s">
        <v>717</v>
      </c>
      <c r="L1534" s="1"/>
      <c r="M1534" s="1"/>
      <c r="N1534" s="1">
        <v>24</v>
      </c>
      <c r="O1534" s="10">
        <f t="shared" si="190"/>
        <v>1</v>
      </c>
      <c r="P1534" s="10">
        <f t="shared" si="195"/>
        <v>0</v>
      </c>
      <c r="Q1534" s="10" t="str">
        <f t="shared" si="191"/>
        <v/>
      </c>
      <c r="R1534" s="10" t="str">
        <f t="shared" si="192"/>
        <v/>
      </c>
      <c r="S1534" s="2" t="str">
        <f t="shared" si="193"/>
        <v>15-Apr</v>
      </c>
      <c r="T1534" s="2" t="str">
        <f t="shared" si="194"/>
        <v>16-Apr</v>
      </c>
      <c r="U1534" s="2" t="str">
        <f t="shared" si="188"/>
        <v>- Date check</v>
      </c>
      <c r="V1534" s="2" t="str">
        <f t="shared" si="189"/>
        <v>- Date check</v>
      </c>
    </row>
    <row r="1535" spans="1:22" x14ac:dyDescent="0.25">
      <c r="A1535" s="1" t="s">
        <v>4966</v>
      </c>
      <c r="B1535" s="1" t="s">
        <v>4213</v>
      </c>
      <c r="C1535" s="1" t="s">
        <v>4681</v>
      </c>
      <c r="F1535" s="1" t="s">
        <v>4947</v>
      </c>
      <c r="G1535" s="1" t="s">
        <v>4948</v>
      </c>
      <c r="H1535" s="1" t="s">
        <v>38</v>
      </c>
      <c r="I1535" s="1" t="s">
        <v>4451</v>
      </c>
      <c r="J1535" s="1">
        <v>0</v>
      </c>
      <c r="K1535" s="1" t="s">
        <v>710</v>
      </c>
      <c r="L1535" s="1"/>
      <c r="M1535" s="1"/>
      <c r="N1535" s="1">
        <v>12</v>
      </c>
      <c r="O1535" s="10">
        <f t="shared" si="190"/>
        <v>0.5</v>
      </c>
      <c r="P1535" s="10">
        <f t="shared" si="195"/>
        <v>0</v>
      </c>
      <c r="Q1535" s="10" t="str">
        <f t="shared" si="191"/>
        <v/>
      </c>
      <c r="R1535" s="10" t="str">
        <f t="shared" si="192"/>
        <v/>
      </c>
      <c r="S1535" s="2" t="str">
        <f t="shared" si="193"/>
        <v>16-Apr</v>
      </c>
      <c r="T1535" s="2" t="str">
        <f t="shared" si="194"/>
        <v>17-Apr</v>
      </c>
      <c r="U1535" s="2" t="str">
        <f t="shared" si="188"/>
        <v>- Date check</v>
      </c>
      <c r="V1535" s="2" t="str">
        <f t="shared" si="189"/>
        <v>- Date check</v>
      </c>
    </row>
    <row r="1536" spans="1:22" x14ac:dyDescent="0.25">
      <c r="A1536" s="1" t="s">
        <v>4967</v>
      </c>
      <c r="B1536" s="1" t="s">
        <v>15</v>
      </c>
      <c r="C1536" s="1" t="s">
        <v>4684</v>
      </c>
      <c r="D1536" s="1" t="s">
        <v>4968</v>
      </c>
      <c r="E1536" s="1" t="s">
        <v>4969</v>
      </c>
      <c r="F1536" s="1" t="s">
        <v>4769</v>
      </c>
      <c r="G1536" s="1" t="s">
        <v>4541</v>
      </c>
      <c r="H1536" s="1" t="s">
        <v>38</v>
      </c>
      <c r="I1536" s="1" t="s">
        <v>4451</v>
      </c>
      <c r="J1536" s="1">
        <v>100</v>
      </c>
      <c r="K1536" s="1" t="s">
        <v>710</v>
      </c>
      <c r="L1536" s="1"/>
      <c r="M1536" s="1"/>
      <c r="N1536" s="1">
        <v>12</v>
      </c>
      <c r="O1536" s="10">
        <f t="shared" si="190"/>
        <v>0.5</v>
      </c>
      <c r="P1536" s="10">
        <f t="shared" si="195"/>
        <v>1.7361111531499773E-4</v>
      </c>
      <c r="Q1536" s="10" t="str">
        <f t="shared" si="191"/>
        <v/>
      </c>
      <c r="R1536" s="10">
        <f t="shared" si="192"/>
        <v>0.499826388884685</v>
      </c>
      <c r="S1536" s="2" t="str">
        <f t="shared" si="193"/>
        <v>01-Apr</v>
      </c>
      <c r="T1536" s="2" t="str">
        <f t="shared" si="194"/>
        <v>02-Apr</v>
      </c>
      <c r="U1536" s="2" t="str">
        <f t="shared" si="188"/>
        <v>07-Apr</v>
      </c>
      <c r="V1536" s="2" t="str">
        <f t="shared" si="189"/>
        <v>07-Apr</v>
      </c>
    </row>
    <row r="1537" spans="1:22" x14ac:dyDescent="0.25">
      <c r="A1537" s="1" t="s">
        <v>4970</v>
      </c>
      <c r="B1537" s="1" t="s">
        <v>15</v>
      </c>
      <c r="C1537" s="1" t="s">
        <v>4688</v>
      </c>
      <c r="D1537" s="1" t="s">
        <v>4971</v>
      </c>
      <c r="E1537" s="1" t="s">
        <v>4972</v>
      </c>
      <c r="F1537" s="1" t="s">
        <v>4395</v>
      </c>
      <c r="G1537" s="1" t="s">
        <v>4973</v>
      </c>
      <c r="H1537" s="1" t="s">
        <v>38</v>
      </c>
      <c r="I1537" s="1" t="s">
        <v>4451</v>
      </c>
      <c r="J1537" s="1">
        <v>100</v>
      </c>
      <c r="K1537" s="1" t="s">
        <v>4224</v>
      </c>
      <c r="L1537" s="1"/>
      <c r="M1537" s="1"/>
      <c r="N1537" s="1">
        <v>312</v>
      </c>
      <c r="O1537" s="10">
        <f t="shared" si="190"/>
        <v>13</v>
      </c>
      <c r="P1537" s="10">
        <f t="shared" si="195"/>
        <v>8.1069791666668607</v>
      </c>
      <c r="Q1537" s="10" t="str">
        <f t="shared" si="191"/>
        <v/>
      </c>
      <c r="R1537" s="10">
        <f t="shared" si="192"/>
        <v>4.8930208333331393</v>
      </c>
      <c r="S1537" s="2" t="str">
        <f t="shared" si="193"/>
        <v>08-Apr</v>
      </c>
      <c r="T1537" s="2" t="str">
        <f t="shared" si="194"/>
        <v>21-Apr</v>
      </c>
      <c r="U1537" s="2" t="str">
        <f t="shared" si="188"/>
        <v>08-Apr</v>
      </c>
      <c r="V1537" s="2" t="str">
        <f t="shared" si="189"/>
        <v>16-Apr</v>
      </c>
    </row>
    <row r="1538" spans="1:22" x14ac:dyDescent="0.25">
      <c r="A1538" s="1" t="s">
        <v>4974</v>
      </c>
      <c r="B1538" s="1" t="s">
        <v>15</v>
      </c>
      <c r="C1538" s="1" t="s">
        <v>4693</v>
      </c>
      <c r="D1538" s="1" t="s">
        <v>4975</v>
      </c>
      <c r="E1538" s="1" t="s">
        <v>4976</v>
      </c>
      <c r="F1538" s="1" t="s">
        <v>4541</v>
      </c>
      <c r="G1538" s="1" t="s">
        <v>4546</v>
      </c>
      <c r="H1538" s="1" t="s">
        <v>38</v>
      </c>
      <c r="I1538" s="1" t="s">
        <v>4451</v>
      </c>
      <c r="J1538" s="1">
        <v>100</v>
      </c>
      <c r="K1538" s="1" t="s">
        <v>710</v>
      </c>
      <c r="L1538" s="1"/>
      <c r="M1538" s="1"/>
      <c r="N1538" s="1">
        <v>24</v>
      </c>
      <c r="O1538" s="10">
        <f t="shared" si="190"/>
        <v>1</v>
      </c>
      <c r="P1538" s="10">
        <f t="shared" si="195"/>
        <v>7.7711458333287737</v>
      </c>
      <c r="Q1538" s="10">
        <f t="shared" si="191"/>
        <v>6.7711458333287737</v>
      </c>
      <c r="R1538" s="10" t="str">
        <f t="shared" si="192"/>
        <v/>
      </c>
      <c r="S1538" s="2" t="str">
        <f t="shared" si="193"/>
        <v>02-Apr</v>
      </c>
      <c r="T1538" s="2" t="str">
        <f t="shared" si="194"/>
        <v>03-Apr</v>
      </c>
      <c r="U1538" s="2" t="str">
        <f t="shared" si="188"/>
        <v>08-Apr</v>
      </c>
      <c r="V1538" s="2" t="str">
        <f t="shared" si="189"/>
        <v>16-Apr</v>
      </c>
    </row>
    <row r="1539" spans="1:22" x14ac:dyDescent="0.25">
      <c r="A1539" s="1" t="s">
        <v>4977</v>
      </c>
      <c r="B1539" s="1" t="s">
        <v>4226</v>
      </c>
      <c r="C1539" s="1" t="s">
        <v>4697</v>
      </c>
      <c r="D1539" s="1" t="s">
        <v>4978</v>
      </c>
      <c r="F1539" s="1" t="s">
        <v>4546</v>
      </c>
      <c r="G1539" s="1" t="s">
        <v>4959</v>
      </c>
      <c r="H1539" s="1" t="s">
        <v>38</v>
      </c>
      <c r="I1539" s="1" t="s">
        <v>4451</v>
      </c>
      <c r="J1539" s="1">
        <v>50</v>
      </c>
      <c r="K1539" s="1" t="s">
        <v>710</v>
      </c>
      <c r="L1539" s="1"/>
      <c r="M1539" s="1"/>
      <c r="N1539" s="1">
        <v>96</v>
      </c>
      <c r="O1539" s="10">
        <f t="shared" si="190"/>
        <v>4</v>
      </c>
      <c r="P1539" s="10">
        <f t="shared" si="195"/>
        <v>0</v>
      </c>
      <c r="Q1539" s="10" t="str">
        <f t="shared" si="191"/>
        <v/>
      </c>
      <c r="R1539" s="10" t="str">
        <f t="shared" si="192"/>
        <v/>
      </c>
      <c r="S1539" s="2" t="str">
        <f t="shared" si="193"/>
        <v>03-Apr</v>
      </c>
      <c r="T1539" s="2" t="str">
        <f t="shared" si="194"/>
        <v>07-Apr</v>
      </c>
      <c r="U1539" s="2" t="str">
        <f t="shared" ref="U1539:U1602" si="196">CONCATENATE(LEFT(D1539,2),"-",_xlfn.XLOOKUP(MID(D1539,4,2),$AB$2:$AB$7,$AC$2:$AC$7," Date check",0,1))</f>
        <v>17-Apr</v>
      </c>
      <c r="V1539" s="2" t="str">
        <f t="shared" ref="V1539:V1602" si="197">CONCATENATE(LEFT(E1539,2),"-",_xlfn.XLOOKUP(MID(E1539,4,2),$AB$2:$AB$7,$AC$2:$AC$7," Date check",0,1))</f>
        <v>- Date check</v>
      </c>
    </row>
    <row r="1540" spans="1:22" x14ac:dyDescent="0.25">
      <c r="A1540" s="1" t="s">
        <v>4979</v>
      </c>
      <c r="B1540" s="1" t="s">
        <v>4213</v>
      </c>
      <c r="C1540" s="1" t="s">
        <v>4708</v>
      </c>
      <c r="F1540" s="1" t="s">
        <v>4955</v>
      </c>
      <c r="G1540" s="1" t="s">
        <v>4980</v>
      </c>
      <c r="H1540" s="1" t="s">
        <v>38</v>
      </c>
      <c r="I1540" s="1" t="s">
        <v>4451</v>
      </c>
      <c r="J1540" s="1">
        <v>0</v>
      </c>
      <c r="K1540" s="1" t="s">
        <v>710</v>
      </c>
      <c r="L1540" s="1"/>
      <c r="M1540" s="1"/>
      <c r="N1540" s="1">
        <v>12</v>
      </c>
      <c r="O1540" s="10">
        <f t="shared" ref="O1540:O1603" si="198">G1540-F1540</f>
        <v>0.5</v>
      </c>
      <c r="P1540" s="10">
        <f t="shared" si="195"/>
        <v>0</v>
      </c>
      <c r="Q1540" s="10" t="str">
        <f t="shared" ref="Q1540:Q1603" si="199">IF(AND(P1540&gt;O1540,P1540&lt;&gt;0),P1540-O1540,"")</f>
        <v/>
      </c>
      <c r="R1540" s="10" t="str">
        <f t="shared" ref="R1540:R1603" si="200">IF(AND(O1540&gt;P1540,P1540&lt;&gt;0),O1540-P1540,"")</f>
        <v/>
      </c>
      <c r="S1540" s="2" t="str">
        <f t="shared" si="193"/>
        <v>18-Apr</v>
      </c>
      <c r="T1540" s="2" t="str">
        <f t="shared" si="194"/>
        <v>18-Apr</v>
      </c>
      <c r="U1540" s="2" t="str">
        <f t="shared" si="196"/>
        <v>- Date check</v>
      </c>
      <c r="V1540" s="2" t="str">
        <f t="shared" si="197"/>
        <v>- Date check</v>
      </c>
    </row>
    <row r="1541" spans="1:22" x14ac:dyDescent="0.25">
      <c r="A1541" s="1" t="s">
        <v>4981</v>
      </c>
      <c r="B1541" s="1" t="s">
        <v>4213</v>
      </c>
      <c r="C1541" s="1" t="s">
        <v>4710</v>
      </c>
      <c r="F1541" s="1" t="s">
        <v>4980</v>
      </c>
      <c r="G1541" s="1" t="s">
        <v>4982</v>
      </c>
      <c r="H1541" s="1" t="s">
        <v>38</v>
      </c>
      <c r="I1541" s="1" t="s">
        <v>4451</v>
      </c>
      <c r="J1541" s="1">
        <v>0</v>
      </c>
      <c r="K1541" s="1" t="s">
        <v>710</v>
      </c>
      <c r="L1541" s="1"/>
      <c r="M1541" s="1"/>
      <c r="N1541" s="1">
        <v>24</v>
      </c>
      <c r="O1541" s="10">
        <f t="shared" si="198"/>
        <v>1</v>
      </c>
      <c r="P1541" s="10">
        <f t="shared" si="195"/>
        <v>0</v>
      </c>
      <c r="Q1541" s="10" t="str">
        <f t="shared" si="199"/>
        <v/>
      </c>
      <c r="R1541" s="10" t="str">
        <f t="shared" si="200"/>
        <v/>
      </c>
      <c r="S1541" s="2" t="str">
        <f t="shared" si="193"/>
        <v>18-Apr</v>
      </c>
      <c r="T1541" s="2" t="str">
        <f t="shared" si="194"/>
        <v>19-Apr</v>
      </c>
      <c r="U1541" s="2" t="str">
        <f t="shared" si="196"/>
        <v>- Date check</v>
      </c>
      <c r="V1541" s="2" t="str">
        <f t="shared" si="197"/>
        <v>- Date check</v>
      </c>
    </row>
    <row r="1542" spans="1:22" x14ac:dyDescent="0.25">
      <c r="A1542" s="1" t="s">
        <v>4983</v>
      </c>
      <c r="B1542" s="1" t="s">
        <v>15</v>
      </c>
      <c r="C1542" s="1" t="s">
        <v>4713</v>
      </c>
      <c r="D1542" s="1" t="s">
        <v>4984</v>
      </c>
      <c r="E1542" s="1" t="s">
        <v>4985</v>
      </c>
      <c r="F1542" s="1" t="s">
        <v>4982</v>
      </c>
      <c r="G1542" s="1" t="s">
        <v>4986</v>
      </c>
      <c r="H1542" s="1" t="s">
        <v>38</v>
      </c>
      <c r="I1542" s="1" t="s">
        <v>4451</v>
      </c>
      <c r="J1542" s="1">
        <v>100</v>
      </c>
      <c r="K1542" s="1" t="s">
        <v>4224</v>
      </c>
      <c r="L1542" s="1"/>
      <c r="M1542" s="1"/>
      <c r="N1542" s="1">
        <v>18</v>
      </c>
      <c r="O1542" s="10">
        <f t="shared" si="198"/>
        <v>0.75</v>
      </c>
      <c r="P1542" s="10">
        <f t="shared" si="195"/>
        <v>1.1859259259290411</v>
      </c>
      <c r="Q1542" s="10">
        <f t="shared" si="199"/>
        <v>0.43592592592904111</v>
      </c>
      <c r="R1542" s="10" t="str">
        <f t="shared" si="200"/>
        <v/>
      </c>
      <c r="S1542" s="2" t="str">
        <f t="shared" si="193"/>
        <v>19-Apr</v>
      </c>
      <c r="T1542" s="2" t="str">
        <f t="shared" si="194"/>
        <v>20-Apr</v>
      </c>
      <c r="U1542" s="2" t="str">
        <f t="shared" si="196"/>
        <v>25-Apr</v>
      </c>
      <c r="V1542" s="2" t="str">
        <f t="shared" si="197"/>
        <v>26-Apr</v>
      </c>
    </row>
    <row r="1543" spans="1:22" x14ac:dyDescent="0.25">
      <c r="A1543" s="1" t="s">
        <v>4987</v>
      </c>
      <c r="B1543" s="1" t="s">
        <v>4213</v>
      </c>
      <c r="C1543" s="1" t="s">
        <v>4717</v>
      </c>
      <c r="F1543" s="1" t="s">
        <v>4986</v>
      </c>
      <c r="G1543" s="1" t="s">
        <v>4988</v>
      </c>
      <c r="H1543" s="1" t="s">
        <v>38</v>
      </c>
      <c r="I1543" s="1" t="s">
        <v>4451</v>
      </c>
      <c r="J1543" s="1">
        <v>0</v>
      </c>
      <c r="K1543" s="1" t="s">
        <v>4462</v>
      </c>
      <c r="L1543" s="1"/>
      <c r="M1543" s="1"/>
      <c r="N1543" s="1">
        <v>24</v>
      </c>
      <c r="O1543" s="10">
        <f t="shared" si="198"/>
        <v>1</v>
      </c>
      <c r="P1543" s="10">
        <f t="shared" si="195"/>
        <v>0</v>
      </c>
      <c r="Q1543" s="10" t="str">
        <f t="shared" si="199"/>
        <v/>
      </c>
      <c r="R1543" s="10" t="str">
        <f t="shared" si="200"/>
        <v/>
      </c>
      <c r="S1543" s="2" t="str">
        <f t="shared" ref="S1543:S1606" si="201">CONCATENATE(LEFT(F1543,2),"-",_xlfn.XLOOKUP(MID(F1543,4,2),$AB$2:$AB$7,$AC$2:$AC$7," Date check",0,1))</f>
        <v>20-Apr</v>
      </c>
      <c r="T1543" s="2" t="str">
        <f t="shared" ref="T1543:T1606" si="202">CONCATENATE(LEFT(G1543,2),"-",_xlfn.XLOOKUP(MID(G1543,4,2),$AB$2:$AB$7,$AC$2:$AC$7," Date check",0,1))</f>
        <v>21-Apr</v>
      </c>
      <c r="U1543" s="2" t="str">
        <f t="shared" si="196"/>
        <v>- Date check</v>
      </c>
      <c r="V1543" s="2" t="str">
        <f t="shared" si="197"/>
        <v>- Date check</v>
      </c>
    </row>
    <row r="1544" spans="1:22" x14ac:dyDescent="0.25">
      <c r="A1544" s="1" t="s">
        <v>4989</v>
      </c>
      <c r="B1544" s="1" t="s">
        <v>4213</v>
      </c>
      <c r="C1544" s="1" t="s">
        <v>4720</v>
      </c>
      <c r="F1544" s="1" t="s">
        <v>4986</v>
      </c>
      <c r="G1544" s="1" t="s">
        <v>4990</v>
      </c>
      <c r="H1544" s="1" t="s">
        <v>38</v>
      </c>
      <c r="I1544" s="1" t="s">
        <v>4451</v>
      </c>
      <c r="J1544" s="1">
        <v>0</v>
      </c>
      <c r="K1544" s="1" t="s">
        <v>710</v>
      </c>
      <c r="L1544" s="1"/>
      <c r="M1544" s="1"/>
      <c r="N1544" s="1">
        <v>18</v>
      </c>
      <c r="O1544" s="10">
        <f t="shared" si="198"/>
        <v>0.75</v>
      </c>
      <c r="P1544" s="10">
        <f t="shared" si="195"/>
        <v>0</v>
      </c>
      <c r="Q1544" s="10" t="str">
        <f t="shared" si="199"/>
        <v/>
      </c>
      <c r="R1544" s="10" t="str">
        <f t="shared" si="200"/>
        <v/>
      </c>
      <c r="S1544" s="2" t="str">
        <f t="shared" si="201"/>
        <v>20-Apr</v>
      </c>
      <c r="T1544" s="2" t="str">
        <f t="shared" si="202"/>
        <v>21-Apr</v>
      </c>
      <c r="U1544" s="2" t="str">
        <f t="shared" si="196"/>
        <v>- Date check</v>
      </c>
      <c r="V1544" s="2" t="str">
        <f t="shared" si="197"/>
        <v>- Date check</v>
      </c>
    </row>
    <row r="1545" spans="1:22" x14ac:dyDescent="0.25">
      <c r="A1545" s="1" t="s">
        <v>4991</v>
      </c>
      <c r="B1545" s="1" t="s">
        <v>4213</v>
      </c>
      <c r="C1545" s="1" t="s">
        <v>4723</v>
      </c>
      <c r="F1545" s="1" t="s">
        <v>4988</v>
      </c>
      <c r="G1545" s="1" t="s">
        <v>4992</v>
      </c>
      <c r="H1545" s="1" t="s">
        <v>38</v>
      </c>
      <c r="I1545" s="1" t="s">
        <v>4451</v>
      </c>
      <c r="J1545" s="1">
        <v>0</v>
      </c>
      <c r="K1545" s="1" t="s">
        <v>710</v>
      </c>
      <c r="L1545" s="1" t="s">
        <v>711</v>
      </c>
      <c r="M1545" s="1" t="s">
        <v>711</v>
      </c>
      <c r="N1545" s="1">
        <v>12</v>
      </c>
      <c r="O1545" s="10">
        <f t="shared" si="198"/>
        <v>0.5</v>
      </c>
      <c r="P1545" s="10">
        <f t="shared" si="195"/>
        <v>0</v>
      </c>
      <c r="Q1545" s="10" t="str">
        <f t="shared" si="199"/>
        <v/>
      </c>
      <c r="R1545" s="10" t="str">
        <f t="shared" si="200"/>
        <v/>
      </c>
      <c r="S1545" s="2" t="str">
        <f t="shared" si="201"/>
        <v>21-Apr</v>
      </c>
      <c r="T1545" s="2" t="str">
        <f t="shared" si="202"/>
        <v>22-Apr</v>
      </c>
      <c r="U1545" s="2" t="str">
        <f t="shared" si="196"/>
        <v>- Date check</v>
      </c>
      <c r="V1545" s="2" t="str">
        <f t="shared" si="197"/>
        <v>- Date check</v>
      </c>
    </row>
    <row r="1546" spans="1:22" x14ac:dyDescent="0.25">
      <c r="A1546" s="1" t="s">
        <v>4993</v>
      </c>
      <c r="B1546" s="1" t="s">
        <v>4213</v>
      </c>
      <c r="C1546" s="1" t="s">
        <v>4726</v>
      </c>
      <c r="F1546" s="1" t="s">
        <v>4992</v>
      </c>
      <c r="G1546" s="1" t="s">
        <v>4994</v>
      </c>
      <c r="H1546" s="1" t="s">
        <v>38</v>
      </c>
      <c r="I1546" s="1" t="s">
        <v>4451</v>
      </c>
      <c r="J1546" s="1">
        <v>0</v>
      </c>
      <c r="K1546" s="1" t="s">
        <v>710</v>
      </c>
      <c r="L1546" s="1" t="s">
        <v>724</v>
      </c>
      <c r="M1546" s="1" t="s">
        <v>724</v>
      </c>
      <c r="N1546" s="1">
        <v>24</v>
      </c>
      <c r="O1546" s="10">
        <f t="shared" si="198"/>
        <v>1</v>
      </c>
      <c r="P1546" s="10">
        <f t="shared" si="195"/>
        <v>0</v>
      </c>
      <c r="Q1546" s="10" t="str">
        <f t="shared" si="199"/>
        <v/>
      </c>
      <c r="R1546" s="10" t="str">
        <f t="shared" si="200"/>
        <v/>
      </c>
      <c r="S1546" s="2" t="str">
        <f t="shared" si="201"/>
        <v>22-Apr</v>
      </c>
      <c r="T1546" s="2" t="str">
        <f t="shared" si="202"/>
        <v>23-Apr</v>
      </c>
      <c r="U1546" s="2" t="str">
        <f t="shared" si="196"/>
        <v>- Date check</v>
      </c>
      <c r="V1546" s="2" t="str">
        <f t="shared" si="197"/>
        <v>- Date check</v>
      </c>
    </row>
    <row r="1547" spans="1:22" x14ac:dyDescent="0.25">
      <c r="A1547" s="1" t="s">
        <v>4995</v>
      </c>
      <c r="B1547" s="1" t="s">
        <v>15</v>
      </c>
      <c r="C1547" s="1" t="s">
        <v>4729</v>
      </c>
      <c r="D1547" s="1" t="s">
        <v>4996</v>
      </c>
      <c r="E1547" s="1" t="s">
        <v>4997</v>
      </c>
      <c r="F1547" s="1" t="s">
        <v>4879</v>
      </c>
      <c r="G1547" s="1" t="s">
        <v>4998</v>
      </c>
      <c r="H1547" s="1" t="s">
        <v>38</v>
      </c>
      <c r="I1547" s="1" t="s">
        <v>4451</v>
      </c>
      <c r="J1547" s="1">
        <v>100</v>
      </c>
      <c r="K1547" s="1" t="s">
        <v>4224</v>
      </c>
      <c r="L1547" s="1"/>
      <c r="M1547" s="1"/>
      <c r="N1547" s="1">
        <v>96</v>
      </c>
      <c r="O1547" s="10">
        <f t="shared" si="198"/>
        <v>4</v>
      </c>
      <c r="P1547" s="10">
        <f t="shared" ref="P1547:P1610" si="203">IF(NOT(ISBLANK(E1547)),E1547-D1547,0)</f>
        <v>3.0415277777719893</v>
      </c>
      <c r="Q1547" s="10" t="str">
        <f t="shared" si="199"/>
        <v/>
      </c>
      <c r="R1547" s="10">
        <f t="shared" si="200"/>
        <v>0.95847222222801065</v>
      </c>
      <c r="S1547" s="2" t="str">
        <f t="shared" si="201"/>
        <v>13-Apr</v>
      </c>
      <c r="T1547" s="2" t="str">
        <f t="shared" si="202"/>
        <v>17-Apr</v>
      </c>
      <c r="U1547" s="2" t="str">
        <f t="shared" si="196"/>
        <v>17-Apr</v>
      </c>
      <c r="V1547" s="2" t="str">
        <f t="shared" si="197"/>
        <v>20-Apr</v>
      </c>
    </row>
    <row r="1548" spans="1:22" x14ac:dyDescent="0.25">
      <c r="A1548" s="1" t="s">
        <v>4999</v>
      </c>
      <c r="B1548" s="1" t="s">
        <v>15</v>
      </c>
      <c r="C1548" s="1" t="s">
        <v>4733</v>
      </c>
      <c r="D1548" s="1" t="s">
        <v>5000</v>
      </c>
      <c r="E1548" s="1" t="s">
        <v>5001</v>
      </c>
      <c r="F1548" s="1" t="s">
        <v>5002</v>
      </c>
      <c r="G1548" s="1" t="s">
        <v>4662</v>
      </c>
      <c r="H1548" s="1" t="s">
        <v>38</v>
      </c>
      <c r="I1548" s="1" t="s">
        <v>4451</v>
      </c>
      <c r="J1548" s="1">
        <v>100</v>
      </c>
      <c r="K1548" s="1" t="s">
        <v>4224</v>
      </c>
      <c r="L1548" s="1"/>
      <c r="M1548" s="1"/>
      <c r="N1548" s="1">
        <v>60</v>
      </c>
      <c r="O1548" s="10">
        <f t="shared" si="198"/>
        <v>2.5</v>
      </c>
      <c r="P1548" s="10">
        <f t="shared" si="203"/>
        <v>3.9021412037036498</v>
      </c>
      <c r="Q1548" s="10">
        <f t="shared" si="199"/>
        <v>1.4021412037036498</v>
      </c>
      <c r="R1548" s="10" t="str">
        <f t="shared" si="200"/>
        <v/>
      </c>
      <c r="S1548" s="2" t="str">
        <f t="shared" si="201"/>
        <v>14-Apr</v>
      </c>
      <c r="T1548" s="2" t="str">
        <f t="shared" si="202"/>
        <v>16-Apr</v>
      </c>
      <c r="U1548" s="2" t="str">
        <f t="shared" si="196"/>
        <v>18-Apr</v>
      </c>
      <c r="V1548" s="2" t="str">
        <f t="shared" si="197"/>
        <v>22-Apr</v>
      </c>
    </row>
    <row r="1549" spans="1:22" x14ac:dyDescent="0.25">
      <c r="A1549" s="1" t="s">
        <v>5003</v>
      </c>
      <c r="B1549" s="1" t="s">
        <v>15</v>
      </c>
      <c r="C1549" s="1" t="s">
        <v>4582</v>
      </c>
      <c r="D1549" s="1" t="s">
        <v>5004</v>
      </c>
      <c r="E1549" s="1" t="s">
        <v>5005</v>
      </c>
      <c r="F1549" s="1" t="s">
        <v>4662</v>
      </c>
      <c r="G1549" s="1" t="s">
        <v>4947</v>
      </c>
      <c r="H1549" s="1" t="s">
        <v>38</v>
      </c>
      <c r="I1549" s="1" t="s">
        <v>4451</v>
      </c>
      <c r="J1549" s="1">
        <v>100</v>
      </c>
      <c r="K1549" s="1" t="s">
        <v>717</v>
      </c>
      <c r="L1549" s="1"/>
      <c r="M1549" s="1"/>
      <c r="N1549" s="1">
        <v>4</v>
      </c>
      <c r="O1549" s="10">
        <f t="shared" si="198"/>
        <v>0.16666666666424135</v>
      </c>
      <c r="P1549" s="10">
        <f t="shared" si="203"/>
        <v>7.5787037036207039E-2</v>
      </c>
      <c r="Q1549" s="10" t="str">
        <f t="shared" si="199"/>
        <v/>
      </c>
      <c r="R1549" s="10">
        <f t="shared" si="200"/>
        <v>9.0879629628034309E-2</v>
      </c>
      <c r="S1549" s="2" t="str">
        <f t="shared" si="201"/>
        <v>16-Apr</v>
      </c>
      <c r="T1549" s="2" t="str">
        <f t="shared" si="202"/>
        <v>16-Apr</v>
      </c>
      <c r="U1549" s="2" t="str">
        <f t="shared" si="196"/>
        <v>16-Apr</v>
      </c>
      <c r="V1549" s="2" t="str">
        <f t="shared" si="197"/>
        <v>16-Apr</v>
      </c>
    </row>
    <row r="1550" spans="1:22" x14ac:dyDescent="0.25">
      <c r="A1550" s="1" t="s">
        <v>5006</v>
      </c>
      <c r="B1550" s="1" t="s">
        <v>15</v>
      </c>
      <c r="C1550" s="1" t="s">
        <v>5007</v>
      </c>
      <c r="D1550" s="1" t="s">
        <v>5008</v>
      </c>
      <c r="E1550" s="1" t="s">
        <v>5009</v>
      </c>
      <c r="F1550" s="1" t="s">
        <v>4490</v>
      </c>
      <c r="G1550" s="1" t="s">
        <v>4329</v>
      </c>
      <c r="H1550" s="1" t="s">
        <v>5010</v>
      </c>
      <c r="I1550" s="1" t="s">
        <v>5010</v>
      </c>
      <c r="J1550" s="1">
        <v>100</v>
      </c>
      <c r="K1550" s="1" t="s">
        <v>710</v>
      </c>
      <c r="L1550" s="1"/>
      <c r="M1550" s="1"/>
      <c r="N1550" s="1">
        <v>96</v>
      </c>
      <c r="O1550" s="10">
        <f t="shared" si="198"/>
        <v>4</v>
      </c>
      <c r="P1550" s="10">
        <f t="shared" si="203"/>
        <v>7.3115046296297805</v>
      </c>
      <c r="Q1550" s="10">
        <f t="shared" si="199"/>
        <v>3.3115046296297805</v>
      </c>
      <c r="R1550" s="10" t="str">
        <f t="shared" si="200"/>
        <v/>
      </c>
      <c r="S1550" s="2" t="str">
        <f t="shared" si="201"/>
        <v>07-Apr</v>
      </c>
      <c r="T1550" s="2" t="str">
        <f t="shared" si="202"/>
        <v>11-Apr</v>
      </c>
      <c r="U1550" s="2" t="str">
        <f t="shared" si="196"/>
        <v>31-Mar</v>
      </c>
      <c r="V1550" s="2" t="str">
        <f t="shared" si="197"/>
        <v>07-Apr</v>
      </c>
    </row>
    <row r="1551" spans="1:22" x14ac:dyDescent="0.25">
      <c r="A1551" s="1" t="s">
        <v>5011</v>
      </c>
      <c r="B1551" s="1" t="s">
        <v>15</v>
      </c>
      <c r="C1551" s="1" t="s">
        <v>5012</v>
      </c>
      <c r="D1551" s="1" t="s">
        <v>5013</v>
      </c>
      <c r="E1551" s="1" t="s">
        <v>5014</v>
      </c>
      <c r="F1551" s="1" t="s">
        <v>4329</v>
      </c>
      <c r="G1551" s="1" t="s">
        <v>4351</v>
      </c>
      <c r="H1551" s="1" t="s">
        <v>5010</v>
      </c>
      <c r="I1551" s="1" t="s">
        <v>5010</v>
      </c>
      <c r="J1551" s="1">
        <v>100</v>
      </c>
      <c r="K1551" s="1" t="s">
        <v>710</v>
      </c>
      <c r="L1551" s="1"/>
      <c r="M1551" s="1"/>
      <c r="N1551" s="1">
        <v>120</v>
      </c>
      <c r="O1551" s="10">
        <f t="shared" si="198"/>
        <v>5</v>
      </c>
      <c r="P1551" s="10">
        <f t="shared" si="203"/>
        <v>22.064560185179289</v>
      </c>
      <c r="Q1551" s="10">
        <f t="shared" si="199"/>
        <v>17.064560185179289</v>
      </c>
      <c r="R1551" s="10" t="str">
        <f t="shared" si="200"/>
        <v/>
      </c>
      <c r="S1551" s="2" t="str">
        <f t="shared" si="201"/>
        <v>11-Apr</v>
      </c>
      <c r="T1551" s="2" t="str">
        <f t="shared" si="202"/>
        <v>16-Apr</v>
      </c>
      <c r="U1551" s="2" t="str">
        <f t="shared" si="196"/>
        <v>04-Apr</v>
      </c>
      <c r="V1551" s="2" t="str">
        <f t="shared" si="197"/>
        <v>26-Apr</v>
      </c>
    </row>
    <row r="1552" spans="1:22" x14ac:dyDescent="0.25">
      <c r="A1552" s="1" t="s">
        <v>5015</v>
      </c>
      <c r="B1552" s="1" t="s">
        <v>15</v>
      </c>
      <c r="C1552" s="1" t="s">
        <v>5016</v>
      </c>
      <c r="D1552" s="1" t="s">
        <v>5017</v>
      </c>
      <c r="E1552" s="1" t="s">
        <v>5018</v>
      </c>
      <c r="F1552" s="1" t="s">
        <v>4351</v>
      </c>
      <c r="G1552" s="1" t="s">
        <v>4948</v>
      </c>
      <c r="H1552" s="1" t="s">
        <v>5010</v>
      </c>
      <c r="I1552" s="1" t="s">
        <v>5010</v>
      </c>
      <c r="J1552" s="1">
        <v>100</v>
      </c>
      <c r="K1552" s="1" t="s">
        <v>710</v>
      </c>
      <c r="L1552" s="1"/>
      <c r="M1552" s="1"/>
      <c r="N1552" s="1">
        <v>24</v>
      </c>
      <c r="O1552" s="10">
        <f t="shared" si="198"/>
        <v>1</v>
      </c>
      <c r="P1552" s="10">
        <f t="shared" si="203"/>
        <v>1.5046296175569296E-4</v>
      </c>
      <c r="Q1552" s="10" t="str">
        <f t="shared" si="199"/>
        <v/>
      </c>
      <c r="R1552" s="10">
        <f t="shared" si="200"/>
        <v>0.99984953703824431</v>
      </c>
      <c r="S1552" s="2" t="str">
        <f t="shared" si="201"/>
        <v>16-Apr</v>
      </c>
      <c r="T1552" s="2" t="str">
        <f t="shared" si="202"/>
        <v>17-Apr</v>
      </c>
      <c r="U1552" s="2" t="str">
        <f t="shared" si="196"/>
        <v>26-Apr</v>
      </c>
      <c r="V1552" s="2" t="str">
        <f t="shared" si="197"/>
        <v>26-Apr</v>
      </c>
    </row>
    <row r="1553" spans="1:22" x14ac:dyDescent="0.25">
      <c r="A1553" s="1" t="s">
        <v>5019</v>
      </c>
      <c r="B1553" s="1" t="s">
        <v>15</v>
      </c>
      <c r="C1553" s="1" t="s">
        <v>5020</v>
      </c>
      <c r="D1553" s="1" t="s">
        <v>5021</v>
      </c>
      <c r="E1553" s="1" t="s">
        <v>5022</v>
      </c>
      <c r="F1553" s="1" t="s">
        <v>4948</v>
      </c>
      <c r="G1553" s="1" t="s">
        <v>4385</v>
      </c>
      <c r="H1553" s="1" t="s">
        <v>5010</v>
      </c>
      <c r="I1553" s="1" t="s">
        <v>5010</v>
      </c>
      <c r="J1553" s="1">
        <v>100</v>
      </c>
      <c r="K1553" s="1" t="s">
        <v>710</v>
      </c>
      <c r="L1553" s="1"/>
      <c r="M1553" s="1"/>
      <c r="N1553" s="1">
        <v>24</v>
      </c>
      <c r="O1553" s="10">
        <f t="shared" si="198"/>
        <v>1</v>
      </c>
      <c r="P1553" s="10">
        <f t="shared" si="203"/>
        <v>5.7870369346346706E-5</v>
      </c>
      <c r="Q1553" s="10" t="str">
        <f t="shared" si="199"/>
        <v/>
      </c>
      <c r="R1553" s="10">
        <f t="shared" si="200"/>
        <v>0.99994212963065365</v>
      </c>
      <c r="S1553" s="2" t="str">
        <f t="shared" si="201"/>
        <v>17-Apr</v>
      </c>
      <c r="T1553" s="2" t="str">
        <f t="shared" si="202"/>
        <v>18-Apr</v>
      </c>
      <c r="U1553" s="2" t="str">
        <f t="shared" si="196"/>
        <v>26-Apr</v>
      </c>
      <c r="V1553" s="2" t="str">
        <f t="shared" si="197"/>
        <v>26-Apr</v>
      </c>
    </row>
    <row r="1554" spans="1:22" x14ac:dyDescent="0.25">
      <c r="A1554" s="1" t="s">
        <v>5023</v>
      </c>
      <c r="B1554" s="1" t="s">
        <v>4226</v>
      </c>
      <c r="C1554" s="1" t="s">
        <v>5024</v>
      </c>
      <c r="D1554" s="1" t="s">
        <v>5025</v>
      </c>
      <c r="F1554" s="1" t="s">
        <v>4385</v>
      </c>
      <c r="G1554" s="1" t="s">
        <v>5026</v>
      </c>
      <c r="H1554" s="1" t="s">
        <v>5010</v>
      </c>
      <c r="I1554" s="1" t="s">
        <v>5010</v>
      </c>
      <c r="J1554" s="1">
        <v>60</v>
      </c>
      <c r="K1554" s="1" t="s">
        <v>710</v>
      </c>
      <c r="L1554" s="1"/>
      <c r="M1554" s="1"/>
      <c r="N1554" s="1">
        <v>24</v>
      </c>
      <c r="O1554" s="10">
        <f t="shared" si="198"/>
        <v>1</v>
      </c>
      <c r="P1554" s="10">
        <f t="shared" si="203"/>
        <v>0</v>
      </c>
      <c r="Q1554" s="10" t="str">
        <f t="shared" si="199"/>
        <v/>
      </c>
      <c r="R1554" s="10" t="str">
        <f t="shared" si="200"/>
        <v/>
      </c>
      <c r="S1554" s="2" t="str">
        <f t="shared" si="201"/>
        <v>18-Apr</v>
      </c>
      <c r="T1554" s="2" t="str">
        <f t="shared" si="202"/>
        <v>19-Apr</v>
      </c>
      <c r="U1554" s="2" t="str">
        <f t="shared" si="196"/>
        <v>26-Apr</v>
      </c>
      <c r="V1554" s="2" t="str">
        <f t="shared" si="197"/>
        <v>- Date check</v>
      </c>
    </row>
    <row r="1555" spans="1:22" x14ac:dyDescent="0.25">
      <c r="A1555" s="1" t="s">
        <v>5027</v>
      </c>
      <c r="B1555" s="1" t="s">
        <v>15</v>
      </c>
      <c r="C1555" s="1" t="s">
        <v>5028</v>
      </c>
      <c r="D1555" s="1" t="s">
        <v>5029</v>
      </c>
      <c r="E1555" s="1" t="s">
        <v>5030</v>
      </c>
      <c r="F1555" s="1" t="s">
        <v>4591</v>
      </c>
      <c r="G1555" s="1" t="s">
        <v>4601</v>
      </c>
      <c r="H1555" s="1" t="s">
        <v>5010</v>
      </c>
      <c r="I1555" s="1" t="s">
        <v>5010</v>
      </c>
      <c r="J1555" s="1">
        <v>100</v>
      </c>
      <c r="K1555" s="1" t="s">
        <v>710</v>
      </c>
      <c r="L1555" s="1"/>
      <c r="M1555" s="1"/>
      <c r="N1555" s="1">
        <v>24</v>
      </c>
      <c r="O1555" s="10">
        <f t="shared" si="198"/>
        <v>1</v>
      </c>
      <c r="P1555" s="10">
        <f t="shared" si="203"/>
        <v>2.0833333110203966E-4</v>
      </c>
      <c r="Q1555" s="10" t="str">
        <f t="shared" si="199"/>
        <v/>
      </c>
      <c r="R1555" s="10">
        <f t="shared" si="200"/>
        <v>0.99979166666889796</v>
      </c>
      <c r="S1555" s="2" t="str">
        <f t="shared" si="201"/>
        <v>01-Apr</v>
      </c>
      <c r="T1555" s="2" t="str">
        <f t="shared" si="202"/>
        <v>02-Apr</v>
      </c>
      <c r="U1555" s="2" t="str">
        <f t="shared" si="196"/>
        <v>31-Mar</v>
      </c>
      <c r="V1555" s="2" t="str">
        <f t="shared" si="197"/>
        <v>31-Mar</v>
      </c>
    </row>
    <row r="1556" spans="1:22" x14ac:dyDescent="0.25">
      <c r="A1556" s="1" t="s">
        <v>5031</v>
      </c>
      <c r="B1556" s="1" t="s">
        <v>15</v>
      </c>
      <c r="C1556" s="1" t="s">
        <v>5032</v>
      </c>
      <c r="D1556" s="1" t="s">
        <v>5033</v>
      </c>
      <c r="E1556" s="1" t="s">
        <v>5034</v>
      </c>
      <c r="F1556" s="1" t="s">
        <v>4601</v>
      </c>
      <c r="G1556" s="1" t="s">
        <v>4490</v>
      </c>
      <c r="H1556" s="1" t="s">
        <v>5010</v>
      </c>
      <c r="I1556" s="1" t="s">
        <v>5010</v>
      </c>
      <c r="J1556" s="1">
        <v>100</v>
      </c>
      <c r="K1556" s="1" t="s">
        <v>710</v>
      </c>
      <c r="L1556" s="1"/>
      <c r="M1556" s="1"/>
      <c r="N1556" s="1">
        <v>120</v>
      </c>
      <c r="O1556" s="10">
        <f t="shared" si="198"/>
        <v>5</v>
      </c>
      <c r="P1556" s="10">
        <f t="shared" si="203"/>
        <v>23.063842592593573</v>
      </c>
      <c r="Q1556" s="10">
        <f t="shared" si="199"/>
        <v>18.063842592593573</v>
      </c>
      <c r="R1556" s="10" t="str">
        <f t="shared" si="200"/>
        <v/>
      </c>
      <c r="S1556" s="2" t="str">
        <f t="shared" si="201"/>
        <v>02-Apr</v>
      </c>
      <c r="T1556" s="2" t="str">
        <f t="shared" si="202"/>
        <v>07-Apr</v>
      </c>
      <c r="U1556" s="2" t="str">
        <f t="shared" si="196"/>
        <v>31-Mar</v>
      </c>
      <c r="V1556" s="2" t="str">
        <f t="shared" si="197"/>
        <v>23-Apr</v>
      </c>
    </row>
    <row r="1557" spans="1:22" x14ac:dyDescent="0.25">
      <c r="A1557" s="1" t="s">
        <v>5035</v>
      </c>
      <c r="B1557" s="1" t="s">
        <v>15</v>
      </c>
      <c r="C1557" s="1" t="s">
        <v>5036</v>
      </c>
      <c r="D1557" s="1" t="s">
        <v>5037</v>
      </c>
      <c r="E1557" s="1" t="s">
        <v>5038</v>
      </c>
      <c r="F1557" s="1" t="s">
        <v>4475</v>
      </c>
      <c r="G1557" s="1" t="s">
        <v>5039</v>
      </c>
      <c r="H1557" s="1" t="s">
        <v>5040</v>
      </c>
      <c r="I1557" s="1" t="s">
        <v>5041</v>
      </c>
      <c r="J1557" s="1">
        <v>100</v>
      </c>
      <c r="K1557" s="1" t="s">
        <v>710</v>
      </c>
      <c r="L1557" s="1"/>
      <c r="M1557" s="1"/>
      <c r="N1557" s="1">
        <v>192</v>
      </c>
      <c r="O1557" s="10">
        <f t="shared" si="198"/>
        <v>8</v>
      </c>
      <c r="P1557" s="10">
        <f t="shared" si="203"/>
        <v>5.995115740741312</v>
      </c>
      <c r="Q1557" s="10" t="str">
        <f t="shared" si="199"/>
        <v/>
      </c>
      <c r="R1557" s="10">
        <f t="shared" si="200"/>
        <v>2.004884259258688</v>
      </c>
      <c r="S1557" s="2" t="str">
        <f t="shared" si="201"/>
        <v>05-Apr</v>
      </c>
      <c r="T1557" s="2" t="str">
        <f t="shared" si="202"/>
        <v>13-Apr</v>
      </c>
      <c r="U1557" s="2" t="str">
        <f t="shared" si="196"/>
        <v>06-Apr</v>
      </c>
      <c r="V1557" s="2" t="str">
        <f t="shared" si="197"/>
        <v>12-Apr</v>
      </c>
    </row>
    <row r="1558" spans="1:22" x14ac:dyDescent="0.25">
      <c r="A1558" s="1" t="s">
        <v>5042</v>
      </c>
      <c r="B1558" s="1" t="s">
        <v>15</v>
      </c>
      <c r="C1558" s="1" t="s">
        <v>5043</v>
      </c>
      <c r="D1558" s="1" t="s">
        <v>5044</v>
      </c>
      <c r="E1558" s="1" t="s">
        <v>5045</v>
      </c>
      <c r="F1558" s="1" t="s">
        <v>5039</v>
      </c>
      <c r="G1558" s="1" t="s">
        <v>5046</v>
      </c>
      <c r="H1558" s="1" t="s">
        <v>5040</v>
      </c>
      <c r="I1558" s="1" t="s">
        <v>5041</v>
      </c>
      <c r="J1558" s="1">
        <v>100</v>
      </c>
      <c r="K1558" s="1" t="s">
        <v>710</v>
      </c>
      <c r="L1558" s="1"/>
      <c r="M1558" s="1"/>
      <c r="N1558" s="1">
        <v>48</v>
      </c>
      <c r="O1558" s="10">
        <f t="shared" si="198"/>
        <v>2</v>
      </c>
      <c r="P1558" s="10">
        <f t="shared" si="203"/>
        <v>4.0632986111086211</v>
      </c>
      <c r="Q1558" s="10">
        <f t="shared" si="199"/>
        <v>2.0632986111086211</v>
      </c>
      <c r="R1558" s="10" t="str">
        <f t="shared" si="200"/>
        <v/>
      </c>
      <c r="S1558" s="2" t="str">
        <f t="shared" si="201"/>
        <v>13-Apr</v>
      </c>
      <c r="T1558" s="2" t="str">
        <f t="shared" si="202"/>
        <v>15-Apr</v>
      </c>
      <c r="U1558" s="2" t="str">
        <f t="shared" si="196"/>
        <v>12-Apr</v>
      </c>
      <c r="V1558" s="2" t="str">
        <f t="shared" si="197"/>
        <v>16-Apr</v>
      </c>
    </row>
    <row r="1559" spans="1:22" x14ac:dyDescent="0.25">
      <c r="A1559" s="1" t="s">
        <v>5047</v>
      </c>
      <c r="B1559" s="1" t="s">
        <v>15</v>
      </c>
      <c r="C1559" s="1" t="s">
        <v>5048</v>
      </c>
      <c r="D1559" s="1" t="s">
        <v>5049</v>
      </c>
      <c r="E1559" s="1" t="s">
        <v>5050</v>
      </c>
      <c r="F1559" s="1" t="s">
        <v>5046</v>
      </c>
      <c r="G1559" s="1" t="s">
        <v>4385</v>
      </c>
      <c r="H1559" s="1" t="s">
        <v>5040</v>
      </c>
      <c r="I1559" s="1" t="s">
        <v>5041</v>
      </c>
      <c r="J1559" s="1">
        <v>100</v>
      </c>
      <c r="K1559" s="1" t="s">
        <v>710</v>
      </c>
      <c r="L1559" s="1"/>
      <c r="M1559" s="1"/>
      <c r="N1559" s="1">
        <v>72</v>
      </c>
      <c r="O1559" s="10">
        <f t="shared" si="198"/>
        <v>3</v>
      </c>
      <c r="P1559" s="10">
        <f t="shared" si="203"/>
        <v>7.9771759259310784</v>
      </c>
      <c r="Q1559" s="10">
        <f t="shared" si="199"/>
        <v>4.9771759259310784</v>
      </c>
      <c r="R1559" s="10" t="str">
        <f t="shared" si="200"/>
        <v/>
      </c>
      <c r="S1559" s="2" t="str">
        <f t="shared" si="201"/>
        <v>15-Apr</v>
      </c>
      <c r="T1559" s="2" t="str">
        <f t="shared" si="202"/>
        <v>18-Apr</v>
      </c>
      <c r="U1559" s="2" t="str">
        <f t="shared" si="196"/>
        <v>17-Apr</v>
      </c>
      <c r="V1559" s="2" t="str">
        <f t="shared" si="197"/>
        <v>25-Apr</v>
      </c>
    </row>
    <row r="1560" spans="1:22" x14ac:dyDescent="0.25">
      <c r="A1560" s="1" t="s">
        <v>5051</v>
      </c>
      <c r="B1560" s="1" t="s">
        <v>15</v>
      </c>
      <c r="C1560" s="1" t="s">
        <v>5052</v>
      </c>
      <c r="D1560" s="1" t="s">
        <v>5053</v>
      </c>
      <c r="E1560" s="1" t="s">
        <v>5054</v>
      </c>
      <c r="F1560" s="1" t="s">
        <v>4385</v>
      </c>
      <c r="G1560" s="1" t="s">
        <v>5026</v>
      </c>
      <c r="H1560" s="1" t="s">
        <v>5040</v>
      </c>
      <c r="I1560" s="1" t="s">
        <v>5041</v>
      </c>
      <c r="J1560" s="1">
        <v>100</v>
      </c>
      <c r="K1560" s="1" t="s">
        <v>710</v>
      </c>
      <c r="L1560" s="1"/>
      <c r="M1560" s="1"/>
      <c r="N1560" s="1">
        <v>24</v>
      </c>
      <c r="O1560" s="10">
        <f t="shared" si="198"/>
        <v>1</v>
      </c>
      <c r="P1560" s="10">
        <f t="shared" si="203"/>
        <v>3.8434490740692127</v>
      </c>
      <c r="Q1560" s="10">
        <f t="shared" si="199"/>
        <v>2.8434490740692127</v>
      </c>
      <c r="R1560" s="10" t="str">
        <f t="shared" si="200"/>
        <v/>
      </c>
      <c r="S1560" s="2" t="str">
        <f t="shared" si="201"/>
        <v>18-Apr</v>
      </c>
      <c r="T1560" s="2" t="str">
        <f t="shared" si="202"/>
        <v>19-Apr</v>
      </c>
      <c r="U1560" s="2" t="str">
        <f t="shared" si="196"/>
        <v>21-Apr</v>
      </c>
      <c r="V1560" s="2" t="str">
        <f t="shared" si="197"/>
        <v>25-Apr</v>
      </c>
    </row>
    <row r="1561" spans="1:22" x14ac:dyDescent="0.25">
      <c r="A1561" s="1" t="s">
        <v>5055</v>
      </c>
      <c r="B1561" s="1" t="s">
        <v>15</v>
      </c>
      <c r="C1561" s="1" t="s">
        <v>5056</v>
      </c>
      <c r="D1561" s="1" t="s">
        <v>5057</v>
      </c>
      <c r="E1561" s="1" t="s">
        <v>5058</v>
      </c>
      <c r="F1561" s="1" t="s">
        <v>4601</v>
      </c>
      <c r="G1561" s="1" t="s">
        <v>4610</v>
      </c>
      <c r="H1561" s="1" t="s">
        <v>5040</v>
      </c>
      <c r="I1561" s="1" t="s">
        <v>5041</v>
      </c>
      <c r="J1561" s="1">
        <v>100</v>
      </c>
      <c r="K1561" s="1" t="s">
        <v>710</v>
      </c>
      <c r="L1561" s="1"/>
      <c r="M1561" s="1"/>
      <c r="N1561" s="1">
        <v>24</v>
      </c>
      <c r="O1561" s="10">
        <f t="shared" si="198"/>
        <v>1</v>
      </c>
      <c r="P1561" s="10">
        <f t="shared" si="203"/>
        <v>4.2828703703708015</v>
      </c>
      <c r="Q1561" s="10">
        <f t="shared" si="199"/>
        <v>3.2828703703708015</v>
      </c>
      <c r="R1561" s="10" t="str">
        <f t="shared" si="200"/>
        <v/>
      </c>
      <c r="S1561" s="2" t="str">
        <f t="shared" si="201"/>
        <v>02-Apr</v>
      </c>
      <c r="T1561" s="2" t="str">
        <f t="shared" si="202"/>
        <v>03-Apr</v>
      </c>
      <c r="U1561" s="2" t="str">
        <f t="shared" si="196"/>
        <v>31-Mar</v>
      </c>
      <c r="V1561" s="2" t="str">
        <f t="shared" si="197"/>
        <v>04-Apr</v>
      </c>
    </row>
    <row r="1562" spans="1:22" x14ac:dyDescent="0.25">
      <c r="A1562" s="1" t="s">
        <v>5059</v>
      </c>
      <c r="B1562" s="1" t="s">
        <v>15</v>
      </c>
      <c r="C1562" s="1" t="s">
        <v>5060</v>
      </c>
      <c r="D1562" s="1" t="s">
        <v>5061</v>
      </c>
      <c r="E1562" s="1" t="s">
        <v>5062</v>
      </c>
      <c r="F1562" s="1" t="s">
        <v>4610</v>
      </c>
      <c r="G1562" s="1" t="s">
        <v>4475</v>
      </c>
      <c r="H1562" s="1" t="s">
        <v>5040</v>
      </c>
      <c r="I1562" s="1" t="s">
        <v>5041</v>
      </c>
      <c r="J1562" s="1">
        <v>100</v>
      </c>
      <c r="K1562" s="1" t="s">
        <v>710</v>
      </c>
      <c r="L1562" s="1"/>
      <c r="M1562" s="1"/>
      <c r="N1562" s="1">
        <v>48</v>
      </c>
      <c r="O1562" s="10">
        <f t="shared" si="198"/>
        <v>2</v>
      </c>
      <c r="P1562" s="10">
        <f t="shared" si="203"/>
        <v>4.2803587962989695</v>
      </c>
      <c r="Q1562" s="10">
        <f t="shared" si="199"/>
        <v>2.2803587962989695</v>
      </c>
      <c r="R1562" s="10" t="str">
        <f t="shared" si="200"/>
        <v/>
      </c>
      <c r="S1562" s="2" t="str">
        <f t="shared" si="201"/>
        <v>03-Apr</v>
      </c>
      <c r="T1562" s="2" t="str">
        <f t="shared" si="202"/>
        <v>05-Apr</v>
      </c>
      <c r="U1562" s="2" t="str">
        <f t="shared" si="196"/>
        <v>31-Mar</v>
      </c>
      <c r="V1562" s="2" t="str">
        <f t="shared" si="197"/>
        <v>04-Apr</v>
      </c>
    </row>
    <row r="1563" spans="1:22" x14ac:dyDescent="0.25">
      <c r="A1563" s="1" t="s">
        <v>5063</v>
      </c>
      <c r="B1563" s="1" t="s">
        <v>15</v>
      </c>
      <c r="C1563" s="1" t="s">
        <v>5064</v>
      </c>
      <c r="D1563" s="1" t="s">
        <v>5065</v>
      </c>
      <c r="E1563" s="1" t="s">
        <v>5066</v>
      </c>
      <c r="F1563" s="1" t="s">
        <v>4480</v>
      </c>
      <c r="G1563" s="1" t="s">
        <v>3411</v>
      </c>
      <c r="H1563" s="1" t="s">
        <v>5067</v>
      </c>
      <c r="I1563" s="1" t="s">
        <v>5067</v>
      </c>
      <c r="J1563" s="1">
        <v>100</v>
      </c>
      <c r="K1563" s="1" t="s">
        <v>710</v>
      </c>
      <c r="L1563" s="1"/>
      <c r="M1563" s="1"/>
      <c r="N1563" s="1">
        <v>24</v>
      </c>
      <c r="O1563" s="10">
        <f t="shared" si="198"/>
        <v>1</v>
      </c>
      <c r="P1563" s="10">
        <f t="shared" si="203"/>
        <v>6.3262499999982538</v>
      </c>
      <c r="Q1563" s="10">
        <f t="shared" si="199"/>
        <v>5.3262499999982538</v>
      </c>
      <c r="R1563" s="10" t="str">
        <f t="shared" si="200"/>
        <v/>
      </c>
      <c r="S1563" s="2" t="str">
        <f t="shared" si="201"/>
        <v>05-Apr</v>
      </c>
      <c r="T1563" s="2" t="str">
        <f t="shared" si="202"/>
        <v>06-Apr</v>
      </c>
      <c r="U1563" s="2" t="str">
        <f t="shared" si="196"/>
        <v>31-Mar</v>
      </c>
      <c r="V1563" s="2" t="str">
        <f t="shared" si="197"/>
        <v>06-Apr</v>
      </c>
    </row>
    <row r="1564" spans="1:22" x14ac:dyDescent="0.25">
      <c r="A1564" s="1" t="s">
        <v>5068</v>
      </c>
      <c r="B1564" s="1" t="s">
        <v>15</v>
      </c>
      <c r="C1564" s="1" t="s">
        <v>5069</v>
      </c>
      <c r="D1564" s="1" t="s">
        <v>5070</v>
      </c>
      <c r="E1564" s="1" t="s">
        <v>5071</v>
      </c>
      <c r="F1564" s="1" t="s">
        <v>4480</v>
      </c>
      <c r="G1564" s="1" t="s">
        <v>5072</v>
      </c>
      <c r="H1564" s="1" t="s">
        <v>5067</v>
      </c>
      <c r="I1564" s="1" t="s">
        <v>5067</v>
      </c>
      <c r="J1564" s="1">
        <v>100</v>
      </c>
      <c r="K1564" s="1" t="s">
        <v>4224</v>
      </c>
      <c r="L1564" s="1"/>
      <c r="M1564" s="1"/>
      <c r="N1564" s="1">
        <v>160</v>
      </c>
      <c r="O1564" s="10">
        <f t="shared" si="198"/>
        <v>6.6666666666642413</v>
      </c>
      <c r="P1564" s="10">
        <f t="shared" si="203"/>
        <v>6.7762847222184064</v>
      </c>
      <c r="Q1564" s="10">
        <f t="shared" si="199"/>
        <v>0.10961805555416504</v>
      </c>
      <c r="R1564" s="10" t="str">
        <f t="shared" si="200"/>
        <v/>
      </c>
      <c r="S1564" s="2" t="str">
        <f t="shared" si="201"/>
        <v>05-Apr</v>
      </c>
      <c r="T1564" s="2" t="str">
        <f t="shared" si="202"/>
        <v>12-Apr</v>
      </c>
      <c r="U1564" s="2" t="str">
        <f t="shared" si="196"/>
        <v>06-Apr</v>
      </c>
      <c r="V1564" s="2" t="str">
        <f t="shared" si="197"/>
        <v>13-Apr</v>
      </c>
    </row>
    <row r="1565" spans="1:22" x14ac:dyDescent="0.25">
      <c r="A1565" s="1" t="s">
        <v>5073</v>
      </c>
      <c r="B1565" s="1" t="s">
        <v>15</v>
      </c>
      <c r="C1565" s="1" t="s">
        <v>5074</v>
      </c>
      <c r="D1565" s="1" t="s">
        <v>5075</v>
      </c>
      <c r="E1565" s="1" t="s">
        <v>5076</v>
      </c>
      <c r="F1565" s="1" t="s">
        <v>3411</v>
      </c>
      <c r="G1565" s="1" t="s">
        <v>5039</v>
      </c>
      <c r="H1565" s="1" t="s">
        <v>5067</v>
      </c>
      <c r="I1565" s="1" t="s">
        <v>5067</v>
      </c>
      <c r="J1565" s="1">
        <v>100</v>
      </c>
      <c r="K1565" s="1" t="s">
        <v>710</v>
      </c>
      <c r="L1565" s="1"/>
      <c r="M1565" s="1"/>
      <c r="N1565" s="1">
        <v>160</v>
      </c>
      <c r="O1565" s="10">
        <f t="shared" si="198"/>
        <v>6.6666666666642413</v>
      </c>
      <c r="P1565" s="10">
        <f t="shared" si="203"/>
        <v>21.350312499998836</v>
      </c>
      <c r="Q1565" s="10">
        <f t="shared" si="199"/>
        <v>14.683645833334594</v>
      </c>
      <c r="R1565" s="10" t="str">
        <f t="shared" si="200"/>
        <v/>
      </c>
      <c r="S1565" s="2" t="str">
        <f t="shared" si="201"/>
        <v>06-Apr</v>
      </c>
      <c r="T1565" s="2" t="str">
        <f t="shared" si="202"/>
        <v>13-Apr</v>
      </c>
      <c r="U1565" s="2" t="str">
        <f t="shared" si="196"/>
        <v>01-Apr</v>
      </c>
      <c r="V1565" s="2" t="str">
        <f t="shared" si="197"/>
        <v>22-Apr</v>
      </c>
    </row>
    <row r="1566" spans="1:22" x14ac:dyDescent="0.25">
      <c r="A1566" s="1" t="s">
        <v>5077</v>
      </c>
      <c r="B1566" s="1" t="s">
        <v>15</v>
      </c>
      <c r="C1566" s="1" t="s">
        <v>5078</v>
      </c>
      <c r="D1566" s="1" t="s">
        <v>5079</v>
      </c>
      <c r="E1566" s="1" t="s">
        <v>5080</v>
      </c>
      <c r="F1566" s="1" t="s">
        <v>5072</v>
      </c>
      <c r="G1566" s="1" t="s">
        <v>4254</v>
      </c>
      <c r="H1566" s="1" t="s">
        <v>5067</v>
      </c>
      <c r="I1566" s="1" t="s">
        <v>5067</v>
      </c>
      <c r="J1566" s="1">
        <v>100</v>
      </c>
      <c r="K1566" s="1" t="s">
        <v>717</v>
      </c>
      <c r="L1566" s="1"/>
      <c r="M1566" s="1"/>
      <c r="N1566" s="1">
        <v>12</v>
      </c>
      <c r="O1566" s="10">
        <f t="shared" si="198"/>
        <v>0.5</v>
      </c>
      <c r="P1566" s="10">
        <f t="shared" si="203"/>
        <v>9.9798726851877291</v>
      </c>
      <c r="Q1566" s="10">
        <f t="shared" si="199"/>
        <v>9.4798726851877291</v>
      </c>
      <c r="R1566" s="10" t="str">
        <f t="shared" si="200"/>
        <v/>
      </c>
      <c r="S1566" s="2" t="str">
        <f t="shared" si="201"/>
        <v>12-Apr</v>
      </c>
      <c r="T1566" s="2" t="str">
        <f t="shared" si="202"/>
        <v>12-Apr</v>
      </c>
      <c r="U1566" s="2" t="str">
        <f t="shared" si="196"/>
        <v>06-Apr</v>
      </c>
      <c r="V1566" s="2" t="str">
        <f t="shared" si="197"/>
        <v>16-Apr</v>
      </c>
    </row>
    <row r="1567" spans="1:22" x14ac:dyDescent="0.25">
      <c r="A1567" s="1" t="s">
        <v>5081</v>
      </c>
      <c r="B1567" s="1" t="s">
        <v>15</v>
      </c>
      <c r="C1567" s="1" t="s">
        <v>5082</v>
      </c>
      <c r="D1567" s="1" t="s">
        <v>5083</v>
      </c>
      <c r="E1567" s="1" t="s">
        <v>5084</v>
      </c>
      <c r="F1567" s="1" t="s">
        <v>5039</v>
      </c>
      <c r="G1567" s="1" t="s">
        <v>4982</v>
      </c>
      <c r="H1567" s="1" t="s">
        <v>5067</v>
      </c>
      <c r="I1567" s="1" t="s">
        <v>5067</v>
      </c>
      <c r="J1567" s="1">
        <v>100</v>
      </c>
      <c r="K1567" s="1" t="s">
        <v>710</v>
      </c>
      <c r="L1567" s="1"/>
      <c r="M1567" s="1"/>
      <c r="N1567" s="1">
        <v>160</v>
      </c>
      <c r="O1567" s="10">
        <f t="shared" si="198"/>
        <v>6.6666666666642413</v>
      </c>
      <c r="P1567" s="10">
        <f t="shared" si="203"/>
        <v>0.30078703703475185</v>
      </c>
      <c r="Q1567" s="10" t="str">
        <f t="shared" si="199"/>
        <v/>
      </c>
      <c r="R1567" s="10">
        <f t="shared" si="200"/>
        <v>6.3658796296294895</v>
      </c>
      <c r="S1567" s="2" t="str">
        <f t="shared" si="201"/>
        <v>13-Apr</v>
      </c>
      <c r="T1567" s="2" t="str">
        <f t="shared" si="202"/>
        <v>19-Apr</v>
      </c>
      <c r="U1567" s="2" t="str">
        <f t="shared" si="196"/>
        <v>22-Apr</v>
      </c>
      <c r="V1567" s="2" t="str">
        <f t="shared" si="197"/>
        <v>22-Apr</v>
      </c>
    </row>
    <row r="1568" spans="1:22" x14ac:dyDescent="0.25">
      <c r="A1568" s="1" t="s">
        <v>5085</v>
      </c>
      <c r="B1568" s="1" t="s">
        <v>15</v>
      </c>
      <c r="C1568" s="1" t="s">
        <v>5086</v>
      </c>
      <c r="D1568" s="1" t="s">
        <v>5087</v>
      </c>
      <c r="E1568" s="1" t="s">
        <v>5088</v>
      </c>
      <c r="F1568" s="1" t="s">
        <v>4982</v>
      </c>
      <c r="G1568" s="1" t="s">
        <v>5089</v>
      </c>
      <c r="H1568" s="1" t="s">
        <v>5067</v>
      </c>
      <c r="I1568" s="1" t="s">
        <v>5067</v>
      </c>
      <c r="J1568" s="1">
        <v>100</v>
      </c>
      <c r="K1568" s="1" t="s">
        <v>710</v>
      </c>
      <c r="L1568" s="1"/>
      <c r="M1568" s="1"/>
      <c r="N1568" s="1">
        <v>24</v>
      </c>
      <c r="O1568" s="10">
        <f t="shared" si="198"/>
        <v>1</v>
      </c>
      <c r="P1568" s="10">
        <f t="shared" si="203"/>
        <v>5.7870369346346706E-5</v>
      </c>
      <c r="Q1568" s="10" t="str">
        <f t="shared" si="199"/>
        <v/>
      </c>
      <c r="R1568" s="10">
        <f t="shared" si="200"/>
        <v>0.99994212963065365</v>
      </c>
      <c r="S1568" s="2" t="str">
        <f t="shared" si="201"/>
        <v>19-Apr</v>
      </c>
      <c r="T1568" s="2" t="str">
        <f t="shared" si="202"/>
        <v>20-Apr</v>
      </c>
      <c r="U1568" s="2" t="str">
        <f t="shared" si="196"/>
        <v>22-Apr</v>
      </c>
      <c r="V1568" s="2" t="str">
        <f t="shared" si="197"/>
        <v>22-Apr</v>
      </c>
    </row>
    <row r="1569" spans="1:22" x14ac:dyDescent="0.25">
      <c r="A1569" s="1" t="s">
        <v>5090</v>
      </c>
      <c r="B1569" s="1" t="s">
        <v>4226</v>
      </c>
      <c r="C1569" s="1" t="s">
        <v>5020</v>
      </c>
      <c r="D1569" s="1" t="s">
        <v>5091</v>
      </c>
      <c r="F1569" s="1" t="s">
        <v>5089</v>
      </c>
      <c r="G1569" s="1" t="s">
        <v>5092</v>
      </c>
      <c r="H1569" s="1" t="s">
        <v>5067</v>
      </c>
      <c r="I1569" s="1" t="s">
        <v>5067</v>
      </c>
      <c r="J1569" s="1">
        <v>90</v>
      </c>
      <c r="K1569" s="1" t="s">
        <v>710</v>
      </c>
      <c r="L1569" s="1"/>
      <c r="M1569" s="1"/>
      <c r="N1569" s="1">
        <v>21</v>
      </c>
      <c r="O1569" s="10">
        <f t="shared" si="198"/>
        <v>0.875</v>
      </c>
      <c r="P1569" s="10">
        <f t="shared" si="203"/>
        <v>0</v>
      </c>
      <c r="Q1569" s="10" t="str">
        <f t="shared" si="199"/>
        <v/>
      </c>
      <c r="R1569" s="10" t="str">
        <f t="shared" si="200"/>
        <v/>
      </c>
      <c r="S1569" s="2" t="str">
        <f t="shared" si="201"/>
        <v>20-Apr</v>
      </c>
      <c r="T1569" s="2" t="str">
        <f t="shared" si="202"/>
        <v>21-Apr</v>
      </c>
      <c r="U1569" s="2" t="str">
        <f t="shared" si="196"/>
        <v>23-Apr</v>
      </c>
      <c r="V1569" s="2" t="str">
        <f t="shared" si="197"/>
        <v>- Date check</v>
      </c>
    </row>
    <row r="1570" spans="1:22" x14ac:dyDescent="0.25">
      <c r="A1570" s="1" t="s">
        <v>5093</v>
      </c>
      <c r="B1570" s="1" t="s">
        <v>15</v>
      </c>
      <c r="C1570" s="1" t="s">
        <v>5094</v>
      </c>
      <c r="D1570" s="1" t="s">
        <v>5095</v>
      </c>
      <c r="E1570" s="1" t="s">
        <v>5096</v>
      </c>
      <c r="F1570" s="1" t="s">
        <v>26</v>
      </c>
      <c r="G1570" s="1" t="s">
        <v>4480</v>
      </c>
      <c r="H1570" s="1" t="s">
        <v>5067</v>
      </c>
      <c r="I1570" s="1" t="s">
        <v>5067</v>
      </c>
      <c r="J1570" s="1">
        <v>100</v>
      </c>
      <c r="K1570" s="1" t="s">
        <v>710</v>
      </c>
      <c r="L1570" s="1"/>
      <c r="M1570" s="1"/>
      <c r="N1570" s="1">
        <v>24</v>
      </c>
      <c r="O1570" s="10">
        <f t="shared" si="198"/>
        <v>1</v>
      </c>
      <c r="P1570" s="10">
        <f t="shared" si="203"/>
        <v>1.1716087962995516</v>
      </c>
      <c r="Q1570" s="10">
        <f t="shared" si="199"/>
        <v>0.17160879629955161</v>
      </c>
      <c r="R1570" s="10" t="str">
        <f t="shared" si="200"/>
        <v/>
      </c>
      <c r="S1570" s="2" t="str">
        <f t="shared" si="201"/>
        <v>04-Apr</v>
      </c>
      <c r="T1570" s="2" t="str">
        <f t="shared" si="202"/>
        <v>05-Apr</v>
      </c>
      <c r="U1570" s="2" t="str">
        <f t="shared" si="196"/>
        <v>29-Mar</v>
      </c>
      <c r="V1570" s="2" t="str">
        <f t="shared" si="197"/>
        <v>30-Mar</v>
      </c>
    </row>
    <row r="1571" spans="1:22" x14ac:dyDescent="0.25">
      <c r="A1571" s="1" t="s">
        <v>5097</v>
      </c>
      <c r="B1571" s="1" t="s">
        <v>15</v>
      </c>
      <c r="C1571" s="1" t="s">
        <v>5098</v>
      </c>
      <c r="D1571" s="1" t="s">
        <v>5099</v>
      </c>
      <c r="E1571" s="1" t="s">
        <v>5100</v>
      </c>
      <c r="F1571" s="1" t="s">
        <v>1504</v>
      </c>
      <c r="G1571" s="1" t="s">
        <v>888</v>
      </c>
      <c r="H1571" s="1" t="s">
        <v>55</v>
      </c>
      <c r="I1571" s="1" t="s">
        <v>5101</v>
      </c>
      <c r="J1571" s="1">
        <v>100</v>
      </c>
      <c r="K1571" s="1" t="s">
        <v>710</v>
      </c>
      <c r="L1571" s="1" t="s">
        <v>4552</v>
      </c>
      <c r="M1571" s="1"/>
      <c r="N1571" s="1">
        <v>72</v>
      </c>
      <c r="O1571" s="10">
        <f t="shared" si="198"/>
        <v>3</v>
      </c>
      <c r="P1571" s="10">
        <f t="shared" si="203"/>
        <v>7.9566319444493274</v>
      </c>
      <c r="Q1571" s="10">
        <f t="shared" si="199"/>
        <v>4.9566319444493274</v>
      </c>
      <c r="R1571" s="10" t="str">
        <f t="shared" si="200"/>
        <v/>
      </c>
      <c r="S1571" s="2" t="str">
        <f t="shared" si="201"/>
        <v>06-Apr</v>
      </c>
      <c r="T1571" s="2" t="str">
        <f t="shared" si="202"/>
        <v>09-Apr</v>
      </c>
      <c r="U1571" s="2" t="str">
        <f t="shared" si="196"/>
        <v>06-Apr</v>
      </c>
      <c r="V1571" s="2" t="str">
        <f t="shared" si="197"/>
        <v>14-Apr</v>
      </c>
    </row>
    <row r="1572" spans="1:22" x14ac:dyDescent="0.25">
      <c r="A1572" s="1" t="s">
        <v>5102</v>
      </c>
      <c r="B1572" s="1" t="s">
        <v>15</v>
      </c>
      <c r="C1572" s="1" t="s">
        <v>5103</v>
      </c>
      <c r="D1572" s="1" t="s">
        <v>5104</v>
      </c>
      <c r="E1572" s="1" t="s">
        <v>5105</v>
      </c>
      <c r="F1572" s="1" t="s">
        <v>888</v>
      </c>
      <c r="G1572" s="1" t="s">
        <v>2918</v>
      </c>
      <c r="H1572" s="1" t="s">
        <v>55</v>
      </c>
      <c r="I1572" s="1" t="s">
        <v>5101</v>
      </c>
      <c r="J1572" s="1">
        <v>100</v>
      </c>
      <c r="K1572" s="1" t="s">
        <v>717</v>
      </c>
      <c r="L1572" s="1"/>
      <c r="M1572" s="1"/>
      <c r="N1572" s="1">
        <v>48</v>
      </c>
      <c r="O1572" s="10">
        <f t="shared" si="198"/>
        <v>2</v>
      </c>
      <c r="P1572" s="10">
        <f t="shared" si="203"/>
        <v>6.9444443943211809E-4</v>
      </c>
      <c r="Q1572" s="10" t="str">
        <f t="shared" si="199"/>
        <v/>
      </c>
      <c r="R1572" s="10">
        <f t="shared" si="200"/>
        <v>1.9993055555605679</v>
      </c>
      <c r="S1572" s="2" t="str">
        <f t="shared" si="201"/>
        <v>09-Apr</v>
      </c>
      <c r="T1572" s="2" t="str">
        <f t="shared" si="202"/>
        <v>11-Apr</v>
      </c>
      <c r="U1572" s="2" t="str">
        <f t="shared" si="196"/>
        <v>16-Apr</v>
      </c>
      <c r="V1572" s="2" t="str">
        <f t="shared" si="197"/>
        <v>16-Apr</v>
      </c>
    </row>
    <row r="1573" spans="1:22" x14ac:dyDescent="0.25">
      <c r="A1573" s="1" t="s">
        <v>5106</v>
      </c>
      <c r="B1573" s="1" t="s">
        <v>15</v>
      </c>
      <c r="C1573" s="1" t="s">
        <v>4447</v>
      </c>
      <c r="D1573" s="1" t="s">
        <v>5107</v>
      </c>
      <c r="E1573" s="1" t="s">
        <v>5108</v>
      </c>
      <c r="F1573" s="1" t="s">
        <v>49</v>
      </c>
      <c r="G1573" s="1" t="s">
        <v>70</v>
      </c>
      <c r="H1573" s="1" t="s">
        <v>55</v>
      </c>
      <c r="I1573" s="1" t="s">
        <v>5101</v>
      </c>
      <c r="J1573" s="1">
        <v>100</v>
      </c>
      <c r="K1573" s="1" t="s">
        <v>710</v>
      </c>
      <c r="L1573" s="1" t="s">
        <v>730</v>
      </c>
      <c r="M1573" s="1" t="s">
        <v>730</v>
      </c>
      <c r="N1573" s="1">
        <v>24</v>
      </c>
      <c r="O1573" s="10">
        <f t="shared" si="198"/>
        <v>1</v>
      </c>
      <c r="P1573" s="10">
        <f t="shared" si="203"/>
        <v>3.3705671296265791</v>
      </c>
      <c r="Q1573" s="10">
        <f t="shared" si="199"/>
        <v>2.3705671296265791</v>
      </c>
      <c r="R1573" s="10" t="str">
        <f t="shared" si="200"/>
        <v/>
      </c>
      <c r="S1573" s="2" t="str">
        <f t="shared" si="201"/>
        <v>30-Mar</v>
      </c>
      <c r="T1573" s="2" t="str">
        <f t="shared" si="202"/>
        <v>31-Mar</v>
      </c>
      <c r="U1573" s="2" t="str">
        <f t="shared" si="196"/>
        <v>31-Mar</v>
      </c>
      <c r="V1573" s="2" t="str">
        <f t="shared" si="197"/>
        <v>03-Apr</v>
      </c>
    </row>
    <row r="1574" spans="1:22" x14ac:dyDescent="0.25">
      <c r="A1574" s="1" t="s">
        <v>5109</v>
      </c>
      <c r="B1574" s="1" t="s">
        <v>15</v>
      </c>
      <c r="C1574" s="1" t="s">
        <v>4453</v>
      </c>
      <c r="D1574" s="1" t="s">
        <v>5110</v>
      </c>
      <c r="E1574" s="1" t="s">
        <v>5111</v>
      </c>
      <c r="F1574" s="1" t="s">
        <v>70</v>
      </c>
      <c r="G1574" s="1" t="s">
        <v>137</v>
      </c>
      <c r="H1574" s="1" t="s">
        <v>55</v>
      </c>
      <c r="I1574" s="1" t="s">
        <v>5101</v>
      </c>
      <c r="J1574" s="1">
        <v>100</v>
      </c>
      <c r="K1574" s="1" t="s">
        <v>710</v>
      </c>
      <c r="L1574" s="1" t="s">
        <v>736</v>
      </c>
      <c r="M1574" s="1" t="s">
        <v>736</v>
      </c>
      <c r="N1574" s="1">
        <v>24</v>
      </c>
      <c r="O1574" s="10">
        <f t="shared" si="198"/>
        <v>1</v>
      </c>
      <c r="P1574" s="10">
        <f t="shared" si="203"/>
        <v>1.0416666918899864E-4</v>
      </c>
      <c r="Q1574" s="10" t="str">
        <f t="shared" si="199"/>
        <v/>
      </c>
      <c r="R1574" s="10">
        <f t="shared" si="200"/>
        <v>0.999895833330811</v>
      </c>
      <c r="S1574" s="2" t="str">
        <f t="shared" si="201"/>
        <v>31-Mar</v>
      </c>
      <c r="T1574" s="2" t="str">
        <f t="shared" si="202"/>
        <v>01-Apr</v>
      </c>
      <c r="U1574" s="2" t="str">
        <f t="shared" si="196"/>
        <v>03-Apr</v>
      </c>
      <c r="V1574" s="2" t="str">
        <f t="shared" si="197"/>
        <v>03-Apr</v>
      </c>
    </row>
    <row r="1575" spans="1:22" x14ac:dyDescent="0.25">
      <c r="A1575" s="1" t="s">
        <v>5112</v>
      </c>
      <c r="B1575" s="1" t="s">
        <v>15</v>
      </c>
      <c r="C1575" s="1" t="s">
        <v>5113</v>
      </c>
      <c r="D1575" s="1" t="s">
        <v>5114</v>
      </c>
      <c r="E1575" s="1" t="s">
        <v>5115</v>
      </c>
      <c r="F1575" s="1" t="s">
        <v>2918</v>
      </c>
      <c r="G1575" s="1" t="s">
        <v>1131</v>
      </c>
      <c r="H1575" s="1" t="s">
        <v>55</v>
      </c>
      <c r="I1575" s="1" t="s">
        <v>5101</v>
      </c>
      <c r="J1575" s="1">
        <v>100</v>
      </c>
      <c r="K1575" s="1" t="s">
        <v>717</v>
      </c>
      <c r="L1575" s="1" t="s">
        <v>5116</v>
      </c>
      <c r="M1575" s="1"/>
      <c r="N1575" s="1">
        <v>60</v>
      </c>
      <c r="O1575" s="10">
        <f t="shared" si="198"/>
        <v>2.5</v>
      </c>
      <c r="P1575" s="10">
        <f t="shared" si="203"/>
        <v>5.7870369346346706E-5</v>
      </c>
      <c r="Q1575" s="10" t="str">
        <f t="shared" si="199"/>
        <v/>
      </c>
      <c r="R1575" s="10">
        <f t="shared" si="200"/>
        <v>2.4999421296306537</v>
      </c>
      <c r="S1575" s="2" t="str">
        <f t="shared" si="201"/>
        <v>11-Apr</v>
      </c>
      <c r="T1575" s="2" t="str">
        <f t="shared" si="202"/>
        <v>13-Apr</v>
      </c>
      <c r="U1575" s="2" t="str">
        <f t="shared" si="196"/>
        <v>16-Apr</v>
      </c>
      <c r="V1575" s="2" t="str">
        <f t="shared" si="197"/>
        <v>16-Apr</v>
      </c>
    </row>
    <row r="1576" spans="1:22" x14ac:dyDescent="0.25">
      <c r="A1576" s="1" t="s">
        <v>5117</v>
      </c>
      <c r="B1576" s="1" t="s">
        <v>15</v>
      </c>
      <c r="C1576" s="1" t="s">
        <v>5118</v>
      </c>
      <c r="D1576" s="1" t="s">
        <v>5119</v>
      </c>
      <c r="E1576" s="1" t="s">
        <v>5120</v>
      </c>
      <c r="F1576" s="1" t="s">
        <v>1131</v>
      </c>
      <c r="G1576" s="1" t="s">
        <v>975</v>
      </c>
      <c r="H1576" s="1" t="s">
        <v>55</v>
      </c>
      <c r="I1576" s="1" t="s">
        <v>5101</v>
      </c>
      <c r="J1576" s="1">
        <v>100</v>
      </c>
      <c r="K1576" s="1" t="s">
        <v>717</v>
      </c>
      <c r="L1576" s="1" t="s">
        <v>717</v>
      </c>
      <c r="M1576" s="1" t="s">
        <v>717</v>
      </c>
      <c r="N1576" s="1">
        <v>6</v>
      </c>
      <c r="O1576" s="10">
        <f t="shared" si="198"/>
        <v>0.25</v>
      </c>
      <c r="P1576" s="10">
        <f t="shared" si="203"/>
        <v>8.1018515629693866E-5</v>
      </c>
      <c r="Q1576" s="10" t="str">
        <f t="shared" si="199"/>
        <v/>
      </c>
      <c r="R1576" s="10">
        <f t="shared" si="200"/>
        <v>0.24991898148437031</v>
      </c>
      <c r="S1576" s="2" t="str">
        <f t="shared" si="201"/>
        <v>13-Apr</v>
      </c>
      <c r="T1576" s="2" t="str">
        <f t="shared" si="202"/>
        <v>13-Apr</v>
      </c>
      <c r="U1576" s="2" t="str">
        <f t="shared" si="196"/>
        <v>16-Apr</v>
      </c>
      <c r="V1576" s="2" t="str">
        <f t="shared" si="197"/>
        <v>16-Apr</v>
      </c>
    </row>
    <row r="1577" spans="1:22" x14ac:dyDescent="0.25">
      <c r="A1577" s="1" t="s">
        <v>5121</v>
      </c>
      <c r="B1577" s="1" t="s">
        <v>15</v>
      </c>
      <c r="C1577" s="1" t="s">
        <v>5122</v>
      </c>
      <c r="D1577" s="1" t="s">
        <v>5123</v>
      </c>
      <c r="E1577" s="1" t="s">
        <v>5124</v>
      </c>
      <c r="F1577" s="1" t="s">
        <v>975</v>
      </c>
      <c r="G1577" s="1" t="s">
        <v>1228</v>
      </c>
      <c r="H1577" s="1" t="s">
        <v>55</v>
      </c>
      <c r="I1577" s="1" t="s">
        <v>5101</v>
      </c>
      <c r="J1577" s="1">
        <v>100</v>
      </c>
      <c r="K1577" s="1" t="s">
        <v>710</v>
      </c>
      <c r="L1577" s="1"/>
      <c r="M1577" s="1"/>
      <c r="N1577" s="1">
        <v>24</v>
      </c>
      <c r="O1577" s="10">
        <f t="shared" si="198"/>
        <v>1</v>
      </c>
      <c r="P1577" s="10">
        <f t="shared" si="203"/>
        <v>1.5046296903165057E-4</v>
      </c>
      <c r="Q1577" s="10" t="str">
        <f t="shared" si="199"/>
        <v/>
      </c>
      <c r="R1577" s="10">
        <f t="shared" si="200"/>
        <v>0.99984953703096835</v>
      </c>
      <c r="S1577" s="2" t="str">
        <f t="shared" si="201"/>
        <v>13-Apr</v>
      </c>
      <c r="T1577" s="2" t="str">
        <f t="shared" si="202"/>
        <v>14-Apr</v>
      </c>
      <c r="U1577" s="2" t="str">
        <f t="shared" si="196"/>
        <v>17-Apr</v>
      </c>
      <c r="V1577" s="2" t="str">
        <f t="shared" si="197"/>
        <v>17-Apr</v>
      </c>
    </row>
    <row r="1578" spans="1:22" x14ac:dyDescent="0.25">
      <c r="A1578" s="1" t="s">
        <v>5125</v>
      </c>
      <c r="B1578" s="1" t="s">
        <v>15</v>
      </c>
      <c r="C1578" s="1" t="s">
        <v>5126</v>
      </c>
      <c r="D1578" s="1" t="s">
        <v>5127</v>
      </c>
      <c r="E1578" s="1" t="s">
        <v>5128</v>
      </c>
      <c r="F1578" s="1" t="s">
        <v>1228</v>
      </c>
      <c r="G1578" s="1" t="s">
        <v>1194</v>
      </c>
      <c r="H1578" s="1" t="s">
        <v>55</v>
      </c>
      <c r="I1578" s="1" t="s">
        <v>5101</v>
      </c>
      <c r="J1578" s="1">
        <v>100</v>
      </c>
      <c r="K1578" s="1" t="s">
        <v>4462</v>
      </c>
      <c r="L1578" s="1"/>
      <c r="M1578" s="1"/>
      <c r="N1578" s="1">
        <v>6</v>
      </c>
      <c r="O1578" s="10">
        <f t="shared" si="198"/>
        <v>0.25</v>
      </c>
      <c r="P1578" s="10">
        <f t="shared" si="203"/>
        <v>4.6296292566694319E-5</v>
      </c>
      <c r="Q1578" s="10" t="str">
        <f t="shared" si="199"/>
        <v/>
      </c>
      <c r="R1578" s="10">
        <f t="shared" si="200"/>
        <v>0.24995370370743331</v>
      </c>
      <c r="S1578" s="2" t="str">
        <f t="shared" si="201"/>
        <v>14-Apr</v>
      </c>
      <c r="T1578" s="2" t="str">
        <f t="shared" si="202"/>
        <v>15-Apr</v>
      </c>
      <c r="U1578" s="2" t="str">
        <f t="shared" si="196"/>
        <v>19-Apr</v>
      </c>
      <c r="V1578" s="2" t="str">
        <f t="shared" si="197"/>
        <v>19-Apr</v>
      </c>
    </row>
    <row r="1579" spans="1:22" x14ac:dyDescent="0.25">
      <c r="A1579" s="1" t="s">
        <v>5129</v>
      </c>
      <c r="B1579" s="1" t="s">
        <v>15</v>
      </c>
      <c r="C1579" s="1" t="s">
        <v>4708</v>
      </c>
      <c r="D1579" s="1" t="s">
        <v>5130</v>
      </c>
      <c r="E1579" s="1" t="s">
        <v>5131</v>
      </c>
      <c r="F1579" s="1" t="s">
        <v>1194</v>
      </c>
      <c r="G1579" s="1" t="s">
        <v>2869</v>
      </c>
      <c r="H1579" s="1" t="s">
        <v>55</v>
      </c>
      <c r="I1579" s="1" t="s">
        <v>5101</v>
      </c>
      <c r="J1579" s="1">
        <v>100</v>
      </c>
      <c r="K1579" s="1" t="s">
        <v>710</v>
      </c>
      <c r="L1579" s="1"/>
      <c r="M1579" s="1"/>
      <c r="N1579" s="1">
        <v>24</v>
      </c>
      <c r="O1579" s="10">
        <f t="shared" si="198"/>
        <v>1</v>
      </c>
      <c r="P1579" s="10">
        <f t="shared" si="203"/>
        <v>6.9444438850041479E-5</v>
      </c>
      <c r="Q1579" s="10" t="str">
        <f t="shared" si="199"/>
        <v/>
      </c>
      <c r="R1579" s="10">
        <f t="shared" si="200"/>
        <v>0.99993055556114996</v>
      </c>
      <c r="S1579" s="2" t="str">
        <f t="shared" si="201"/>
        <v>15-Apr</v>
      </c>
      <c r="T1579" s="2" t="str">
        <f t="shared" si="202"/>
        <v>16-Apr</v>
      </c>
      <c r="U1579" s="2" t="str">
        <f t="shared" si="196"/>
        <v>17-Apr</v>
      </c>
      <c r="V1579" s="2" t="str">
        <f t="shared" si="197"/>
        <v>17-Apr</v>
      </c>
    </row>
    <row r="1580" spans="1:22" x14ac:dyDescent="0.25">
      <c r="A1580" s="1" t="s">
        <v>5132</v>
      </c>
      <c r="B1580" s="1" t="s">
        <v>15</v>
      </c>
      <c r="C1580" s="1" t="s">
        <v>5133</v>
      </c>
      <c r="D1580" s="1" t="s">
        <v>5134</v>
      </c>
      <c r="E1580" s="1" t="s">
        <v>5135</v>
      </c>
      <c r="F1580" s="1" t="s">
        <v>2869</v>
      </c>
      <c r="G1580" s="1" t="s">
        <v>5136</v>
      </c>
      <c r="H1580" s="1" t="s">
        <v>55</v>
      </c>
      <c r="I1580" s="1" t="s">
        <v>5101</v>
      </c>
      <c r="J1580" s="1">
        <v>100</v>
      </c>
      <c r="K1580" s="1" t="s">
        <v>710</v>
      </c>
      <c r="L1580" s="1" t="s">
        <v>5137</v>
      </c>
      <c r="M1580" s="1"/>
      <c r="N1580" s="1">
        <v>24</v>
      </c>
      <c r="O1580" s="10">
        <f t="shared" si="198"/>
        <v>1</v>
      </c>
      <c r="P1580" s="10">
        <f t="shared" si="203"/>
        <v>0.81056712962890742</v>
      </c>
      <c r="Q1580" s="10" t="str">
        <f t="shared" si="199"/>
        <v/>
      </c>
      <c r="R1580" s="10">
        <f t="shared" si="200"/>
        <v>0.18943287037109258</v>
      </c>
      <c r="S1580" s="2" t="str">
        <f t="shared" si="201"/>
        <v>16-Apr</v>
      </c>
      <c r="T1580" s="2" t="str">
        <f t="shared" si="202"/>
        <v>17-Apr</v>
      </c>
      <c r="U1580" s="2" t="str">
        <f t="shared" si="196"/>
        <v>19-Apr</v>
      </c>
      <c r="V1580" s="2" t="str">
        <f t="shared" si="197"/>
        <v>20-Apr</v>
      </c>
    </row>
    <row r="1581" spans="1:22" x14ac:dyDescent="0.25">
      <c r="A1581" s="1" t="s">
        <v>5138</v>
      </c>
      <c r="B1581" s="1" t="s">
        <v>15</v>
      </c>
      <c r="C1581" s="1" t="s">
        <v>5139</v>
      </c>
      <c r="D1581" s="1" t="s">
        <v>5140</v>
      </c>
      <c r="E1581" s="1" t="s">
        <v>5141</v>
      </c>
      <c r="F1581" s="1" t="s">
        <v>5136</v>
      </c>
      <c r="G1581" s="1" t="s">
        <v>3299</v>
      </c>
      <c r="H1581" s="1" t="s">
        <v>55</v>
      </c>
      <c r="I1581" s="1" t="s">
        <v>5101</v>
      </c>
      <c r="J1581" s="1">
        <v>100</v>
      </c>
      <c r="K1581" s="1" t="s">
        <v>710</v>
      </c>
      <c r="L1581" s="1" t="s">
        <v>711</v>
      </c>
      <c r="M1581" s="1" t="s">
        <v>711</v>
      </c>
      <c r="N1581" s="1">
        <v>24</v>
      </c>
      <c r="O1581" s="10">
        <f t="shared" si="198"/>
        <v>1</v>
      </c>
      <c r="P1581" s="10">
        <f t="shared" si="203"/>
        <v>0.31131944444496185</v>
      </c>
      <c r="Q1581" s="10" t="str">
        <f t="shared" si="199"/>
        <v/>
      </c>
      <c r="R1581" s="10">
        <f t="shared" si="200"/>
        <v>0.68868055555503815</v>
      </c>
      <c r="S1581" s="2" t="str">
        <f t="shared" si="201"/>
        <v>17-Apr</v>
      </c>
      <c r="T1581" s="2" t="str">
        <f t="shared" si="202"/>
        <v>18-Apr</v>
      </c>
      <c r="U1581" s="2" t="str">
        <f t="shared" si="196"/>
        <v>20-Apr</v>
      </c>
      <c r="V1581" s="2" t="str">
        <f t="shared" si="197"/>
        <v>20-Apr</v>
      </c>
    </row>
    <row r="1582" spans="1:22" x14ac:dyDescent="0.25">
      <c r="A1582" s="1" t="s">
        <v>5142</v>
      </c>
      <c r="B1582" s="1" t="s">
        <v>4226</v>
      </c>
      <c r="C1582" s="1" t="s">
        <v>4726</v>
      </c>
      <c r="D1582" s="1" t="s">
        <v>5143</v>
      </c>
      <c r="F1582" s="1" t="s">
        <v>3299</v>
      </c>
      <c r="G1582" s="1" t="s">
        <v>5144</v>
      </c>
      <c r="H1582" s="1" t="s">
        <v>55</v>
      </c>
      <c r="I1582" s="1" t="s">
        <v>5101</v>
      </c>
      <c r="J1582" s="1">
        <v>90</v>
      </c>
      <c r="K1582" s="1" t="s">
        <v>710</v>
      </c>
      <c r="L1582" s="1" t="s">
        <v>724</v>
      </c>
      <c r="M1582" s="1" t="s">
        <v>724</v>
      </c>
      <c r="N1582" s="1">
        <v>24</v>
      </c>
      <c r="O1582" s="10">
        <f t="shared" si="198"/>
        <v>1</v>
      </c>
      <c r="P1582" s="10">
        <f t="shared" si="203"/>
        <v>0</v>
      </c>
      <c r="Q1582" s="10" t="str">
        <f t="shared" si="199"/>
        <v/>
      </c>
      <c r="R1582" s="10" t="str">
        <f t="shared" si="200"/>
        <v/>
      </c>
      <c r="S1582" s="2" t="str">
        <f t="shared" si="201"/>
        <v>18-Apr</v>
      </c>
      <c r="T1582" s="2" t="str">
        <f t="shared" si="202"/>
        <v>19-Apr</v>
      </c>
      <c r="U1582" s="2" t="str">
        <f t="shared" si="196"/>
        <v>25-Apr</v>
      </c>
      <c r="V1582" s="2" t="str">
        <f t="shared" si="197"/>
        <v>- Date check</v>
      </c>
    </row>
    <row r="1583" spans="1:22" x14ac:dyDescent="0.25">
      <c r="A1583" s="1" t="s">
        <v>5145</v>
      </c>
      <c r="B1583" s="1" t="s">
        <v>15</v>
      </c>
      <c r="C1583" s="1" t="s">
        <v>5146</v>
      </c>
      <c r="D1583" s="1" t="s">
        <v>5147</v>
      </c>
      <c r="E1583" s="1" t="s">
        <v>5148</v>
      </c>
      <c r="F1583" s="1" t="s">
        <v>137</v>
      </c>
      <c r="G1583" s="1" t="s">
        <v>746</v>
      </c>
      <c r="H1583" s="1" t="s">
        <v>55</v>
      </c>
      <c r="I1583" s="1" t="s">
        <v>5101</v>
      </c>
      <c r="J1583" s="1">
        <v>100</v>
      </c>
      <c r="K1583" s="1" t="s">
        <v>710</v>
      </c>
      <c r="L1583" s="1"/>
      <c r="M1583" s="1"/>
      <c r="N1583" s="1">
        <v>2</v>
      </c>
      <c r="O1583" s="10">
        <f t="shared" si="198"/>
        <v>8.3333333335758653E-2</v>
      </c>
      <c r="P1583" s="10">
        <f t="shared" si="203"/>
        <v>0.94721064814802958</v>
      </c>
      <c r="Q1583" s="10">
        <f t="shared" si="199"/>
        <v>0.86387731481227092</v>
      </c>
      <c r="R1583" s="10" t="str">
        <f t="shared" si="200"/>
        <v/>
      </c>
      <c r="S1583" s="2" t="str">
        <f t="shared" si="201"/>
        <v>01-Apr</v>
      </c>
      <c r="T1583" s="2" t="str">
        <f t="shared" si="202"/>
        <v>01-Apr</v>
      </c>
      <c r="U1583" s="2" t="str">
        <f t="shared" si="196"/>
        <v>05-Apr</v>
      </c>
      <c r="V1583" s="2" t="str">
        <f t="shared" si="197"/>
        <v>06-Apr</v>
      </c>
    </row>
    <row r="1584" spans="1:22" x14ac:dyDescent="0.25">
      <c r="A1584" s="1" t="s">
        <v>5149</v>
      </c>
      <c r="B1584" s="1" t="s">
        <v>15</v>
      </c>
      <c r="C1584" s="1" t="s">
        <v>5150</v>
      </c>
      <c r="D1584" s="1" t="s">
        <v>5151</v>
      </c>
      <c r="E1584" s="1" t="s">
        <v>5152</v>
      </c>
      <c r="F1584" s="1" t="s">
        <v>137</v>
      </c>
      <c r="G1584" s="1" t="s">
        <v>293</v>
      </c>
      <c r="H1584" s="1" t="s">
        <v>55</v>
      </c>
      <c r="I1584" s="1" t="s">
        <v>5101</v>
      </c>
      <c r="J1584" s="1">
        <v>100</v>
      </c>
      <c r="K1584" s="1" t="s">
        <v>4224</v>
      </c>
      <c r="L1584" s="1"/>
      <c r="M1584" s="1"/>
      <c r="N1584" s="1">
        <v>24</v>
      </c>
      <c r="O1584" s="10">
        <f t="shared" si="198"/>
        <v>1</v>
      </c>
      <c r="P1584" s="10">
        <f t="shared" si="203"/>
        <v>7.1820023148102337</v>
      </c>
      <c r="Q1584" s="10">
        <f t="shared" si="199"/>
        <v>6.1820023148102337</v>
      </c>
      <c r="R1584" s="10" t="str">
        <f t="shared" si="200"/>
        <v/>
      </c>
      <c r="S1584" s="2" t="str">
        <f t="shared" si="201"/>
        <v>01-Apr</v>
      </c>
      <c r="T1584" s="2" t="str">
        <f t="shared" si="202"/>
        <v>02-Apr</v>
      </c>
      <c r="U1584" s="2" t="str">
        <f t="shared" si="196"/>
        <v>13-Apr</v>
      </c>
      <c r="V1584" s="2" t="str">
        <f t="shared" si="197"/>
        <v>20-Apr</v>
      </c>
    </row>
    <row r="1585" spans="1:22" x14ac:dyDescent="0.25">
      <c r="A1585" s="1" t="s">
        <v>5153</v>
      </c>
      <c r="B1585" s="1" t="s">
        <v>15</v>
      </c>
      <c r="C1585" s="1" t="s">
        <v>4538</v>
      </c>
      <c r="D1585" s="1" t="s">
        <v>5154</v>
      </c>
      <c r="E1585" s="1" t="s">
        <v>5155</v>
      </c>
      <c r="F1585" s="1" t="s">
        <v>746</v>
      </c>
      <c r="G1585" s="1" t="s">
        <v>2031</v>
      </c>
      <c r="H1585" s="1" t="s">
        <v>55</v>
      </c>
      <c r="I1585" s="1" t="s">
        <v>5101</v>
      </c>
      <c r="J1585" s="1">
        <v>100</v>
      </c>
      <c r="K1585" s="1" t="s">
        <v>710</v>
      </c>
      <c r="L1585" s="1"/>
      <c r="M1585" s="1"/>
      <c r="N1585" s="1">
        <v>12</v>
      </c>
      <c r="O1585" s="10">
        <f t="shared" si="198"/>
        <v>0.5</v>
      </c>
      <c r="P1585" s="10">
        <f t="shared" si="203"/>
        <v>5.7870369346346706E-5</v>
      </c>
      <c r="Q1585" s="10" t="str">
        <f t="shared" si="199"/>
        <v/>
      </c>
      <c r="R1585" s="10">
        <f t="shared" si="200"/>
        <v>0.49994212963065365</v>
      </c>
      <c r="S1585" s="2" t="str">
        <f t="shared" si="201"/>
        <v>01-Apr</v>
      </c>
      <c r="T1585" s="2" t="str">
        <f t="shared" si="202"/>
        <v>02-Apr</v>
      </c>
      <c r="U1585" s="2" t="str">
        <f t="shared" si="196"/>
        <v>06-Apr</v>
      </c>
      <c r="V1585" s="2" t="str">
        <f t="shared" si="197"/>
        <v>06-Apr</v>
      </c>
    </row>
    <row r="1586" spans="1:22" x14ac:dyDescent="0.25">
      <c r="A1586" s="1" t="s">
        <v>5156</v>
      </c>
      <c r="B1586" s="1" t="s">
        <v>15</v>
      </c>
      <c r="C1586" s="1" t="s">
        <v>5157</v>
      </c>
      <c r="D1586" s="1" t="s">
        <v>5158</v>
      </c>
      <c r="E1586" s="1" t="s">
        <v>5159</v>
      </c>
      <c r="F1586" s="1" t="s">
        <v>2031</v>
      </c>
      <c r="G1586" s="1" t="s">
        <v>5160</v>
      </c>
      <c r="H1586" s="1" t="s">
        <v>55</v>
      </c>
      <c r="I1586" s="1" t="s">
        <v>5101</v>
      </c>
      <c r="J1586" s="1">
        <v>100</v>
      </c>
      <c r="K1586" s="1" t="s">
        <v>710</v>
      </c>
      <c r="L1586" s="1"/>
      <c r="M1586" s="1"/>
      <c r="N1586" s="1">
        <v>48</v>
      </c>
      <c r="O1586" s="10">
        <f t="shared" si="198"/>
        <v>2</v>
      </c>
      <c r="P1586" s="10">
        <f t="shared" si="203"/>
        <v>5.7870369346346706E-5</v>
      </c>
      <c r="Q1586" s="10" t="str">
        <f t="shared" si="199"/>
        <v/>
      </c>
      <c r="R1586" s="10">
        <f t="shared" si="200"/>
        <v>1.9999421296306537</v>
      </c>
      <c r="S1586" s="2" t="str">
        <f t="shared" si="201"/>
        <v>02-Apr</v>
      </c>
      <c r="T1586" s="2" t="str">
        <f t="shared" si="202"/>
        <v>04-Apr</v>
      </c>
      <c r="U1586" s="2" t="str">
        <f t="shared" si="196"/>
        <v>16-Apr</v>
      </c>
      <c r="V1586" s="2" t="str">
        <f t="shared" si="197"/>
        <v>16-Apr</v>
      </c>
    </row>
    <row r="1587" spans="1:22" x14ac:dyDescent="0.25">
      <c r="A1587" s="1" t="s">
        <v>5161</v>
      </c>
      <c r="B1587" s="1" t="s">
        <v>15</v>
      </c>
      <c r="C1587" s="1" t="s">
        <v>5162</v>
      </c>
      <c r="D1587" s="1" t="s">
        <v>5163</v>
      </c>
      <c r="E1587" s="1" t="s">
        <v>5164</v>
      </c>
      <c r="F1587" s="1" t="s">
        <v>293</v>
      </c>
      <c r="G1587" s="1" t="s">
        <v>626</v>
      </c>
      <c r="H1587" s="1" t="s">
        <v>55</v>
      </c>
      <c r="I1587" s="1" t="s">
        <v>5101</v>
      </c>
      <c r="J1587" s="1">
        <v>100</v>
      </c>
      <c r="K1587" s="1" t="s">
        <v>717</v>
      </c>
      <c r="L1587" s="1"/>
      <c r="M1587" s="1"/>
      <c r="N1587" s="1">
        <v>24</v>
      </c>
      <c r="O1587" s="10">
        <f t="shared" si="198"/>
        <v>1</v>
      </c>
      <c r="P1587" s="10">
        <f t="shared" si="203"/>
        <v>4.6296292566694319E-5</v>
      </c>
      <c r="Q1587" s="10" t="str">
        <f t="shared" si="199"/>
        <v/>
      </c>
      <c r="R1587" s="10">
        <f t="shared" si="200"/>
        <v>0.99995370370743331</v>
      </c>
      <c r="S1587" s="2" t="str">
        <f t="shared" si="201"/>
        <v>02-Apr</v>
      </c>
      <c r="T1587" s="2" t="str">
        <f t="shared" si="202"/>
        <v>03-Apr</v>
      </c>
      <c r="U1587" s="2" t="str">
        <f t="shared" si="196"/>
        <v>16-Apr</v>
      </c>
      <c r="V1587" s="2" t="str">
        <f t="shared" si="197"/>
        <v>16-Apr</v>
      </c>
    </row>
    <row r="1588" spans="1:22" x14ac:dyDescent="0.25">
      <c r="A1588" s="1" t="s">
        <v>5165</v>
      </c>
      <c r="B1588" s="1" t="s">
        <v>15</v>
      </c>
      <c r="C1588" s="1" t="s">
        <v>5166</v>
      </c>
      <c r="D1588" s="1" t="s">
        <v>5167</v>
      </c>
      <c r="E1588" s="1" t="s">
        <v>5168</v>
      </c>
      <c r="F1588" s="1" t="s">
        <v>5160</v>
      </c>
      <c r="G1588" s="1" t="s">
        <v>1438</v>
      </c>
      <c r="H1588" s="1" t="s">
        <v>55</v>
      </c>
      <c r="I1588" s="1" t="s">
        <v>5101</v>
      </c>
      <c r="J1588" s="1">
        <v>100</v>
      </c>
      <c r="K1588" s="1" t="s">
        <v>710</v>
      </c>
      <c r="L1588" s="1" t="s">
        <v>5169</v>
      </c>
      <c r="M1588" s="1"/>
      <c r="N1588" s="1">
        <v>24</v>
      </c>
      <c r="O1588" s="10">
        <f t="shared" si="198"/>
        <v>1</v>
      </c>
      <c r="P1588" s="10">
        <f t="shared" si="203"/>
        <v>2.0398032407392748</v>
      </c>
      <c r="Q1588" s="10">
        <f t="shared" si="199"/>
        <v>1.0398032407392748</v>
      </c>
      <c r="R1588" s="10" t="str">
        <f t="shared" si="200"/>
        <v/>
      </c>
      <c r="S1588" s="2" t="str">
        <f t="shared" si="201"/>
        <v>04-Apr</v>
      </c>
      <c r="T1588" s="2" t="str">
        <f t="shared" si="202"/>
        <v>05-Apr</v>
      </c>
      <c r="U1588" s="2" t="str">
        <f t="shared" si="196"/>
        <v>06-Apr</v>
      </c>
      <c r="V1588" s="2" t="str">
        <f t="shared" si="197"/>
        <v>08-Apr</v>
      </c>
    </row>
    <row r="1589" spans="1:22" x14ac:dyDescent="0.25">
      <c r="A1589" s="1" t="s">
        <v>5170</v>
      </c>
      <c r="B1589" s="1" t="s">
        <v>15</v>
      </c>
      <c r="C1589" s="1" t="s">
        <v>5171</v>
      </c>
      <c r="D1589" s="1" t="s">
        <v>5172</v>
      </c>
      <c r="E1589" s="1" t="s">
        <v>5173</v>
      </c>
      <c r="F1589" s="1" t="s">
        <v>1438</v>
      </c>
      <c r="G1589" s="1" t="s">
        <v>1504</v>
      </c>
      <c r="H1589" s="1" t="s">
        <v>55</v>
      </c>
      <c r="I1589" s="1" t="s">
        <v>5101</v>
      </c>
      <c r="J1589" s="1">
        <v>100</v>
      </c>
      <c r="K1589" s="1" t="s">
        <v>710</v>
      </c>
      <c r="L1589" s="1"/>
      <c r="M1589" s="1"/>
      <c r="N1589" s="1">
        <v>24</v>
      </c>
      <c r="O1589" s="10">
        <f t="shared" si="198"/>
        <v>1</v>
      </c>
      <c r="P1589" s="10">
        <f t="shared" si="203"/>
        <v>5.7870369346346706E-5</v>
      </c>
      <c r="Q1589" s="10" t="str">
        <f t="shared" si="199"/>
        <v/>
      </c>
      <c r="R1589" s="10">
        <f t="shared" si="200"/>
        <v>0.99994212963065365</v>
      </c>
      <c r="S1589" s="2" t="str">
        <f t="shared" si="201"/>
        <v>05-Apr</v>
      </c>
      <c r="T1589" s="2" t="str">
        <f t="shared" si="202"/>
        <v>06-Apr</v>
      </c>
      <c r="U1589" s="2" t="str">
        <f t="shared" si="196"/>
        <v>17-Apr</v>
      </c>
      <c r="V1589" s="2" t="str">
        <f t="shared" si="197"/>
        <v>17-Apr</v>
      </c>
    </row>
    <row r="1590" spans="1:22" x14ac:dyDescent="0.25">
      <c r="A1590" s="1" t="s">
        <v>5174</v>
      </c>
      <c r="B1590" s="1" t="s">
        <v>15</v>
      </c>
      <c r="C1590" s="1" t="s">
        <v>5171</v>
      </c>
      <c r="D1590" s="1" t="s">
        <v>5175</v>
      </c>
      <c r="E1590" s="1" t="s">
        <v>5176</v>
      </c>
      <c r="F1590" s="1" t="s">
        <v>1504</v>
      </c>
      <c r="G1590" s="1" t="s">
        <v>4186</v>
      </c>
      <c r="H1590" s="1" t="s">
        <v>60</v>
      </c>
      <c r="I1590" s="1" t="s">
        <v>5101</v>
      </c>
      <c r="J1590" s="1">
        <v>100</v>
      </c>
      <c r="K1590" s="1" t="s">
        <v>710</v>
      </c>
      <c r="L1590" s="1"/>
      <c r="M1590" s="1"/>
      <c r="N1590" s="1">
        <v>24</v>
      </c>
      <c r="O1590" s="10">
        <f t="shared" si="198"/>
        <v>1</v>
      </c>
      <c r="P1590" s="10">
        <f t="shared" si="203"/>
        <v>9.2592592409346253E-5</v>
      </c>
      <c r="Q1590" s="10" t="str">
        <f t="shared" si="199"/>
        <v/>
      </c>
      <c r="R1590" s="10">
        <f t="shared" si="200"/>
        <v>0.99990740740759065</v>
      </c>
      <c r="S1590" s="2" t="str">
        <f t="shared" si="201"/>
        <v>06-Apr</v>
      </c>
      <c r="T1590" s="2" t="str">
        <f t="shared" si="202"/>
        <v>07-Apr</v>
      </c>
      <c r="U1590" s="2" t="str">
        <f t="shared" si="196"/>
        <v>17-Apr</v>
      </c>
      <c r="V1590" s="2" t="str">
        <f t="shared" si="197"/>
        <v>17-Apr</v>
      </c>
    </row>
    <row r="1591" spans="1:22" x14ac:dyDescent="0.25">
      <c r="A1591" s="1" t="s">
        <v>5177</v>
      </c>
      <c r="B1591" s="1" t="s">
        <v>15</v>
      </c>
      <c r="C1591" s="1" t="s">
        <v>5178</v>
      </c>
      <c r="D1591" s="1" t="s">
        <v>5179</v>
      </c>
      <c r="E1591" s="1" t="s">
        <v>5180</v>
      </c>
      <c r="F1591" s="1" t="s">
        <v>4186</v>
      </c>
      <c r="G1591" s="1" t="s">
        <v>3493</v>
      </c>
      <c r="H1591" s="1" t="s">
        <v>60</v>
      </c>
      <c r="I1591" s="1" t="s">
        <v>5101</v>
      </c>
      <c r="J1591" s="1">
        <v>100</v>
      </c>
      <c r="K1591" s="1" t="s">
        <v>710</v>
      </c>
      <c r="L1591" s="1" t="s">
        <v>4552</v>
      </c>
      <c r="M1591" s="1"/>
      <c r="N1591" s="1">
        <v>84</v>
      </c>
      <c r="O1591" s="10">
        <f t="shared" si="198"/>
        <v>3.5</v>
      </c>
      <c r="P1591" s="10">
        <f t="shared" si="203"/>
        <v>7.955219907402352</v>
      </c>
      <c r="Q1591" s="10">
        <f t="shared" si="199"/>
        <v>4.455219907402352</v>
      </c>
      <c r="R1591" s="10" t="str">
        <f t="shared" si="200"/>
        <v/>
      </c>
      <c r="S1591" s="2" t="str">
        <f t="shared" si="201"/>
        <v>07-Apr</v>
      </c>
      <c r="T1591" s="2" t="str">
        <f t="shared" si="202"/>
        <v>10-Apr</v>
      </c>
      <c r="U1591" s="2" t="str">
        <f t="shared" si="196"/>
        <v>06-Apr</v>
      </c>
      <c r="V1591" s="2" t="str">
        <f t="shared" si="197"/>
        <v>14-Apr</v>
      </c>
    </row>
    <row r="1592" spans="1:22" x14ac:dyDescent="0.25">
      <c r="A1592" s="1" t="s">
        <v>5181</v>
      </c>
      <c r="B1592" s="1" t="s">
        <v>15</v>
      </c>
      <c r="C1592" s="1" t="s">
        <v>5103</v>
      </c>
      <c r="D1592" s="1" t="s">
        <v>5182</v>
      </c>
      <c r="E1592" s="1" t="s">
        <v>5183</v>
      </c>
      <c r="F1592" s="1" t="s">
        <v>3493</v>
      </c>
      <c r="G1592" s="1" t="s">
        <v>1857</v>
      </c>
      <c r="H1592" s="1" t="s">
        <v>60</v>
      </c>
      <c r="I1592" s="1" t="s">
        <v>5101</v>
      </c>
      <c r="J1592" s="1">
        <v>100</v>
      </c>
      <c r="K1592" s="1" t="s">
        <v>717</v>
      </c>
      <c r="L1592" s="1"/>
      <c r="M1592" s="1"/>
      <c r="N1592" s="1">
        <v>48</v>
      </c>
      <c r="O1592" s="10">
        <f t="shared" si="198"/>
        <v>2</v>
      </c>
      <c r="P1592" s="10">
        <f t="shared" si="203"/>
        <v>6.944444467080757E-4</v>
      </c>
      <c r="Q1592" s="10" t="str">
        <f t="shared" si="199"/>
        <v/>
      </c>
      <c r="R1592" s="10">
        <f t="shared" si="200"/>
        <v>1.9993055555532919</v>
      </c>
      <c r="S1592" s="2" t="str">
        <f t="shared" si="201"/>
        <v>10-Apr</v>
      </c>
      <c r="T1592" s="2" t="str">
        <f t="shared" si="202"/>
        <v>12-Apr</v>
      </c>
      <c r="U1592" s="2" t="str">
        <f t="shared" si="196"/>
        <v>16-Apr</v>
      </c>
      <c r="V1592" s="2" t="str">
        <f t="shared" si="197"/>
        <v>16-Apr</v>
      </c>
    </row>
    <row r="1593" spans="1:22" x14ac:dyDescent="0.25">
      <c r="A1593" s="1" t="s">
        <v>5184</v>
      </c>
      <c r="B1593" s="1" t="s">
        <v>15</v>
      </c>
      <c r="C1593" s="1" t="s">
        <v>4447</v>
      </c>
      <c r="D1593" s="1" t="s">
        <v>5185</v>
      </c>
      <c r="E1593" s="1" t="s">
        <v>5186</v>
      </c>
      <c r="F1593" s="1" t="s">
        <v>70</v>
      </c>
      <c r="G1593" s="1" t="s">
        <v>137</v>
      </c>
      <c r="H1593" s="1" t="s">
        <v>60</v>
      </c>
      <c r="I1593" s="1" t="s">
        <v>5101</v>
      </c>
      <c r="J1593" s="1">
        <v>100</v>
      </c>
      <c r="K1593" s="1" t="s">
        <v>710</v>
      </c>
      <c r="L1593" s="1" t="s">
        <v>730</v>
      </c>
      <c r="M1593" s="1" t="s">
        <v>730</v>
      </c>
      <c r="N1593" s="1">
        <v>24</v>
      </c>
      <c r="O1593" s="10">
        <f t="shared" si="198"/>
        <v>1</v>
      </c>
      <c r="P1593" s="10">
        <f t="shared" si="203"/>
        <v>3.3704050925953197</v>
      </c>
      <c r="Q1593" s="10">
        <f t="shared" si="199"/>
        <v>2.3704050925953197</v>
      </c>
      <c r="R1593" s="10" t="str">
        <f t="shared" si="200"/>
        <v/>
      </c>
      <c r="S1593" s="2" t="str">
        <f t="shared" si="201"/>
        <v>31-Mar</v>
      </c>
      <c r="T1593" s="2" t="str">
        <f t="shared" si="202"/>
        <v>01-Apr</v>
      </c>
      <c r="U1593" s="2" t="str">
        <f t="shared" si="196"/>
        <v>31-Mar</v>
      </c>
      <c r="V1593" s="2" t="str">
        <f t="shared" si="197"/>
        <v>03-Apr</v>
      </c>
    </row>
    <row r="1594" spans="1:22" x14ac:dyDescent="0.25">
      <c r="A1594" s="1" t="s">
        <v>5187</v>
      </c>
      <c r="B1594" s="1" t="s">
        <v>15</v>
      </c>
      <c r="C1594" s="1" t="s">
        <v>5113</v>
      </c>
      <c r="D1594" s="1" t="s">
        <v>5188</v>
      </c>
      <c r="E1594" s="1" t="s">
        <v>5189</v>
      </c>
      <c r="F1594" s="1" t="s">
        <v>1857</v>
      </c>
      <c r="G1594" s="1" t="s">
        <v>1194</v>
      </c>
      <c r="H1594" s="1" t="s">
        <v>60</v>
      </c>
      <c r="I1594" s="1" t="s">
        <v>5101</v>
      </c>
      <c r="J1594" s="1">
        <v>100</v>
      </c>
      <c r="K1594" s="1" t="s">
        <v>717</v>
      </c>
      <c r="L1594" s="1" t="s">
        <v>5116</v>
      </c>
      <c r="M1594" s="1"/>
      <c r="N1594" s="1">
        <v>60</v>
      </c>
      <c r="O1594" s="10">
        <f t="shared" si="198"/>
        <v>2.5</v>
      </c>
      <c r="P1594" s="10">
        <f t="shared" si="203"/>
        <v>2.328020833330811</v>
      </c>
      <c r="Q1594" s="10" t="str">
        <f t="shared" si="199"/>
        <v/>
      </c>
      <c r="R1594" s="10">
        <f t="shared" si="200"/>
        <v>0.171979166669189</v>
      </c>
      <c r="S1594" s="2" t="str">
        <f t="shared" si="201"/>
        <v>12-Apr</v>
      </c>
      <c r="T1594" s="2" t="str">
        <f t="shared" si="202"/>
        <v>15-Apr</v>
      </c>
      <c r="U1594" s="2" t="str">
        <f t="shared" si="196"/>
        <v>17-Apr</v>
      </c>
      <c r="V1594" s="2" t="str">
        <f t="shared" si="197"/>
        <v>19-Apr</v>
      </c>
    </row>
    <row r="1595" spans="1:22" x14ac:dyDescent="0.25">
      <c r="A1595" s="1" t="s">
        <v>5190</v>
      </c>
      <c r="B1595" s="1" t="s">
        <v>15</v>
      </c>
      <c r="C1595" s="1" t="s">
        <v>5118</v>
      </c>
      <c r="D1595" s="1" t="s">
        <v>5191</v>
      </c>
      <c r="E1595" s="1" t="s">
        <v>5192</v>
      </c>
      <c r="F1595" s="1" t="s">
        <v>1194</v>
      </c>
      <c r="G1595" s="1" t="s">
        <v>1235</v>
      </c>
      <c r="H1595" s="1" t="s">
        <v>60</v>
      </c>
      <c r="I1595" s="1" t="s">
        <v>5101</v>
      </c>
      <c r="J1595" s="1">
        <v>100</v>
      </c>
      <c r="K1595" s="1" t="s">
        <v>717</v>
      </c>
      <c r="L1595" s="1" t="s">
        <v>717</v>
      </c>
      <c r="M1595" s="1" t="s">
        <v>717</v>
      </c>
      <c r="N1595" s="1">
        <v>6</v>
      </c>
      <c r="O1595" s="10">
        <f t="shared" si="198"/>
        <v>0.25</v>
      </c>
      <c r="P1595" s="10">
        <f t="shared" si="203"/>
        <v>2.0405092589498963E-2</v>
      </c>
      <c r="Q1595" s="10" t="str">
        <f t="shared" si="199"/>
        <v/>
      </c>
      <c r="R1595" s="10">
        <f t="shared" si="200"/>
        <v>0.22959490741050104</v>
      </c>
      <c r="S1595" s="2" t="str">
        <f t="shared" si="201"/>
        <v>15-Apr</v>
      </c>
      <c r="T1595" s="2" t="str">
        <f t="shared" si="202"/>
        <v>15-Apr</v>
      </c>
      <c r="U1595" s="2" t="str">
        <f t="shared" si="196"/>
        <v>17-Apr</v>
      </c>
      <c r="V1595" s="2" t="str">
        <f t="shared" si="197"/>
        <v>17-Apr</v>
      </c>
    </row>
    <row r="1596" spans="1:22" x14ac:dyDescent="0.25">
      <c r="A1596" s="1" t="s">
        <v>5193</v>
      </c>
      <c r="B1596" s="1" t="s">
        <v>15</v>
      </c>
      <c r="C1596" s="1" t="s">
        <v>5122</v>
      </c>
      <c r="D1596" s="1" t="s">
        <v>5194</v>
      </c>
      <c r="E1596" s="1" t="s">
        <v>5195</v>
      </c>
      <c r="F1596" s="1" t="s">
        <v>1235</v>
      </c>
      <c r="G1596" s="1" t="s">
        <v>3073</v>
      </c>
      <c r="H1596" s="1" t="s">
        <v>60</v>
      </c>
      <c r="I1596" s="1" t="s">
        <v>5101</v>
      </c>
      <c r="J1596" s="1">
        <v>100</v>
      </c>
      <c r="K1596" s="1" t="s">
        <v>710</v>
      </c>
      <c r="L1596" s="1"/>
      <c r="M1596" s="1"/>
      <c r="N1596" s="1">
        <v>24</v>
      </c>
      <c r="O1596" s="10">
        <f t="shared" si="198"/>
        <v>1</v>
      </c>
      <c r="P1596" s="10">
        <f t="shared" si="203"/>
        <v>6.9444446125999093E-5</v>
      </c>
      <c r="Q1596" s="10" t="str">
        <f t="shared" si="199"/>
        <v/>
      </c>
      <c r="R1596" s="10">
        <f t="shared" si="200"/>
        <v>0.999930555553874</v>
      </c>
      <c r="S1596" s="2" t="str">
        <f t="shared" si="201"/>
        <v>15-Apr</v>
      </c>
      <c r="T1596" s="2" t="str">
        <f t="shared" si="202"/>
        <v>16-Apr</v>
      </c>
      <c r="U1596" s="2" t="str">
        <f t="shared" si="196"/>
        <v>17-Apr</v>
      </c>
      <c r="V1596" s="2" t="str">
        <f t="shared" si="197"/>
        <v>17-Apr</v>
      </c>
    </row>
    <row r="1597" spans="1:22" x14ac:dyDescent="0.25">
      <c r="A1597" s="1" t="s">
        <v>5196</v>
      </c>
      <c r="B1597" s="1" t="s">
        <v>15</v>
      </c>
      <c r="C1597" s="1" t="s">
        <v>5126</v>
      </c>
      <c r="D1597" s="1" t="s">
        <v>5197</v>
      </c>
      <c r="E1597" s="1" t="s">
        <v>5198</v>
      </c>
      <c r="F1597" s="1" t="s">
        <v>3073</v>
      </c>
      <c r="G1597" s="1" t="s">
        <v>5199</v>
      </c>
      <c r="H1597" s="1" t="s">
        <v>60</v>
      </c>
      <c r="I1597" s="1" t="s">
        <v>5101</v>
      </c>
      <c r="J1597" s="1">
        <v>100</v>
      </c>
      <c r="K1597" s="1" t="s">
        <v>4462</v>
      </c>
      <c r="L1597" s="1"/>
      <c r="M1597" s="1"/>
      <c r="N1597" s="1">
        <v>6</v>
      </c>
      <c r="O1597" s="10">
        <f t="shared" si="198"/>
        <v>0.25</v>
      </c>
      <c r="P1597" s="10">
        <f t="shared" si="203"/>
        <v>6.9444446125999093E-5</v>
      </c>
      <c r="Q1597" s="10" t="str">
        <f t="shared" si="199"/>
        <v/>
      </c>
      <c r="R1597" s="10">
        <f t="shared" si="200"/>
        <v>0.249930555553874</v>
      </c>
      <c r="S1597" s="2" t="str">
        <f t="shared" si="201"/>
        <v>16-Apr</v>
      </c>
      <c r="T1597" s="2" t="str">
        <f t="shared" si="202"/>
        <v>16-Apr</v>
      </c>
      <c r="U1597" s="2" t="str">
        <f t="shared" si="196"/>
        <v>19-Apr</v>
      </c>
      <c r="V1597" s="2" t="str">
        <f t="shared" si="197"/>
        <v>19-Apr</v>
      </c>
    </row>
    <row r="1598" spans="1:22" x14ac:dyDescent="0.25">
      <c r="A1598" s="1" t="s">
        <v>5200</v>
      </c>
      <c r="B1598" s="1" t="s">
        <v>15</v>
      </c>
      <c r="C1598" s="1" t="s">
        <v>4708</v>
      </c>
      <c r="D1598" s="1" t="s">
        <v>5201</v>
      </c>
      <c r="E1598" s="1" t="s">
        <v>5202</v>
      </c>
      <c r="F1598" s="1" t="s">
        <v>5199</v>
      </c>
      <c r="G1598" s="1" t="s">
        <v>5203</v>
      </c>
      <c r="H1598" s="1" t="s">
        <v>60</v>
      </c>
      <c r="I1598" s="1" t="s">
        <v>5101</v>
      </c>
      <c r="J1598" s="1">
        <v>100</v>
      </c>
      <c r="K1598" s="1" t="s">
        <v>710</v>
      </c>
      <c r="L1598" s="1"/>
      <c r="M1598" s="1"/>
      <c r="N1598" s="1">
        <v>24</v>
      </c>
      <c r="O1598" s="10">
        <f t="shared" si="198"/>
        <v>1</v>
      </c>
      <c r="P1598" s="10">
        <f t="shared" si="203"/>
        <v>8.1018515629693866E-5</v>
      </c>
      <c r="Q1598" s="10" t="str">
        <f t="shared" si="199"/>
        <v/>
      </c>
      <c r="R1598" s="10">
        <f t="shared" si="200"/>
        <v>0.99991898148437031</v>
      </c>
      <c r="S1598" s="2" t="str">
        <f t="shared" si="201"/>
        <v>16-Apr</v>
      </c>
      <c r="T1598" s="2" t="str">
        <f t="shared" si="202"/>
        <v>17-Apr</v>
      </c>
      <c r="U1598" s="2" t="str">
        <f t="shared" si="196"/>
        <v>17-Apr</v>
      </c>
      <c r="V1598" s="2" t="str">
        <f t="shared" si="197"/>
        <v>17-Apr</v>
      </c>
    </row>
    <row r="1599" spans="1:22" x14ac:dyDescent="0.25">
      <c r="A1599" s="1" t="s">
        <v>5204</v>
      </c>
      <c r="B1599" s="1" t="s">
        <v>15</v>
      </c>
      <c r="C1599" s="1" t="s">
        <v>5133</v>
      </c>
      <c r="D1599" s="1" t="s">
        <v>5205</v>
      </c>
      <c r="E1599" s="1" t="s">
        <v>5206</v>
      </c>
      <c r="F1599" s="1" t="s">
        <v>5203</v>
      </c>
      <c r="G1599" s="1" t="s">
        <v>3339</v>
      </c>
      <c r="H1599" s="1" t="s">
        <v>60</v>
      </c>
      <c r="I1599" s="1" t="s">
        <v>5101</v>
      </c>
      <c r="J1599" s="1">
        <v>100</v>
      </c>
      <c r="K1599" s="1" t="s">
        <v>710</v>
      </c>
      <c r="L1599" s="1" t="s">
        <v>5137</v>
      </c>
      <c r="M1599" s="1"/>
      <c r="N1599" s="1">
        <v>24</v>
      </c>
      <c r="O1599" s="10">
        <f t="shared" si="198"/>
        <v>1</v>
      </c>
      <c r="P1599" s="10">
        <f t="shared" si="203"/>
        <v>0.81004629629751435</v>
      </c>
      <c r="Q1599" s="10" t="str">
        <f t="shared" si="199"/>
        <v/>
      </c>
      <c r="R1599" s="10">
        <f t="shared" si="200"/>
        <v>0.18995370370248565</v>
      </c>
      <c r="S1599" s="2" t="str">
        <f t="shared" si="201"/>
        <v>17-Apr</v>
      </c>
      <c r="T1599" s="2" t="str">
        <f t="shared" si="202"/>
        <v>18-Apr</v>
      </c>
      <c r="U1599" s="2" t="str">
        <f t="shared" si="196"/>
        <v>19-Apr</v>
      </c>
      <c r="V1599" s="2" t="str">
        <f t="shared" si="197"/>
        <v>20-Apr</v>
      </c>
    </row>
    <row r="1600" spans="1:22" x14ac:dyDescent="0.25">
      <c r="A1600" s="1" t="s">
        <v>5207</v>
      </c>
      <c r="B1600" s="1" t="s">
        <v>15</v>
      </c>
      <c r="C1600" s="1" t="s">
        <v>5139</v>
      </c>
      <c r="D1600" s="1" t="s">
        <v>5208</v>
      </c>
      <c r="E1600" s="1" t="s">
        <v>5209</v>
      </c>
      <c r="F1600" s="1" t="s">
        <v>3339</v>
      </c>
      <c r="G1600" s="1" t="s">
        <v>5210</v>
      </c>
      <c r="H1600" s="1" t="s">
        <v>60</v>
      </c>
      <c r="I1600" s="1" t="s">
        <v>5101</v>
      </c>
      <c r="J1600" s="1">
        <v>100</v>
      </c>
      <c r="K1600" s="1" t="s">
        <v>710</v>
      </c>
      <c r="L1600" s="1" t="s">
        <v>711</v>
      </c>
      <c r="M1600" s="1" t="s">
        <v>711</v>
      </c>
      <c r="N1600" s="1">
        <v>24</v>
      </c>
      <c r="O1600" s="10">
        <f t="shared" si="198"/>
        <v>1</v>
      </c>
      <c r="P1600" s="10">
        <f t="shared" si="203"/>
        <v>5.7870369346346706E-5</v>
      </c>
      <c r="Q1600" s="10" t="str">
        <f t="shared" si="199"/>
        <v/>
      </c>
      <c r="R1600" s="10">
        <f t="shared" si="200"/>
        <v>0.99994212963065365</v>
      </c>
      <c r="S1600" s="2" t="str">
        <f t="shared" si="201"/>
        <v>18-Apr</v>
      </c>
      <c r="T1600" s="2" t="str">
        <f t="shared" si="202"/>
        <v>19-Apr</v>
      </c>
      <c r="U1600" s="2" t="str">
        <f t="shared" si="196"/>
        <v>20-Apr</v>
      </c>
      <c r="V1600" s="2" t="str">
        <f t="shared" si="197"/>
        <v>20-Apr</v>
      </c>
    </row>
    <row r="1601" spans="1:22" x14ac:dyDescent="0.25">
      <c r="A1601" s="1" t="s">
        <v>5211</v>
      </c>
      <c r="B1601" s="1" t="s">
        <v>4226</v>
      </c>
      <c r="C1601" s="1" t="s">
        <v>4726</v>
      </c>
      <c r="D1601" s="1" t="s">
        <v>5212</v>
      </c>
      <c r="F1601" s="1" t="s">
        <v>5210</v>
      </c>
      <c r="G1601" s="1" t="s">
        <v>5213</v>
      </c>
      <c r="H1601" s="1" t="s">
        <v>60</v>
      </c>
      <c r="I1601" s="1" t="s">
        <v>5101</v>
      </c>
      <c r="J1601" s="1">
        <v>90</v>
      </c>
      <c r="K1601" s="1" t="s">
        <v>710</v>
      </c>
      <c r="L1601" s="1" t="s">
        <v>724</v>
      </c>
      <c r="M1601" s="1" t="s">
        <v>724</v>
      </c>
      <c r="N1601" s="1">
        <v>24</v>
      </c>
      <c r="O1601" s="10">
        <f t="shared" si="198"/>
        <v>1</v>
      </c>
      <c r="P1601" s="10">
        <f t="shared" si="203"/>
        <v>0</v>
      </c>
      <c r="Q1601" s="10" t="str">
        <f t="shared" si="199"/>
        <v/>
      </c>
      <c r="R1601" s="10" t="str">
        <f t="shared" si="200"/>
        <v/>
      </c>
      <c r="S1601" s="2" t="str">
        <f t="shared" si="201"/>
        <v>19-Apr</v>
      </c>
      <c r="T1601" s="2" t="str">
        <f t="shared" si="202"/>
        <v>20-Apr</v>
      </c>
      <c r="U1601" s="2" t="str">
        <f t="shared" si="196"/>
        <v>25-Apr</v>
      </c>
      <c r="V1601" s="2" t="str">
        <f t="shared" si="197"/>
        <v>- Date check</v>
      </c>
    </row>
    <row r="1602" spans="1:22" x14ac:dyDescent="0.25">
      <c r="A1602" s="1" t="s">
        <v>5214</v>
      </c>
      <c r="B1602" s="1" t="s">
        <v>15</v>
      </c>
      <c r="C1602" s="1" t="s">
        <v>4453</v>
      </c>
      <c r="D1602" s="1" t="s">
        <v>5215</v>
      </c>
      <c r="E1602" s="1" t="s">
        <v>5216</v>
      </c>
      <c r="F1602" s="1" t="s">
        <v>137</v>
      </c>
      <c r="G1602" s="1" t="s">
        <v>293</v>
      </c>
      <c r="H1602" s="1" t="s">
        <v>60</v>
      </c>
      <c r="I1602" s="1" t="s">
        <v>5101</v>
      </c>
      <c r="J1602" s="1">
        <v>100</v>
      </c>
      <c r="K1602" s="1" t="s">
        <v>710</v>
      </c>
      <c r="L1602" s="1" t="s">
        <v>736</v>
      </c>
      <c r="M1602" s="1" t="s">
        <v>736</v>
      </c>
      <c r="N1602" s="1">
        <v>24</v>
      </c>
      <c r="O1602" s="10">
        <f t="shared" si="198"/>
        <v>1</v>
      </c>
      <c r="P1602" s="10">
        <f t="shared" si="203"/>
        <v>4.6296299842651933E-5</v>
      </c>
      <c r="Q1602" s="10" t="str">
        <f t="shared" si="199"/>
        <v/>
      </c>
      <c r="R1602" s="10">
        <f t="shared" si="200"/>
        <v>0.99995370370015735</v>
      </c>
      <c r="S1602" s="2" t="str">
        <f t="shared" si="201"/>
        <v>01-Apr</v>
      </c>
      <c r="T1602" s="2" t="str">
        <f t="shared" si="202"/>
        <v>02-Apr</v>
      </c>
      <c r="U1602" s="2" t="str">
        <f t="shared" si="196"/>
        <v>03-Apr</v>
      </c>
      <c r="V1602" s="2" t="str">
        <f t="shared" si="197"/>
        <v>03-Apr</v>
      </c>
    </row>
    <row r="1603" spans="1:22" x14ac:dyDescent="0.25">
      <c r="A1603" s="1" t="s">
        <v>5217</v>
      </c>
      <c r="B1603" s="1" t="s">
        <v>15</v>
      </c>
      <c r="C1603" s="1" t="s">
        <v>5150</v>
      </c>
      <c r="D1603" s="1" t="s">
        <v>5218</v>
      </c>
      <c r="E1603" s="1" t="s">
        <v>5219</v>
      </c>
      <c r="F1603" s="1" t="s">
        <v>137</v>
      </c>
      <c r="G1603" s="1" t="s">
        <v>293</v>
      </c>
      <c r="H1603" s="1" t="s">
        <v>60</v>
      </c>
      <c r="I1603" s="1" t="s">
        <v>5101</v>
      </c>
      <c r="J1603" s="1">
        <v>100</v>
      </c>
      <c r="K1603" s="1" t="s">
        <v>4224</v>
      </c>
      <c r="L1603" s="1"/>
      <c r="M1603" s="1"/>
      <c r="N1603" s="1">
        <v>24</v>
      </c>
      <c r="O1603" s="10">
        <f t="shared" si="198"/>
        <v>1</v>
      </c>
      <c r="P1603" s="10">
        <f t="shared" si="203"/>
        <v>6.1518749999959255</v>
      </c>
      <c r="Q1603" s="10">
        <f t="shared" si="199"/>
        <v>5.1518749999959255</v>
      </c>
      <c r="R1603" s="10" t="str">
        <f t="shared" si="200"/>
        <v/>
      </c>
      <c r="S1603" s="2" t="str">
        <f t="shared" si="201"/>
        <v>01-Apr</v>
      </c>
      <c r="T1603" s="2" t="str">
        <f t="shared" si="202"/>
        <v>02-Apr</v>
      </c>
      <c r="U1603" s="2" t="str">
        <f t="shared" ref="U1603:U1666" si="204">CONCATENATE(LEFT(D1603,2),"-",_xlfn.XLOOKUP(MID(D1603,4,2),$AB$2:$AB$7,$AC$2:$AC$7," Date check",0,1))</f>
        <v>13-Apr</v>
      </c>
      <c r="V1603" s="2" t="str">
        <f t="shared" ref="V1603:V1666" si="205">CONCATENATE(LEFT(E1603,2),"-",_xlfn.XLOOKUP(MID(E1603,4,2),$AB$2:$AB$7,$AC$2:$AC$7," Date check",0,1))</f>
        <v>19-Apr</v>
      </c>
    </row>
    <row r="1604" spans="1:22" x14ac:dyDescent="0.25">
      <c r="A1604" s="1" t="s">
        <v>5220</v>
      </c>
      <c r="B1604" s="1" t="s">
        <v>15</v>
      </c>
      <c r="C1604" s="1" t="s">
        <v>5146</v>
      </c>
      <c r="D1604" s="1" t="s">
        <v>5221</v>
      </c>
      <c r="E1604" s="1" t="s">
        <v>5222</v>
      </c>
      <c r="F1604" s="1" t="s">
        <v>293</v>
      </c>
      <c r="G1604" s="1" t="s">
        <v>1530</v>
      </c>
      <c r="H1604" s="1" t="s">
        <v>60</v>
      </c>
      <c r="I1604" s="1" t="s">
        <v>5101</v>
      </c>
      <c r="J1604" s="1">
        <v>100</v>
      </c>
      <c r="K1604" s="1" t="s">
        <v>710</v>
      </c>
      <c r="L1604" s="1"/>
      <c r="M1604" s="1"/>
      <c r="N1604" s="1">
        <v>2</v>
      </c>
      <c r="O1604" s="10">
        <f t="shared" ref="O1604:O1667" si="206">G1604-F1604</f>
        <v>8.3333333335758653E-2</v>
      </c>
      <c r="P1604" s="10">
        <f t="shared" si="203"/>
        <v>0.34152777777489973</v>
      </c>
      <c r="Q1604" s="10">
        <f t="shared" ref="Q1604:Q1667" si="207">IF(AND(P1604&gt;O1604,P1604&lt;&gt;0),P1604-O1604,"")</f>
        <v>0.25819444443914108</v>
      </c>
      <c r="R1604" s="10" t="str">
        <f t="shared" ref="R1604:R1667" si="208">IF(AND(O1604&gt;P1604,P1604&lt;&gt;0),O1604-P1604,"")</f>
        <v/>
      </c>
      <c r="S1604" s="2" t="str">
        <f t="shared" si="201"/>
        <v>02-Apr</v>
      </c>
      <c r="T1604" s="2" t="str">
        <f t="shared" si="202"/>
        <v>02-Apr</v>
      </c>
      <c r="U1604" s="2" t="str">
        <f t="shared" si="204"/>
        <v>05-Apr</v>
      </c>
      <c r="V1604" s="2" t="str">
        <f t="shared" si="205"/>
        <v>05-Apr</v>
      </c>
    </row>
    <row r="1605" spans="1:22" x14ac:dyDescent="0.25">
      <c r="A1605" s="1" t="s">
        <v>5223</v>
      </c>
      <c r="B1605" s="1" t="s">
        <v>15</v>
      </c>
      <c r="C1605" s="1" t="s">
        <v>5162</v>
      </c>
      <c r="D1605" s="1" t="s">
        <v>5224</v>
      </c>
      <c r="E1605" s="1" t="s">
        <v>5225</v>
      </c>
      <c r="F1605" s="1" t="s">
        <v>293</v>
      </c>
      <c r="G1605" s="1" t="s">
        <v>626</v>
      </c>
      <c r="H1605" s="1" t="s">
        <v>60</v>
      </c>
      <c r="I1605" s="1" t="s">
        <v>5101</v>
      </c>
      <c r="J1605" s="1">
        <v>100</v>
      </c>
      <c r="K1605" s="1" t="s">
        <v>717</v>
      </c>
      <c r="L1605" s="1"/>
      <c r="M1605" s="1"/>
      <c r="N1605" s="1">
        <v>24</v>
      </c>
      <c r="O1605" s="10">
        <f t="shared" si="206"/>
        <v>1</v>
      </c>
      <c r="P1605" s="10">
        <f t="shared" si="203"/>
        <v>5.7870369346346706E-5</v>
      </c>
      <c r="Q1605" s="10" t="str">
        <f t="shared" si="207"/>
        <v/>
      </c>
      <c r="R1605" s="10">
        <f t="shared" si="208"/>
        <v>0.99994212963065365</v>
      </c>
      <c r="S1605" s="2" t="str">
        <f t="shared" si="201"/>
        <v>02-Apr</v>
      </c>
      <c r="T1605" s="2" t="str">
        <f t="shared" si="202"/>
        <v>03-Apr</v>
      </c>
      <c r="U1605" s="2" t="str">
        <f t="shared" si="204"/>
        <v>16-Apr</v>
      </c>
      <c r="V1605" s="2" t="str">
        <f t="shared" si="205"/>
        <v>16-Apr</v>
      </c>
    </row>
    <row r="1606" spans="1:22" x14ac:dyDescent="0.25">
      <c r="A1606" s="1" t="s">
        <v>5226</v>
      </c>
      <c r="B1606" s="1" t="s">
        <v>15</v>
      </c>
      <c r="C1606" s="1" t="s">
        <v>4538</v>
      </c>
      <c r="D1606" s="1" t="s">
        <v>5227</v>
      </c>
      <c r="E1606" s="1" t="s">
        <v>5228</v>
      </c>
      <c r="F1606" s="1" t="s">
        <v>1530</v>
      </c>
      <c r="G1606" s="1" t="s">
        <v>4124</v>
      </c>
      <c r="H1606" s="1" t="s">
        <v>60</v>
      </c>
      <c r="I1606" s="1" t="s">
        <v>5101</v>
      </c>
      <c r="J1606" s="1">
        <v>100</v>
      </c>
      <c r="K1606" s="1" t="s">
        <v>710</v>
      </c>
      <c r="L1606" s="1"/>
      <c r="M1606" s="1"/>
      <c r="N1606" s="1">
        <v>12</v>
      </c>
      <c r="O1606" s="10">
        <f t="shared" si="206"/>
        <v>0.5</v>
      </c>
      <c r="P1606" s="10">
        <f t="shared" si="203"/>
        <v>6.9444446125999093E-5</v>
      </c>
      <c r="Q1606" s="10" t="str">
        <f t="shared" si="207"/>
        <v/>
      </c>
      <c r="R1606" s="10">
        <f t="shared" si="208"/>
        <v>0.499930555553874</v>
      </c>
      <c r="S1606" s="2" t="str">
        <f t="shared" si="201"/>
        <v>02-Apr</v>
      </c>
      <c r="T1606" s="2" t="str">
        <f t="shared" si="202"/>
        <v>03-Apr</v>
      </c>
      <c r="U1606" s="2" t="str">
        <f t="shared" si="204"/>
        <v>06-Apr</v>
      </c>
      <c r="V1606" s="2" t="str">
        <f t="shared" si="205"/>
        <v>06-Apr</v>
      </c>
    </row>
    <row r="1607" spans="1:22" x14ac:dyDescent="0.25">
      <c r="A1607" s="1" t="s">
        <v>5229</v>
      </c>
      <c r="B1607" s="1" t="s">
        <v>15</v>
      </c>
      <c r="C1607" s="1" t="s">
        <v>5157</v>
      </c>
      <c r="D1607" s="1" t="s">
        <v>5230</v>
      </c>
      <c r="E1607" s="1" t="s">
        <v>5231</v>
      </c>
      <c r="F1607" s="1" t="s">
        <v>4124</v>
      </c>
      <c r="G1607" s="1" t="s">
        <v>1438</v>
      </c>
      <c r="H1607" s="1" t="s">
        <v>60</v>
      </c>
      <c r="I1607" s="1" t="s">
        <v>5101</v>
      </c>
      <c r="J1607" s="1">
        <v>100</v>
      </c>
      <c r="K1607" s="1" t="s">
        <v>710</v>
      </c>
      <c r="L1607" s="1"/>
      <c r="M1607" s="1"/>
      <c r="N1607" s="1">
        <v>48</v>
      </c>
      <c r="O1607" s="10">
        <f t="shared" si="206"/>
        <v>2</v>
      </c>
      <c r="P1607" s="10">
        <f t="shared" si="203"/>
        <v>5.7870369346346706E-5</v>
      </c>
      <c r="Q1607" s="10" t="str">
        <f t="shared" si="207"/>
        <v/>
      </c>
      <c r="R1607" s="10">
        <f t="shared" si="208"/>
        <v>1.9999421296306537</v>
      </c>
      <c r="S1607" s="2" t="str">
        <f t="shared" ref="S1607:S1670" si="209">CONCATENATE(LEFT(F1607,2),"-",_xlfn.XLOOKUP(MID(F1607,4,2),$AB$2:$AB$7,$AC$2:$AC$7," Date check",0,1))</f>
        <v>03-Apr</v>
      </c>
      <c r="T1607" s="2" t="str">
        <f t="shared" ref="T1607:T1670" si="210">CONCATENATE(LEFT(G1607,2),"-",_xlfn.XLOOKUP(MID(G1607,4,2),$AB$2:$AB$7,$AC$2:$AC$7," Date check",0,1))</f>
        <v>05-Apr</v>
      </c>
      <c r="U1607" s="2" t="str">
        <f t="shared" si="204"/>
        <v>16-Apr</v>
      </c>
      <c r="V1607" s="2" t="str">
        <f t="shared" si="205"/>
        <v>16-Apr</v>
      </c>
    </row>
    <row r="1608" spans="1:22" x14ac:dyDescent="0.25">
      <c r="A1608" s="1" t="s">
        <v>5232</v>
      </c>
      <c r="B1608" s="1" t="s">
        <v>15</v>
      </c>
      <c r="C1608" s="1" t="s">
        <v>5166</v>
      </c>
      <c r="D1608" s="1" t="s">
        <v>5233</v>
      </c>
      <c r="E1608" s="1" t="s">
        <v>5234</v>
      </c>
      <c r="F1608" s="1" t="s">
        <v>1438</v>
      </c>
      <c r="G1608" s="1" t="s">
        <v>1504</v>
      </c>
      <c r="H1608" s="1" t="s">
        <v>60</v>
      </c>
      <c r="I1608" s="1" t="s">
        <v>5101</v>
      </c>
      <c r="J1608" s="1">
        <v>100</v>
      </c>
      <c r="K1608" s="1" t="s">
        <v>710</v>
      </c>
      <c r="L1608" s="1" t="s">
        <v>5169</v>
      </c>
      <c r="M1608" s="1"/>
      <c r="N1608" s="1">
        <v>24</v>
      </c>
      <c r="O1608" s="10">
        <f t="shared" si="206"/>
        <v>1</v>
      </c>
      <c r="P1608" s="10">
        <f t="shared" si="203"/>
        <v>1.1214120370350429</v>
      </c>
      <c r="Q1608" s="10">
        <f t="shared" si="207"/>
        <v>0.12141203703504289</v>
      </c>
      <c r="R1608" s="10" t="str">
        <f t="shared" si="208"/>
        <v/>
      </c>
      <c r="S1608" s="2" t="str">
        <f t="shared" si="209"/>
        <v>05-Apr</v>
      </c>
      <c r="T1608" s="2" t="str">
        <f t="shared" si="210"/>
        <v>06-Apr</v>
      </c>
      <c r="U1608" s="2" t="str">
        <f t="shared" si="204"/>
        <v>06-Apr</v>
      </c>
      <c r="V1608" s="2" t="str">
        <f t="shared" si="205"/>
        <v>07-Apr</v>
      </c>
    </row>
    <row r="1609" spans="1:22" x14ac:dyDescent="0.25">
      <c r="A1609" s="1" t="s">
        <v>5235</v>
      </c>
      <c r="B1609" s="1" t="s">
        <v>15</v>
      </c>
      <c r="C1609" s="1" t="s">
        <v>5166</v>
      </c>
      <c r="D1609" s="1" t="s">
        <v>5236</v>
      </c>
      <c r="E1609" s="1" t="s">
        <v>5237</v>
      </c>
      <c r="F1609" s="1" t="s">
        <v>1504</v>
      </c>
      <c r="G1609" s="1" t="s">
        <v>4186</v>
      </c>
      <c r="H1609" s="1" t="s">
        <v>65</v>
      </c>
      <c r="I1609" s="1" t="s">
        <v>5101</v>
      </c>
      <c r="J1609" s="1">
        <v>100</v>
      </c>
      <c r="K1609" s="1" t="s">
        <v>710</v>
      </c>
      <c r="L1609" s="1" t="s">
        <v>5169</v>
      </c>
      <c r="M1609" s="1"/>
      <c r="N1609" s="1">
        <v>24</v>
      </c>
      <c r="O1609" s="10">
        <f t="shared" si="206"/>
        <v>1</v>
      </c>
      <c r="P1609" s="10">
        <f t="shared" si="203"/>
        <v>1.1207523148113978</v>
      </c>
      <c r="Q1609" s="10">
        <f t="shared" si="207"/>
        <v>0.12075231481139781</v>
      </c>
      <c r="R1609" s="10" t="str">
        <f t="shared" si="208"/>
        <v/>
      </c>
      <c r="S1609" s="2" t="str">
        <f t="shared" si="209"/>
        <v>06-Apr</v>
      </c>
      <c r="T1609" s="2" t="str">
        <f t="shared" si="210"/>
        <v>07-Apr</v>
      </c>
      <c r="U1609" s="2" t="str">
        <f t="shared" si="204"/>
        <v>06-Apr</v>
      </c>
      <c r="V1609" s="2" t="str">
        <f t="shared" si="205"/>
        <v>07-Apr</v>
      </c>
    </row>
    <row r="1610" spans="1:22" x14ac:dyDescent="0.25">
      <c r="A1610" s="1" t="s">
        <v>5238</v>
      </c>
      <c r="B1610" s="1" t="s">
        <v>15</v>
      </c>
      <c r="C1610" s="1" t="s">
        <v>5171</v>
      </c>
      <c r="D1610" s="1" t="s">
        <v>5239</v>
      </c>
      <c r="E1610" s="1" t="s">
        <v>5240</v>
      </c>
      <c r="F1610" s="1" t="s">
        <v>4186</v>
      </c>
      <c r="G1610" s="1" t="s">
        <v>2892</v>
      </c>
      <c r="H1610" s="1" t="s">
        <v>65</v>
      </c>
      <c r="I1610" s="1" t="s">
        <v>5101</v>
      </c>
      <c r="J1610" s="1">
        <v>100</v>
      </c>
      <c r="K1610" s="1" t="s">
        <v>710</v>
      </c>
      <c r="L1610" s="1"/>
      <c r="M1610" s="1"/>
      <c r="N1610" s="1">
        <v>24</v>
      </c>
      <c r="O1610" s="10">
        <f t="shared" si="206"/>
        <v>1</v>
      </c>
      <c r="P1610" s="10">
        <f t="shared" si="203"/>
        <v>5.7870369346346706E-5</v>
      </c>
      <c r="Q1610" s="10" t="str">
        <f t="shared" si="207"/>
        <v/>
      </c>
      <c r="R1610" s="10">
        <f t="shared" si="208"/>
        <v>0.99994212963065365</v>
      </c>
      <c r="S1610" s="2" t="str">
        <f t="shared" si="209"/>
        <v>07-Apr</v>
      </c>
      <c r="T1610" s="2" t="str">
        <f t="shared" si="210"/>
        <v>08-Apr</v>
      </c>
      <c r="U1610" s="2" t="str">
        <f t="shared" si="204"/>
        <v>17-Apr</v>
      </c>
      <c r="V1610" s="2" t="str">
        <f t="shared" si="205"/>
        <v>17-Apr</v>
      </c>
    </row>
    <row r="1611" spans="1:22" x14ac:dyDescent="0.25">
      <c r="A1611" s="1" t="s">
        <v>5241</v>
      </c>
      <c r="B1611" s="1" t="s">
        <v>15</v>
      </c>
      <c r="C1611" s="1" t="s">
        <v>5178</v>
      </c>
      <c r="D1611" s="1" t="s">
        <v>5242</v>
      </c>
      <c r="E1611" s="1" t="s">
        <v>5243</v>
      </c>
      <c r="F1611" s="1" t="s">
        <v>2892</v>
      </c>
      <c r="G1611" s="1" t="s">
        <v>3493</v>
      </c>
      <c r="H1611" s="1" t="s">
        <v>65</v>
      </c>
      <c r="I1611" s="1" t="s">
        <v>5101</v>
      </c>
      <c r="J1611" s="1">
        <v>100</v>
      </c>
      <c r="K1611" s="1" t="s">
        <v>710</v>
      </c>
      <c r="L1611" s="1" t="s">
        <v>4552</v>
      </c>
      <c r="M1611" s="1"/>
      <c r="N1611" s="1">
        <v>60</v>
      </c>
      <c r="O1611" s="10">
        <f t="shared" si="206"/>
        <v>2.5</v>
      </c>
      <c r="P1611" s="10">
        <f t="shared" ref="P1611:P1674" si="211">IF(NOT(ISBLANK(E1611)),E1611-D1611,0)</f>
        <v>7.9525462962992606</v>
      </c>
      <c r="Q1611" s="10">
        <f t="shared" si="207"/>
        <v>5.4525462962992606</v>
      </c>
      <c r="R1611" s="10" t="str">
        <f t="shared" si="208"/>
        <v/>
      </c>
      <c r="S1611" s="2" t="str">
        <f t="shared" si="209"/>
        <v>08-Apr</v>
      </c>
      <c r="T1611" s="2" t="str">
        <f t="shared" si="210"/>
        <v>10-Apr</v>
      </c>
      <c r="U1611" s="2" t="str">
        <f t="shared" si="204"/>
        <v>06-Apr</v>
      </c>
      <c r="V1611" s="2" t="str">
        <f t="shared" si="205"/>
        <v>14-Apr</v>
      </c>
    </row>
    <row r="1612" spans="1:22" x14ac:dyDescent="0.25">
      <c r="A1612" s="1" t="s">
        <v>5244</v>
      </c>
      <c r="B1612" s="1" t="s">
        <v>15</v>
      </c>
      <c r="C1612" s="1" t="s">
        <v>5103</v>
      </c>
      <c r="D1612" s="1" t="s">
        <v>5245</v>
      </c>
      <c r="E1612" s="1" t="s">
        <v>5246</v>
      </c>
      <c r="F1612" s="1" t="s">
        <v>3493</v>
      </c>
      <c r="G1612" s="1" t="s">
        <v>1857</v>
      </c>
      <c r="H1612" s="1" t="s">
        <v>65</v>
      </c>
      <c r="I1612" s="1" t="s">
        <v>5101</v>
      </c>
      <c r="J1612" s="1">
        <v>100</v>
      </c>
      <c r="K1612" s="1" t="s">
        <v>717</v>
      </c>
      <c r="L1612" s="1"/>
      <c r="M1612" s="1"/>
      <c r="N1612" s="1">
        <v>48</v>
      </c>
      <c r="O1612" s="10">
        <f t="shared" si="206"/>
        <v>2</v>
      </c>
      <c r="P1612" s="10">
        <f t="shared" si="211"/>
        <v>6.944444467080757E-4</v>
      </c>
      <c r="Q1612" s="10" t="str">
        <f t="shared" si="207"/>
        <v/>
      </c>
      <c r="R1612" s="10">
        <f t="shared" si="208"/>
        <v>1.9993055555532919</v>
      </c>
      <c r="S1612" s="2" t="str">
        <f t="shared" si="209"/>
        <v>10-Apr</v>
      </c>
      <c r="T1612" s="2" t="str">
        <f t="shared" si="210"/>
        <v>12-Apr</v>
      </c>
      <c r="U1612" s="2" t="str">
        <f t="shared" si="204"/>
        <v>16-Apr</v>
      </c>
      <c r="V1612" s="2" t="str">
        <f t="shared" si="205"/>
        <v>16-Apr</v>
      </c>
    </row>
    <row r="1613" spans="1:22" x14ac:dyDescent="0.25">
      <c r="A1613" s="1" t="s">
        <v>5247</v>
      </c>
      <c r="B1613" s="1" t="s">
        <v>15</v>
      </c>
      <c r="C1613" s="1" t="s">
        <v>5113</v>
      </c>
      <c r="D1613" s="1" t="s">
        <v>5248</v>
      </c>
      <c r="E1613" s="1" t="s">
        <v>5249</v>
      </c>
      <c r="F1613" s="1" t="s">
        <v>1857</v>
      </c>
      <c r="G1613" s="1" t="s">
        <v>1194</v>
      </c>
      <c r="H1613" s="1" t="s">
        <v>65</v>
      </c>
      <c r="I1613" s="1" t="s">
        <v>5101</v>
      </c>
      <c r="J1613" s="1">
        <v>100</v>
      </c>
      <c r="K1613" s="1" t="s">
        <v>717</v>
      </c>
      <c r="L1613" s="1" t="s">
        <v>5116</v>
      </c>
      <c r="M1613" s="1"/>
      <c r="N1613" s="1">
        <v>60</v>
      </c>
      <c r="O1613" s="10">
        <f t="shared" si="206"/>
        <v>2.5</v>
      </c>
      <c r="P1613" s="10">
        <f t="shared" si="211"/>
        <v>2.3280092592540313</v>
      </c>
      <c r="Q1613" s="10" t="str">
        <f t="shared" si="207"/>
        <v/>
      </c>
      <c r="R1613" s="10">
        <f t="shared" si="208"/>
        <v>0.17199074074596865</v>
      </c>
      <c r="S1613" s="2" t="str">
        <f t="shared" si="209"/>
        <v>12-Apr</v>
      </c>
      <c r="T1613" s="2" t="str">
        <f t="shared" si="210"/>
        <v>15-Apr</v>
      </c>
      <c r="U1613" s="2" t="str">
        <f t="shared" si="204"/>
        <v>17-Apr</v>
      </c>
      <c r="V1613" s="2" t="str">
        <f t="shared" si="205"/>
        <v>19-Apr</v>
      </c>
    </row>
    <row r="1614" spans="1:22" x14ac:dyDescent="0.25">
      <c r="A1614" s="1" t="s">
        <v>5250</v>
      </c>
      <c r="B1614" s="1" t="s">
        <v>15</v>
      </c>
      <c r="C1614" s="1" t="s">
        <v>5118</v>
      </c>
      <c r="D1614" s="1" t="s">
        <v>5251</v>
      </c>
      <c r="E1614" s="1" t="s">
        <v>5252</v>
      </c>
      <c r="F1614" s="1" t="s">
        <v>1194</v>
      </c>
      <c r="G1614" s="1" t="s">
        <v>1235</v>
      </c>
      <c r="H1614" s="1" t="s">
        <v>65</v>
      </c>
      <c r="I1614" s="1" t="s">
        <v>5101</v>
      </c>
      <c r="J1614" s="1">
        <v>100</v>
      </c>
      <c r="K1614" s="1" t="s">
        <v>717</v>
      </c>
      <c r="L1614" s="1" t="s">
        <v>717</v>
      </c>
      <c r="M1614" s="1" t="s">
        <v>717</v>
      </c>
      <c r="N1614" s="1">
        <v>6</v>
      </c>
      <c r="O1614" s="10">
        <f t="shared" si="206"/>
        <v>0.25</v>
      </c>
      <c r="P1614" s="10">
        <f t="shared" si="211"/>
        <v>2.025462962774327E-2</v>
      </c>
      <c r="Q1614" s="10" t="str">
        <f t="shared" si="207"/>
        <v/>
      </c>
      <c r="R1614" s="10">
        <f t="shared" si="208"/>
        <v>0.22974537037225673</v>
      </c>
      <c r="S1614" s="2" t="str">
        <f t="shared" si="209"/>
        <v>15-Apr</v>
      </c>
      <c r="T1614" s="2" t="str">
        <f t="shared" si="210"/>
        <v>15-Apr</v>
      </c>
      <c r="U1614" s="2" t="str">
        <f t="shared" si="204"/>
        <v>17-Apr</v>
      </c>
      <c r="V1614" s="2" t="str">
        <f t="shared" si="205"/>
        <v>17-Apr</v>
      </c>
    </row>
    <row r="1615" spans="1:22" x14ac:dyDescent="0.25">
      <c r="A1615" s="1" t="s">
        <v>5253</v>
      </c>
      <c r="B1615" s="1" t="s">
        <v>15</v>
      </c>
      <c r="C1615" s="1" t="s">
        <v>5122</v>
      </c>
      <c r="D1615" s="1" t="s">
        <v>5254</v>
      </c>
      <c r="E1615" s="1" t="s">
        <v>5255</v>
      </c>
      <c r="F1615" s="1" t="s">
        <v>1235</v>
      </c>
      <c r="G1615" s="1" t="s">
        <v>3073</v>
      </c>
      <c r="H1615" s="1" t="s">
        <v>65</v>
      </c>
      <c r="I1615" s="1" t="s">
        <v>5101</v>
      </c>
      <c r="J1615" s="1">
        <v>100</v>
      </c>
      <c r="K1615" s="1" t="s">
        <v>710</v>
      </c>
      <c r="L1615" s="1"/>
      <c r="M1615" s="1"/>
      <c r="N1615" s="1">
        <v>24</v>
      </c>
      <c r="O1615" s="10">
        <f t="shared" si="206"/>
        <v>1</v>
      </c>
      <c r="P1615" s="10">
        <f t="shared" si="211"/>
        <v>6.9444446125999093E-5</v>
      </c>
      <c r="Q1615" s="10" t="str">
        <f t="shared" si="207"/>
        <v/>
      </c>
      <c r="R1615" s="10">
        <f t="shared" si="208"/>
        <v>0.999930555553874</v>
      </c>
      <c r="S1615" s="2" t="str">
        <f t="shared" si="209"/>
        <v>15-Apr</v>
      </c>
      <c r="T1615" s="2" t="str">
        <f t="shared" si="210"/>
        <v>16-Apr</v>
      </c>
      <c r="U1615" s="2" t="str">
        <f t="shared" si="204"/>
        <v>17-Apr</v>
      </c>
      <c r="V1615" s="2" t="str">
        <f t="shared" si="205"/>
        <v>17-Apr</v>
      </c>
    </row>
    <row r="1616" spans="1:22" x14ac:dyDescent="0.25">
      <c r="A1616" s="1" t="s">
        <v>5256</v>
      </c>
      <c r="B1616" s="1" t="s">
        <v>15</v>
      </c>
      <c r="C1616" s="1" t="s">
        <v>5126</v>
      </c>
      <c r="D1616" s="1" t="s">
        <v>5257</v>
      </c>
      <c r="E1616" s="1" t="s">
        <v>5258</v>
      </c>
      <c r="F1616" s="1" t="s">
        <v>3073</v>
      </c>
      <c r="G1616" s="1" t="s">
        <v>5199</v>
      </c>
      <c r="H1616" s="1" t="s">
        <v>65</v>
      </c>
      <c r="I1616" s="1" t="s">
        <v>5101</v>
      </c>
      <c r="J1616" s="1">
        <v>100</v>
      </c>
      <c r="K1616" s="1" t="s">
        <v>4462</v>
      </c>
      <c r="L1616" s="1"/>
      <c r="M1616" s="1"/>
      <c r="N1616" s="1">
        <v>6</v>
      </c>
      <c r="O1616" s="10">
        <f t="shared" si="206"/>
        <v>0.25</v>
      </c>
      <c r="P1616" s="10">
        <f t="shared" si="211"/>
        <v>5.7870369346346706E-5</v>
      </c>
      <c r="Q1616" s="10" t="str">
        <f t="shared" si="207"/>
        <v/>
      </c>
      <c r="R1616" s="10">
        <f t="shared" si="208"/>
        <v>0.24994212963065365</v>
      </c>
      <c r="S1616" s="2" t="str">
        <f t="shared" si="209"/>
        <v>16-Apr</v>
      </c>
      <c r="T1616" s="2" t="str">
        <f t="shared" si="210"/>
        <v>16-Apr</v>
      </c>
      <c r="U1616" s="2" t="str">
        <f t="shared" si="204"/>
        <v>19-Apr</v>
      </c>
      <c r="V1616" s="2" t="str">
        <f t="shared" si="205"/>
        <v>19-Apr</v>
      </c>
    </row>
    <row r="1617" spans="1:22" x14ac:dyDescent="0.25">
      <c r="A1617" s="1" t="s">
        <v>5259</v>
      </c>
      <c r="B1617" s="1" t="s">
        <v>15</v>
      </c>
      <c r="C1617" s="1" t="s">
        <v>4708</v>
      </c>
      <c r="D1617" s="1" t="s">
        <v>5260</v>
      </c>
      <c r="E1617" s="1" t="s">
        <v>5261</v>
      </c>
      <c r="F1617" s="1" t="s">
        <v>5199</v>
      </c>
      <c r="G1617" s="1" t="s">
        <v>5203</v>
      </c>
      <c r="H1617" s="1" t="s">
        <v>65</v>
      </c>
      <c r="I1617" s="1" t="s">
        <v>5101</v>
      </c>
      <c r="J1617" s="1">
        <v>100</v>
      </c>
      <c r="K1617" s="1" t="s">
        <v>710</v>
      </c>
      <c r="L1617" s="1"/>
      <c r="M1617" s="1"/>
      <c r="N1617" s="1">
        <v>24</v>
      </c>
      <c r="O1617" s="10">
        <f t="shared" si="206"/>
        <v>1</v>
      </c>
      <c r="P1617" s="10">
        <f t="shared" si="211"/>
        <v>1.1574073869269341E-4</v>
      </c>
      <c r="Q1617" s="10" t="str">
        <f t="shared" si="207"/>
        <v/>
      </c>
      <c r="R1617" s="10">
        <f t="shared" si="208"/>
        <v>0.99988425926130731</v>
      </c>
      <c r="S1617" s="2" t="str">
        <f t="shared" si="209"/>
        <v>16-Apr</v>
      </c>
      <c r="T1617" s="2" t="str">
        <f t="shared" si="210"/>
        <v>17-Apr</v>
      </c>
      <c r="U1617" s="2" t="str">
        <f t="shared" si="204"/>
        <v>17-Apr</v>
      </c>
      <c r="V1617" s="2" t="str">
        <f t="shared" si="205"/>
        <v>17-Apr</v>
      </c>
    </row>
    <row r="1618" spans="1:22" x14ac:dyDescent="0.25">
      <c r="A1618" s="1" t="s">
        <v>5262</v>
      </c>
      <c r="B1618" s="1" t="s">
        <v>15</v>
      </c>
      <c r="C1618" s="1" t="s">
        <v>5133</v>
      </c>
      <c r="D1618" s="1" t="s">
        <v>5263</v>
      </c>
      <c r="E1618" s="1" t="s">
        <v>5264</v>
      </c>
      <c r="F1618" s="1" t="s">
        <v>5203</v>
      </c>
      <c r="G1618" s="1" t="s">
        <v>3339</v>
      </c>
      <c r="H1618" s="1" t="s">
        <v>65</v>
      </c>
      <c r="I1618" s="1" t="s">
        <v>5101</v>
      </c>
      <c r="J1618" s="1">
        <v>100</v>
      </c>
      <c r="K1618" s="1" t="s">
        <v>710</v>
      </c>
      <c r="L1618" s="1" t="s">
        <v>5137</v>
      </c>
      <c r="M1618" s="1"/>
      <c r="N1618" s="1">
        <v>24</v>
      </c>
      <c r="O1618" s="10">
        <f t="shared" si="206"/>
        <v>1</v>
      </c>
      <c r="P1618" s="10">
        <f t="shared" si="211"/>
        <v>0.80944444444321562</v>
      </c>
      <c r="Q1618" s="10" t="str">
        <f t="shared" si="207"/>
        <v/>
      </c>
      <c r="R1618" s="10">
        <f t="shared" si="208"/>
        <v>0.19055555555678438</v>
      </c>
      <c r="S1618" s="2" t="str">
        <f t="shared" si="209"/>
        <v>17-Apr</v>
      </c>
      <c r="T1618" s="2" t="str">
        <f t="shared" si="210"/>
        <v>18-Apr</v>
      </c>
      <c r="U1618" s="2" t="str">
        <f t="shared" si="204"/>
        <v>19-Apr</v>
      </c>
      <c r="V1618" s="2" t="str">
        <f t="shared" si="205"/>
        <v>20-Apr</v>
      </c>
    </row>
    <row r="1619" spans="1:22" x14ac:dyDescent="0.25">
      <c r="A1619" s="1" t="s">
        <v>5265</v>
      </c>
      <c r="B1619" s="1" t="s">
        <v>15</v>
      </c>
      <c r="C1619" s="1" t="s">
        <v>5139</v>
      </c>
      <c r="D1619" s="1" t="s">
        <v>5266</v>
      </c>
      <c r="E1619" s="1" t="s">
        <v>5267</v>
      </c>
      <c r="F1619" s="1" t="s">
        <v>3339</v>
      </c>
      <c r="G1619" s="1" t="s">
        <v>5210</v>
      </c>
      <c r="H1619" s="1" t="s">
        <v>65</v>
      </c>
      <c r="I1619" s="1" t="s">
        <v>5101</v>
      </c>
      <c r="J1619" s="1">
        <v>100</v>
      </c>
      <c r="K1619" s="1" t="s">
        <v>710</v>
      </c>
      <c r="L1619" s="1" t="s">
        <v>711</v>
      </c>
      <c r="M1619" s="1" t="s">
        <v>711</v>
      </c>
      <c r="N1619" s="1">
        <v>24</v>
      </c>
      <c r="O1619" s="10">
        <f t="shared" si="206"/>
        <v>1</v>
      </c>
      <c r="P1619" s="10">
        <f t="shared" si="211"/>
        <v>1.3007060185191222</v>
      </c>
      <c r="Q1619" s="10">
        <f t="shared" si="207"/>
        <v>0.30070601851912215</v>
      </c>
      <c r="R1619" s="10" t="str">
        <f t="shared" si="208"/>
        <v/>
      </c>
      <c r="S1619" s="2" t="str">
        <f t="shared" si="209"/>
        <v>18-Apr</v>
      </c>
      <c r="T1619" s="2" t="str">
        <f t="shared" si="210"/>
        <v>19-Apr</v>
      </c>
      <c r="U1619" s="2" t="str">
        <f t="shared" si="204"/>
        <v>20-Apr</v>
      </c>
      <c r="V1619" s="2" t="str">
        <f t="shared" si="205"/>
        <v>21-Apr</v>
      </c>
    </row>
    <row r="1620" spans="1:22" x14ac:dyDescent="0.25">
      <c r="A1620" s="1" t="s">
        <v>5268</v>
      </c>
      <c r="B1620" s="1" t="s">
        <v>4226</v>
      </c>
      <c r="C1620" s="1" t="s">
        <v>4726</v>
      </c>
      <c r="D1620" s="1" t="s">
        <v>5269</v>
      </c>
      <c r="F1620" s="1" t="s">
        <v>5210</v>
      </c>
      <c r="G1620" s="1" t="s">
        <v>5213</v>
      </c>
      <c r="H1620" s="1" t="s">
        <v>65</v>
      </c>
      <c r="I1620" s="1" t="s">
        <v>5101</v>
      </c>
      <c r="J1620" s="1">
        <v>90</v>
      </c>
      <c r="K1620" s="1" t="s">
        <v>710</v>
      </c>
      <c r="L1620" s="1" t="s">
        <v>724</v>
      </c>
      <c r="M1620" s="1" t="s">
        <v>724</v>
      </c>
      <c r="N1620" s="1">
        <v>24</v>
      </c>
      <c r="O1620" s="10">
        <f t="shared" si="206"/>
        <v>1</v>
      </c>
      <c r="P1620" s="10">
        <f t="shared" si="211"/>
        <v>0</v>
      </c>
      <c r="Q1620" s="10" t="str">
        <f t="shared" si="207"/>
        <v/>
      </c>
      <c r="R1620" s="10" t="str">
        <f t="shared" si="208"/>
        <v/>
      </c>
      <c r="S1620" s="2" t="str">
        <f t="shared" si="209"/>
        <v>19-Apr</v>
      </c>
      <c r="T1620" s="2" t="str">
        <f t="shared" si="210"/>
        <v>20-Apr</v>
      </c>
      <c r="U1620" s="2" t="str">
        <f t="shared" si="204"/>
        <v>25-Apr</v>
      </c>
      <c r="V1620" s="2" t="str">
        <f t="shared" si="205"/>
        <v>- Date check</v>
      </c>
    </row>
    <row r="1621" spans="1:22" x14ac:dyDescent="0.25">
      <c r="A1621" s="1" t="s">
        <v>5270</v>
      </c>
      <c r="B1621" s="1" t="s">
        <v>15</v>
      </c>
      <c r="C1621" s="1" t="s">
        <v>4447</v>
      </c>
      <c r="D1621" s="1" t="s">
        <v>5271</v>
      </c>
      <c r="E1621" s="1" t="s">
        <v>5272</v>
      </c>
      <c r="F1621" s="1" t="s">
        <v>137</v>
      </c>
      <c r="G1621" s="1" t="s">
        <v>293</v>
      </c>
      <c r="H1621" s="1" t="s">
        <v>65</v>
      </c>
      <c r="I1621" s="1" t="s">
        <v>5101</v>
      </c>
      <c r="J1621" s="1">
        <v>100</v>
      </c>
      <c r="K1621" s="1" t="s">
        <v>710</v>
      </c>
      <c r="L1621" s="1" t="s">
        <v>730</v>
      </c>
      <c r="M1621" s="1" t="s">
        <v>730</v>
      </c>
      <c r="N1621" s="1">
        <v>24</v>
      </c>
      <c r="O1621" s="10">
        <f t="shared" si="206"/>
        <v>1</v>
      </c>
      <c r="P1621" s="10">
        <f t="shared" si="211"/>
        <v>3.37032407407969</v>
      </c>
      <c r="Q1621" s="10">
        <f t="shared" si="207"/>
        <v>2.37032407407969</v>
      </c>
      <c r="R1621" s="10" t="str">
        <f t="shared" si="208"/>
        <v/>
      </c>
      <c r="S1621" s="2" t="str">
        <f t="shared" si="209"/>
        <v>01-Apr</v>
      </c>
      <c r="T1621" s="2" t="str">
        <f t="shared" si="210"/>
        <v>02-Apr</v>
      </c>
      <c r="U1621" s="2" t="str">
        <f t="shared" si="204"/>
        <v>31-Mar</v>
      </c>
      <c r="V1621" s="2" t="str">
        <f t="shared" si="205"/>
        <v>03-Apr</v>
      </c>
    </row>
    <row r="1622" spans="1:22" x14ac:dyDescent="0.25">
      <c r="A1622" s="1" t="s">
        <v>5273</v>
      </c>
      <c r="B1622" s="1" t="s">
        <v>15</v>
      </c>
      <c r="C1622" s="1" t="s">
        <v>4453</v>
      </c>
      <c r="D1622" s="1" t="s">
        <v>5274</v>
      </c>
      <c r="E1622" s="1" t="s">
        <v>5275</v>
      </c>
      <c r="F1622" s="1" t="s">
        <v>293</v>
      </c>
      <c r="G1622" s="1" t="s">
        <v>626</v>
      </c>
      <c r="H1622" s="1" t="s">
        <v>65</v>
      </c>
      <c r="I1622" s="1" t="s">
        <v>5101</v>
      </c>
      <c r="J1622" s="1">
        <v>100</v>
      </c>
      <c r="K1622" s="1" t="s">
        <v>710</v>
      </c>
      <c r="L1622" s="1" t="s">
        <v>736</v>
      </c>
      <c r="M1622" s="1" t="s">
        <v>736</v>
      </c>
      <c r="N1622" s="1">
        <v>24</v>
      </c>
      <c r="O1622" s="10">
        <f t="shared" si="206"/>
        <v>1</v>
      </c>
      <c r="P1622" s="10">
        <f t="shared" si="211"/>
        <v>4.9768518510973081E-4</v>
      </c>
      <c r="Q1622" s="10" t="str">
        <f t="shared" si="207"/>
        <v/>
      </c>
      <c r="R1622" s="10">
        <f t="shared" si="208"/>
        <v>0.99950231481489027</v>
      </c>
      <c r="S1622" s="2" t="str">
        <f t="shared" si="209"/>
        <v>02-Apr</v>
      </c>
      <c r="T1622" s="2" t="str">
        <f t="shared" si="210"/>
        <v>03-Apr</v>
      </c>
      <c r="U1622" s="2" t="str">
        <f t="shared" si="204"/>
        <v>03-Apr</v>
      </c>
      <c r="V1622" s="2" t="str">
        <f t="shared" si="205"/>
        <v>03-Apr</v>
      </c>
    </row>
    <row r="1623" spans="1:22" x14ac:dyDescent="0.25">
      <c r="A1623" s="1" t="s">
        <v>5276</v>
      </c>
      <c r="B1623" s="1" t="s">
        <v>15</v>
      </c>
      <c r="C1623" s="1" t="s">
        <v>5150</v>
      </c>
      <c r="D1623" s="1" t="s">
        <v>5277</v>
      </c>
      <c r="E1623" s="1" t="s">
        <v>5278</v>
      </c>
      <c r="F1623" s="1" t="s">
        <v>293</v>
      </c>
      <c r="G1623" s="1" t="s">
        <v>626</v>
      </c>
      <c r="H1623" s="1" t="s">
        <v>65</v>
      </c>
      <c r="I1623" s="1" t="s">
        <v>5101</v>
      </c>
      <c r="J1623" s="1">
        <v>100</v>
      </c>
      <c r="K1623" s="1" t="s">
        <v>4224</v>
      </c>
      <c r="L1623" s="1"/>
      <c r="M1623" s="1"/>
      <c r="N1623" s="1">
        <v>24</v>
      </c>
      <c r="O1623" s="10">
        <f t="shared" si="206"/>
        <v>1</v>
      </c>
      <c r="P1623" s="10">
        <f t="shared" si="211"/>
        <v>7.1819444444481633</v>
      </c>
      <c r="Q1623" s="10">
        <f t="shared" si="207"/>
        <v>6.1819444444481633</v>
      </c>
      <c r="R1623" s="10" t="str">
        <f t="shared" si="208"/>
        <v/>
      </c>
      <c r="S1623" s="2" t="str">
        <f t="shared" si="209"/>
        <v>02-Apr</v>
      </c>
      <c r="T1623" s="2" t="str">
        <f t="shared" si="210"/>
        <v>03-Apr</v>
      </c>
      <c r="U1623" s="2" t="str">
        <f t="shared" si="204"/>
        <v>13-Apr</v>
      </c>
      <c r="V1623" s="2" t="str">
        <f t="shared" si="205"/>
        <v>20-Apr</v>
      </c>
    </row>
    <row r="1624" spans="1:22" x14ac:dyDescent="0.25">
      <c r="A1624" s="1" t="s">
        <v>5279</v>
      </c>
      <c r="B1624" s="1" t="s">
        <v>15</v>
      </c>
      <c r="C1624" s="1" t="s">
        <v>5146</v>
      </c>
      <c r="D1624" s="1" t="s">
        <v>5280</v>
      </c>
      <c r="E1624" s="1" t="s">
        <v>5281</v>
      </c>
      <c r="F1624" s="1" t="s">
        <v>626</v>
      </c>
      <c r="G1624" s="1" t="s">
        <v>780</v>
      </c>
      <c r="H1624" s="1" t="s">
        <v>65</v>
      </c>
      <c r="I1624" s="1" t="s">
        <v>5101</v>
      </c>
      <c r="J1624" s="1">
        <v>100</v>
      </c>
      <c r="K1624" s="1" t="s">
        <v>710</v>
      </c>
      <c r="L1624" s="1"/>
      <c r="M1624" s="1"/>
      <c r="N1624" s="1">
        <v>2</v>
      </c>
      <c r="O1624" s="10">
        <f t="shared" si="206"/>
        <v>8.3333333335758653E-2</v>
      </c>
      <c r="P1624" s="10">
        <f t="shared" si="211"/>
        <v>1.015659722215787</v>
      </c>
      <c r="Q1624" s="10">
        <f t="shared" si="207"/>
        <v>0.93232638888002839</v>
      </c>
      <c r="R1624" s="10" t="str">
        <f t="shared" si="208"/>
        <v/>
      </c>
      <c r="S1624" s="2" t="str">
        <f t="shared" si="209"/>
        <v>03-Apr</v>
      </c>
      <c r="T1624" s="2" t="str">
        <f t="shared" si="210"/>
        <v>03-Apr</v>
      </c>
      <c r="U1624" s="2" t="str">
        <f t="shared" si="204"/>
        <v>05-Apr</v>
      </c>
      <c r="V1624" s="2" t="str">
        <f t="shared" si="205"/>
        <v>06-Apr</v>
      </c>
    </row>
    <row r="1625" spans="1:22" x14ac:dyDescent="0.25">
      <c r="A1625" s="1" t="s">
        <v>5282</v>
      </c>
      <c r="B1625" s="1" t="s">
        <v>15</v>
      </c>
      <c r="C1625" s="1" t="s">
        <v>5162</v>
      </c>
      <c r="D1625" s="1" t="s">
        <v>5283</v>
      </c>
      <c r="E1625" s="1" t="s">
        <v>5284</v>
      </c>
      <c r="F1625" s="1" t="s">
        <v>626</v>
      </c>
      <c r="G1625" s="1" t="s">
        <v>2046</v>
      </c>
      <c r="H1625" s="1" t="s">
        <v>65</v>
      </c>
      <c r="I1625" s="1" t="s">
        <v>5101</v>
      </c>
      <c r="J1625" s="1">
        <v>100</v>
      </c>
      <c r="K1625" s="1" t="s">
        <v>717</v>
      </c>
      <c r="L1625" s="1"/>
      <c r="M1625" s="1"/>
      <c r="N1625" s="1">
        <v>24</v>
      </c>
      <c r="O1625" s="10">
        <f t="shared" si="206"/>
        <v>1</v>
      </c>
      <c r="P1625" s="10">
        <f t="shared" si="211"/>
        <v>6.9444446125999093E-5</v>
      </c>
      <c r="Q1625" s="10" t="str">
        <f t="shared" si="207"/>
        <v/>
      </c>
      <c r="R1625" s="10">
        <f t="shared" si="208"/>
        <v>0.999930555553874</v>
      </c>
      <c r="S1625" s="2" t="str">
        <f t="shared" si="209"/>
        <v>03-Apr</v>
      </c>
      <c r="T1625" s="2" t="str">
        <f t="shared" si="210"/>
        <v>04-Apr</v>
      </c>
      <c r="U1625" s="2" t="str">
        <f t="shared" si="204"/>
        <v>16-Apr</v>
      </c>
      <c r="V1625" s="2" t="str">
        <f t="shared" si="205"/>
        <v>16-Apr</v>
      </c>
    </row>
    <row r="1626" spans="1:22" x14ac:dyDescent="0.25">
      <c r="A1626" s="1" t="s">
        <v>5285</v>
      </c>
      <c r="B1626" s="1" t="s">
        <v>15</v>
      </c>
      <c r="C1626" s="1" t="s">
        <v>4538</v>
      </c>
      <c r="D1626" s="1" t="s">
        <v>5286</v>
      </c>
      <c r="E1626" s="1" t="s">
        <v>5287</v>
      </c>
      <c r="F1626" s="1" t="s">
        <v>780</v>
      </c>
      <c r="G1626" s="1" t="s">
        <v>5160</v>
      </c>
      <c r="H1626" s="1" t="s">
        <v>65</v>
      </c>
      <c r="I1626" s="1" t="s">
        <v>5101</v>
      </c>
      <c r="J1626" s="1">
        <v>100</v>
      </c>
      <c r="K1626" s="1" t="s">
        <v>710</v>
      </c>
      <c r="L1626" s="1"/>
      <c r="M1626" s="1"/>
      <c r="N1626" s="1">
        <v>12</v>
      </c>
      <c r="O1626" s="10">
        <f t="shared" si="206"/>
        <v>0.5</v>
      </c>
      <c r="P1626" s="10">
        <f t="shared" si="211"/>
        <v>6.9444446125999093E-5</v>
      </c>
      <c r="Q1626" s="10" t="str">
        <f t="shared" si="207"/>
        <v/>
      </c>
      <c r="R1626" s="10">
        <f t="shared" si="208"/>
        <v>0.499930555553874</v>
      </c>
      <c r="S1626" s="2" t="str">
        <f t="shared" si="209"/>
        <v>03-Apr</v>
      </c>
      <c r="T1626" s="2" t="str">
        <f t="shared" si="210"/>
        <v>04-Apr</v>
      </c>
      <c r="U1626" s="2" t="str">
        <f t="shared" si="204"/>
        <v>06-Apr</v>
      </c>
      <c r="V1626" s="2" t="str">
        <f t="shared" si="205"/>
        <v>06-Apr</v>
      </c>
    </row>
    <row r="1627" spans="1:22" x14ac:dyDescent="0.25">
      <c r="A1627" s="1" t="s">
        <v>5288</v>
      </c>
      <c r="B1627" s="1" t="s">
        <v>15</v>
      </c>
      <c r="C1627" s="1" t="s">
        <v>5157</v>
      </c>
      <c r="D1627" s="1" t="s">
        <v>5289</v>
      </c>
      <c r="E1627" s="1" t="s">
        <v>5290</v>
      </c>
      <c r="F1627" s="1" t="s">
        <v>5160</v>
      </c>
      <c r="G1627" s="1" t="s">
        <v>1504</v>
      </c>
      <c r="H1627" s="1" t="s">
        <v>65</v>
      </c>
      <c r="I1627" s="1" t="s">
        <v>5101</v>
      </c>
      <c r="J1627" s="1">
        <v>100</v>
      </c>
      <c r="K1627" s="1" t="s">
        <v>710</v>
      </c>
      <c r="L1627" s="1"/>
      <c r="M1627" s="1"/>
      <c r="N1627" s="1">
        <v>48</v>
      </c>
      <c r="O1627" s="10">
        <f t="shared" si="206"/>
        <v>2</v>
      </c>
      <c r="P1627" s="10">
        <f t="shared" si="211"/>
        <v>5.787037662230432E-5</v>
      </c>
      <c r="Q1627" s="10" t="str">
        <f t="shared" si="207"/>
        <v/>
      </c>
      <c r="R1627" s="10">
        <f t="shared" si="208"/>
        <v>1.9999421296233777</v>
      </c>
      <c r="S1627" s="2" t="str">
        <f t="shared" si="209"/>
        <v>04-Apr</v>
      </c>
      <c r="T1627" s="2" t="str">
        <f t="shared" si="210"/>
        <v>06-Apr</v>
      </c>
      <c r="U1627" s="2" t="str">
        <f t="shared" si="204"/>
        <v>16-Apr</v>
      </c>
      <c r="V1627" s="2" t="str">
        <f t="shared" si="205"/>
        <v>16-Apr</v>
      </c>
    </row>
    <row r="1628" spans="1:22" x14ac:dyDescent="0.25">
      <c r="A1628" s="1" t="s">
        <v>5291</v>
      </c>
      <c r="B1628" s="1" t="s">
        <v>15</v>
      </c>
      <c r="C1628" s="1" t="s">
        <v>4447</v>
      </c>
      <c r="D1628" s="1" t="s">
        <v>5292</v>
      </c>
      <c r="E1628" s="1" t="s">
        <v>5293</v>
      </c>
      <c r="F1628" s="1" t="s">
        <v>43</v>
      </c>
      <c r="G1628" s="1" t="s">
        <v>5294</v>
      </c>
      <c r="H1628" s="1" t="s">
        <v>44</v>
      </c>
      <c r="I1628" s="1" t="s">
        <v>5101</v>
      </c>
      <c r="J1628" s="1">
        <v>100</v>
      </c>
      <c r="K1628" s="1" t="s">
        <v>710</v>
      </c>
      <c r="L1628" s="1" t="s">
        <v>730</v>
      </c>
      <c r="M1628" s="1" t="s">
        <v>730</v>
      </c>
      <c r="N1628" s="1">
        <v>24</v>
      </c>
      <c r="O1628" s="10">
        <f t="shared" si="206"/>
        <v>1</v>
      </c>
      <c r="P1628" s="10">
        <f t="shared" si="211"/>
        <v>5.796423611107457</v>
      </c>
      <c r="Q1628" s="10">
        <f t="shared" si="207"/>
        <v>4.796423611107457</v>
      </c>
      <c r="R1628" s="10" t="str">
        <f t="shared" si="208"/>
        <v/>
      </c>
      <c r="S1628" s="2" t="str">
        <f t="shared" si="209"/>
        <v>30-Mar</v>
      </c>
      <c r="T1628" s="2" t="str">
        <f t="shared" si="210"/>
        <v>31-Mar</v>
      </c>
      <c r="U1628" s="2" t="str">
        <f t="shared" si="204"/>
        <v>30-Mar</v>
      </c>
      <c r="V1628" s="2" t="str">
        <f t="shared" si="205"/>
        <v>05-Apr</v>
      </c>
    </row>
    <row r="1629" spans="1:22" x14ac:dyDescent="0.25">
      <c r="A1629" s="1" t="s">
        <v>5295</v>
      </c>
      <c r="B1629" s="1" t="s">
        <v>15</v>
      </c>
      <c r="C1629" s="1" t="s">
        <v>5103</v>
      </c>
      <c r="D1629" s="1" t="s">
        <v>5296</v>
      </c>
      <c r="E1629" s="1" t="s">
        <v>5297</v>
      </c>
      <c r="F1629" s="1" t="s">
        <v>3481</v>
      </c>
      <c r="G1629" s="1" t="s">
        <v>4531</v>
      </c>
      <c r="H1629" s="1" t="s">
        <v>44</v>
      </c>
      <c r="I1629" s="1" t="s">
        <v>5101</v>
      </c>
      <c r="J1629" s="1">
        <v>100</v>
      </c>
      <c r="K1629" s="1" t="s">
        <v>717</v>
      </c>
      <c r="L1629" s="1"/>
      <c r="M1629" s="1"/>
      <c r="N1629" s="1">
        <v>48</v>
      </c>
      <c r="O1629" s="10">
        <f t="shared" si="206"/>
        <v>2</v>
      </c>
      <c r="P1629" s="10">
        <f t="shared" si="211"/>
        <v>6.944444467080757E-4</v>
      </c>
      <c r="Q1629" s="10" t="str">
        <f t="shared" si="207"/>
        <v/>
      </c>
      <c r="R1629" s="10">
        <f t="shared" si="208"/>
        <v>1.9993055555532919</v>
      </c>
      <c r="S1629" s="2" t="str">
        <f t="shared" si="209"/>
        <v>08-Apr</v>
      </c>
      <c r="T1629" s="2" t="str">
        <f t="shared" si="210"/>
        <v>10-Apr</v>
      </c>
      <c r="U1629" s="2" t="str">
        <f t="shared" si="204"/>
        <v>16-Apr</v>
      </c>
      <c r="V1629" s="2" t="str">
        <f t="shared" si="205"/>
        <v>16-Apr</v>
      </c>
    </row>
    <row r="1630" spans="1:22" x14ac:dyDescent="0.25">
      <c r="A1630" s="1" t="s">
        <v>5298</v>
      </c>
      <c r="B1630" s="1" t="s">
        <v>15</v>
      </c>
      <c r="C1630" s="1" t="s">
        <v>4453</v>
      </c>
      <c r="D1630" s="1" t="s">
        <v>5299</v>
      </c>
      <c r="E1630" s="1" t="s">
        <v>5300</v>
      </c>
      <c r="F1630" s="1" t="s">
        <v>5294</v>
      </c>
      <c r="G1630" s="1" t="s">
        <v>4467</v>
      </c>
      <c r="H1630" s="1" t="s">
        <v>44</v>
      </c>
      <c r="I1630" s="1" t="s">
        <v>5101</v>
      </c>
      <c r="J1630" s="1">
        <v>100</v>
      </c>
      <c r="K1630" s="1" t="s">
        <v>710</v>
      </c>
      <c r="L1630" s="1" t="s">
        <v>736</v>
      </c>
      <c r="M1630" s="1" t="s">
        <v>736</v>
      </c>
      <c r="N1630" s="1">
        <v>24</v>
      </c>
      <c r="O1630" s="10">
        <f t="shared" si="206"/>
        <v>1</v>
      </c>
      <c r="P1630" s="10">
        <f t="shared" si="211"/>
        <v>1.0499768518493511</v>
      </c>
      <c r="Q1630" s="10">
        <f t="shared" si="207"/>
        <v>4.9976851849351078E-2</v>
      </c>
      <c r="R1630" s="10" t="str">
        <f t="shared" si="208"/>
        <v/>
      </c>
      <c r="S1630" s="2" t="str">
        <f t="shared" si="209"/>
        <v>31-Mar</v>
      </c>
      <c r="T1630" s="2" t="str">
        <f t="shared" si="210"/>
        <v>01-Apr</v>
      </c>
      <c r="U1630" s="2" t="str">
        <f t="shared" si="204"/>
        <v>02-Apr</v>
      </c>
      <c r="V1630" s="2" t="str">
        <f t="shared" si="205"/>
        <v>03-Apr</v>
      </c>
    </row>
    <row r="1631" spans="1:22" x14ac:dyDescent="0.25">
      <c r="A1631" s="1" t="s">
        <v>5301</v>
      </c>
      <c r="B1631" s="1" t="s">
        <v>15</v>
      </c>
      <c r="C1631" s="1" t="s">
        <v>5150</v>
      </c>
      <c r="D1631" s="1" t="s">
        <v>5302</v>
      </c>
      <c r="E1631" s="1" t="s">
        <v>5303</v>
      </c>
      <c r="F1631" s="1" t="s">
        <v>5294</v>
      </c>
      <c r="G1631" s="1" t="s">
        <v>4467</v>
      </c>
      <c r="H1631" s="1" t="s">
        <v>44</v>
      </c>
      <c r="I1631" s="1" t="s">
        <v>5101</v>
      </c>
      <c r="J1631" s="1">
        <v>100</v>
      </c>
      <c r="K1631" s="1" t="s">
        <v>4224</v>
      </c>
      <c r="L1631" s="1"/>
      <c r="M1631" s="1"/>
      <c r="N1631" s="1">
        <v>24</v>
      </c>
      <c r="O1631" s="10">
        <f t="shared" si="206"/>
        <v>1</v>
      </c>
      <c r="P1631" s="10">
        <f t="shared" si="211"/>
        <v>8.2175925927003846E-3</v>
      </c>
      <c r="Q1631" s="10" t="str">
        <f t="shared" si="207"/>
        <v/>
      </c>
      <c r="R1631" s="10">
        <f t="shared" si="208"/>
        <v>0.99178240740729962</v>
      </c>
      <c r="S1631" s="2" t="str">
        <f t="shared" si="209"/>
        <v>31-Mar</v>
      </c>
      <c r="T1631" s="2" t="str">
        <f t="shared" si="210"/>
        <v>01-Apr</v>
      </c>
      <c r="U1631" s="2" t="str">
        <f t="shared" si="204"/>
        <v>13-Apr</v>
      </c>
      <c r="V1631" s="2" t="str">
        <f t="shared" si="205"/>
        <v>13-Apr</v>
      </c>
    </row>
    <row r="1632" spans="1:22" x14ac:dyDescent="0.25">
      <c r="A1632" s="1" t="s">
        <v>5304</v>
      </c>
      <c r="B1632" s="1" t="s">
        <v>15</v>
      </c>
      <c r="C1632" s="1" t="s">
        <v>5305</v>
      </c>
      <c r="D1632" s="1" t="s">
        <v>5306</v>
      </c>
      <c r="E1632" s="1" t="s">
        <v>5307</v>
      </c>
      <c r="F1632" s="1" t="s">
        <v>4531</v>
      </c>
      <c r="G1632" s="1" t="s">
        <v>5308</v>
      </c>
      <c r="H1632" s="1" t="s">
        <v>44</v>
      </c>
      <c r="I1632" s="1" t="s">
        <v>5101</v>
      </c>
      <c r="J1632" s="1">
        <v>100</v>
      </c>
      <c r="K1632" s="1" t="s">
        <v>717</v>
      </c>
      <c r="L1632" s="1" t="s">
        <v>5116</v>
      </c>
      <c r="M1632" s="1"/>
      <c r="N1632" s="1">
        <v>96</v>
      </c>
      <c r="O1632" s="10">
        <f t="shared" si="206"/>
        <v>4</v>
      </c>
      <c r="P1632" s="10">
        <f t="shared" si="211"/>
        <v>2.3285532407389837</v>
      </c>
      <c r="Q1632" s="10" t="str">
        <f t="shared" si="207"/>
        <v/>
      </c>
      <c r="R1632" s="10">
        <f t="shared" si="208"/>
        <v>1.6714467592610163</v>
      </c>
      <c r="S1632" s="2" t="str">
        <f t="shared" si="209"/>
        <v>10-Apr</v>
      </c>
      <c r="T1632" s="2" t="str">
        <f t="shared" si="210"/>
        <v>14-Apr</v>
      </c>
      <c r="U1632" s="2" t="str">
        <f t="shared" si="204"/>
        <v>17-Apr</v>
      </c>
      <c r="V1632" s="2" t="str">
        <f t="shared" si="205"/>
        <v>19-Apr</v>
      </c>
    </row>
    <row r="1633" spans="1:22" x14ac:dyDescent="0.25">
      <c r="A1633" s="1" t="s">
        <v>5309</v>
      </c>
      <c r="B1633" s="1" t="s">
        <v>15</v>
      </c>
      <c r="C1633" s="1" t="s">
        <v>5118</v>
      </c>
      <c r="D1633" s="1" t="s">
        <v>5310</v>
      </c>
      <c r="E1633" s="1" t="s">
        <v>5311</v>
      </c>
      <c r="F1633" s="1" t="s">
        <v>5308</v>
      </c>
      <c r="G1633" s="1" t="s">
        <v>5312</v>
      </c>
      <c r="H1633" s="1" t="s">
        <v>44</v>
      </c>
      <c r="I1633" s="1" t="s">
        <v>5101</v>
      </c>
      <c r="J1633" s="1">
        <v>100</v>
      </c>
      <c r="K1633" s="1" t="s">
        <v>717</v>
      </c>
      <c r="L1633" s="1" t="s">
        <v>717</v>
      </c>
      <c r="M1633" s="1" t="s">
        <v>717</v>
      </c>
      <c r="N1633" s="1">
        <v>6</v>
      </c>
      <c r="O1633" s="10">
        <f t="shared" si="206"/>
        <v>0.25</v>
      </c>
      <c r="P1633" s="10">
        <f t="shared" si="211"/>
        <v>1.8900462957390118E-2</v>
      </c>
      <c r="Q1633" s="10" t="str">
        <f t="shared" si="207"/>
        <v/>
      </c>
      <c r="R1633" s="10">
        <f t="shared" si="208"/>
        <v>0.23109953704260988</v>
      </c>
      <c r="S1633" s="2" t="str">
        <f t="shared" si="209"/>
        <v>14-Apr</v>
      </c>
      <c r="T1633" s="2" t="str">
        <f t="shared" si="210"/>
        <v>14-Apr</v>
      </c>
      <c r="U1633" s="2" t="str">
        <f t="shared" si="204"/>
        <v>17-Apr</v>
      </c>
      <c r="V1633" s="2" t="str">
        <f t="shared" si="205"/>
        <v>17-Apr</v>
      </c>
    </row>
    <row r="1634" spans="1:22" x14ac:dyDescent="0.25">
      <c r="A1634" s="1" t="s">
        <v>5313</v>
      </c>
      <c r="B1634" s="1" t="s">
        <v>15</v>
      </c>
      <c r="C1634" s="1" t="s">
        <v>5122</v>
      </c>
      <c r="D1634" s="1" t="s">
        <v>5314</v>
      </c>
      <c r="E1634" s="1" t="s">
        <v>5315</v>
      </c>
      <c r="F1634" s="1" t="s">
        <v>5312</v>
      </c>
      <c r="G1634" s="1" t="s">
        <v>5316</v>
      </c>
      <c r="H1634" s="1" t="s">
        <v>44</v>
      </c>
      <c r="I1634" s="1" t="s">
        <v>5101</v>
      </c>
      <c r="J1634" s="1">
        <v>100</v>
      </c>
      <c r="K1634" s="1" t="s">
        <v>710</v>
      </c>
      <c r="L1634" s="1"/>
      <c r="M1634" s="1"/>
      <c r="N1634" s="1">
        <v>36</v>
      </c>
      <c r="O1634" s="10">
        <f t="shared" si="206"/>
        <v>1.5</v>
      </c>
      <c r="P1634" s="10">
        <f t="shared" si="211"/>
        <v>5.787037662230432E-5</v>
      </c>
      <c r="Q1634" s="10" t="str">
        <f t="shared" si="207"/>
        <v/>
      </c>
      <c r="R1634" s="10">
        <f t="shared" si="208"/>
        <v>1.4999421296233777</v>
      </c>
      <c r="S1634" s="2" t="str">
        <f t="shared" si="209"/>
        <v>14-Apr</v>
      </c>
      <c r="T1634" s="2" t="str">
        <f t="shared" si="210"/>
        <v>16-Apr</v>
      </c>
      <c r="U1634" s="2" t="str">
        <f t="shared" si="204"/>
        <v>17-Apr</v>
      </c>
      <c r="V1634" s="2" t="str">
        <f t="shared" si="205"/>
        <v>17-Apr</v>
      </c>
    </row>
    <row r="1635" spans="1:22" x14ac:dyDescent="0.25">
      <c r="A1635" s="1" t="s">
        <v>5317</v>
      </c>
      <c r="B1635" s="1" t="s">
        <v>15</v>
      </c>
      <c r="C1635" s="1" t="s">
        <v>5146</v>
      </c>
      <c r="D1635" s="1" t="s">
        <v>5318</v>
      </c>
      <c r="E1635" s="1" t="s">
        <v>5319</v>
      </c>
      <c r="F1635" s="1" t="s">
        <v>4467</v>
      </c>
      <c r="G1635" s="1" t="s">
        <v>5320</v>
      </c>
      <c r="H1635" s="1" t="s">
        <v>44</v>
      </c>
      <c r="I1635" s="1" t="s">
        <v>5101</v>
      </c>
      <c r="J1635" s="1">
        <v>100</v>
      </c>
      <c r="K1635" s="1" t="s">
        <v>710</v>
      </c>
      <c r="L1635" s="1"/>
      <c r="M1635" s="1"/>
      <c r="N1635" s="1">
        <v>2</v>
      </c>
      <c r="O1635" s="10">
        <f t="shared" si="206"/>
        <v>8.3333333328482695E-2</v>
      </c>
      <c r="P1635" s="10">
        <f t="shared" si="211"/>
        <v>1.006944446999114E-3</v>
      </c>
      <c r="Q1635" s="10" t="str">
        <f t="shared" si="207"/>
        <v/>
      </c>
      <c r="R1635" s="10">
        <f t="shared" si="208"/>
        <v>8.2326388881483581E-2</v>
      </c>
      <c r="S1635" s="2" t="str">
        <f t="shared" si="209"/>
        <v>01-Apr</v>
      </c>
      <c r="T1635" s="2" t="str">
        <f t="shared" si="210"/>
        <v>01-Apr</v>
      </c>
      <c r="U1635" s="2" t="str">
        <f t="shared" si="204"/>
        <v>04-Apr</v>
      </c>
      <c r="V1635" s="2" t="str">
        <f t="shared" si="205"/>
        <v>04-Apr</v>
      </c>
    </row>
    <row r="1636" spans="1:22" x14ac:dyDescent="0.25">
      <c r="A1636" s="1" t="s">
        <v>5321</v>
      </c>
      <c r="B1636" s="1" t="s">
        <v>15</v>
      </c>
      <c r="C1636" s="1" t="s">
        <v>5162</v>
      </c>
      <c r="D1636" s="1" t="s">
        <v>5322</v>
      </c>
      <c r="E1636" s="1" t="s">
        <v>5323</v>
      </c>
      <c r="F1636" s="1" t="s">
        <v>4467</v>
      </c>
      <c r="G1636" s="1" t="s">
        <v>4420</v>
      </c>
      <c r="H1636" s="1" t="s">
        <v>44</v>
      </c>
      <c r="I1636" s="1" t="s">
        <v>5101</v>
      </c>
      <c r="J1636" s="1">
        <v>100</v>
      </c>
      <c r="K1636" s="1" t="s">
        <v>717</v>
      </c>
      <c r="L1636" s="1"/>
      <c r="M1636" s="1"/>
      <c r="N1636" s="1">
        <v>24</v>
      </c>
      <c r="O1636" s="10">
        <f t="shared" si="206"/>
        <v>1</v>
      </c>
      <c r="P1636" s="10">
        <f t="shared" si="211"/>
        <v>0.3345601851833635</v>
      </c>
      <c r="Q1636" s="10" t="str">
        <f t="shared" si="207"/>
        <v/>
      </c>
      <c r="R1636" s="10">
        <f t="shared" si="208"/>
        <v>0.6654398148166365</v>
      </c>
      <c r="S1636" s="2" t="str">
        <f t="shared" si="209"/>
        <v>01-Apr</v>
      </c>
      <c r="T1636" s="2" t="str">
        <f t="shared" si="210"/>
        <v>02-Apr</v>
      </c>
      <c r="U1636" s="2" t="str">
        <f t="shared" si="204"/>
        <v>17-Apr</v>
      </c>
      <c r="V1636" s="2" t="str">
        <f t="shared" si="205"/>
        <v>17-Apr</v>
      </c>
    </row>
    <row r="1637" spans="1:22" x14ac:dyDescent="0.25">
      <c r="A1637" s="1" t="s">
        <v>5324</v>
      </c>
      <c r="B1637" s="1" t="s">
        <v>15</v>
      </c>
      <c r="C1637" s="1" t="s">
        <v>5126</v>
      </c>
      <c r="D1637" s="1" t="s">
        <v>5325</v>
      </c>
      <c r="E1637" s="1" t="s">
        <v>5326</v>
      </c>
      <c r="F1637" s="1" t="s">
        <v>5316</v>
      </c>
      <c r="G1637" s="1" t="s">
        <v>5327</v>
      </c>
      <c r="H1637" s="1" t="s">
        <v>44</v>
      </c>
      <c r="I1637" s="1" t="s">
        <v>5101</v>
      </c>
      <c r="J1637" s="1">
        <v>100</v>
      </c>
      <c r="K1637" s="1" t="s">
        <v>4462</v>
      </c>
      <c r="L1637" s="1"/>
      <c r="M1637" s="1"/>
      <c r="N1637" s="1">
        <v>6</v>
      </c>
      <c r="O1637" s="10">
        <f t="shared" si="206"/>
        <v>0.25</v>
      </c>
      <c r="P1637" s="10">
        <f t="shared" si="211"/>
        <v>5.7870369346346706E-5</v>
      </c>
      <c r="Q1637" s="10" t="str">
        <f t="shared" si="207"/>
        <v/>
      </c>
      <c r="R1637" s="10">
        <f t="shared" si="208"/>
        <v>0.24994212963065365</v>
      </c>
      <c r="S1637" s="2" t="str">
        <f t="shared" si="209"/>
        <v>16-Apr</v>
      </c>
      <c r="T1637" s="2" t="str">
        <f t="shared" si="210"/>
        <v>16-Apr</v>
      </c>
      <c r="U1637" s="2" t="str">
        <f t="shared" si="204"/>
        <v>19-Apr</v>
      </c>
      <c r="V1637" s="2" t="str">
        <f t="shared" si="205"/>
        <v>19-Apr</v>
      </c>
    </row>
    <row r="1638" spans="1:22" x14ac:dyDescent="0.25">
      <c r="A1638" s="1" t="s">
        <v>5328</v>
      </c>
      <c r="B1638" s="1" t="s">
        <v>15</v>
      </c>
      <c r="C1638" s="1" t="s">
        <v>4708</v>
      </c>
      <c r="D1638" s="1" t="s">
        <v>5329</v>
      </c>
      <c r="E1638" s="1" t="s">
        <v>5330</v>
      </c>
      <c r="F1638" s="1" t="s">
        <v>5327</v>
      </c>
      <c r="G1638" s="1" t="s">
        <v>5331</v>
      </c>
      <c r="H1638" s="1" t="s">
        <v>44</v>
      </c>
      <c r="I1638" s="1" t="s">
        <v>5101</v>
      </c>
      <c r="J1638" s="1">
        <v>100</v>
      </c>
      <c r="K1638" s="1" t="s">
        <v>710</v>
      </c>
      <c r="L1638" s="1"/>
      <c r="M1638" s="1"/>
      <c r="N1638" s="1">
        <v>24</v>
      </c>
      <c r="O1638" s="10">
        <f t="shared" si="206"/>
        <v>1</v>
      </c>
      <c r="P1638" s="10">
        <f t="shared" si="211"/>
        <v>5.7870369346346706E-5</v>
      </c>
      <c r="Q1638" s="10" t="str">
        <f t="shared" si="207"/>
        <v/>
      </c>
      <c r="R1638" s="10">
        <f t="shared" si="208"/>
        <v>0.99994212963065365</v>
      </c>
      <c r="S1638" s="2" t="str">
        <f t="shared" si="209"/>
        <v>16-Apr</v>
      </c>
      <c r="T1638" s="2" t="str">
        <f t="shared" si="210"/>
        <v>17-Apr</v>
      </c>
      <c r="U1638" s="2" t="str">
        <f t="shared" si="204"/>
        <v>19-Apr</v>
      </c>
      <c r="V1638" s="2" t="str">
        <f t="shared" si="205"/>
        <v>19-Apr</v>
      </c>
    </row>
    <row r="1639" spans="1:22" x14ac:dyDescent="0.25">
      <c r="A1639" s="1" t="s">
        <v>5332</v>
      </c>
      <c r="B1639" s="1" t="s">
        <v>15</v>
      </c>
      <c r="C1639" s="1" t="s">
        <v>5133</v>
      </c>
      <c r="D1639" s="1" t="s">
        <v>5333</v>
      </c>
      <c r="E1639" s="1" t="s">
        <v>5334</v>
      </c>
      <c r="F1639" s="1" t="s">
        <v>5331</v>
      </c>
      <c r="G1639" s="1" t="s">
        <v>4955</v>
      </c>
      <c r="H1639" s="1" t="s">
        <v>44</v>
      </c>
      <c r="I1639" s="1" t="s">
        <v>5101</v>
      </c>
      <c r="J1639" s="1">
        <v>100</v>
      </c>
      <c r="K1639" s="1" t="s">
        <v>710</v>
      </c>
      <c r="L1639" s="1" t="s">
        <v>5137</v>
      </c>
      <c r="M1639" s="1"/>
      <c r="N1639" s="1">
        <v>24</v>
      </c>
      <c r="O1639" s="10">
        <f t="shared" si="206"/>
        <v>1</v>
      </c>
      <c r="P1639" s="10">
        <f t="shared" si="211"/>
        <v>0.47548611111415084</v>
      </c>
      <c r="Q1639" s="10" t="str">
        <f t="shared" si="207"/>
        <v/>
      </c>
      <c r="R1639" s="10">
        <f t="shared" si="208"/>
        <v>0.52451388888584916</v>
      </c>
      <c r="S1639" s="2" t="str">
        <f t="shared" si="209"/>
        <v>17-Apr</v>
      </c>
      <c r="T1639" s="2" t="str">
        <f t="shared" si="210"/>
        <v>18-Apr</v>
      </c>
      <c r="U1639" s="2" t="str">
        <f t="shared" si="204"/>
        <v>19-Apr</v>
      </c>
      <c r="V1639" s="2" t="str">
        <f t="shared" si="205"/>
        <v>20-Apr</v>
      </c>
    </row>
    <row r="1640" spans="1:22" x14ac:dyDescent="0.25">
      <c r="A1640" s="1" t="s">
        <v>5335</v>
      </c>
      <c r="B1640" s="1" t="s">
        <v>15</v>
      </c>
      <c r="C1640" s="1" t="s">
        <v>4538</v>
      </c>
      <c r="D1640" s="1" t="s">
        <v>5336</v>
      </c>
      <c r="E1640" s="1" t="s">
        <v>5337</v>
      </c>
      <c r="F1640" s="1" t="s">
        <v>5320</v>
      </c>
      <c r="G1640" s="1" t="s">
        <v>5338</v>
      </c>
      <c r="H1640" s="1" t="s">
        <v>44</v>
      </c>
      <c r="I1640" s="1" t="s">
        <v>5101</v>
      </c>
      <c r="J1640" s="1">
        <v>100</v>
      </c>
      <c r="K1640" s="1" t="s">
        <v>710</v>
      </c>
      <c r="L1640" s="1"/>
      <c r="M1640" s="1"/>
      <c r="N1640" s="1">
        <v>12</v>
      </c>
      <c r="O1640" s="10">
        <f t="shared" si="206"/>
        <v>0.5</v>
      </c>
      <c r="P1640" s="10">
        <f t="shared" si="211"/>
        <v>5.1967592589790002E-2</v>
      </c>
      <c r="Q1640" s="10" t="str">
        <f t="shared" si="207"/>
        <v/>
      </c>
      <c r="R1640" s="10">
        <f t="shared" si="208"/>
        <v>0.44803240741021</v>
      </c>
      <c r="S1640" s="2" t="str">
        <f t="shared" si="209"/>
        <v>01-Apr</v>
      </c>
      <c r="T1640" s="2" t="str">
        <f t="shared" si="210"/>
        <v>01-Apr</v>
      </c>
      <c r="U1640" s="2" t="str">
        <f t="shared" si="204"/>
        <v>04-Apr</v>
      </c>
      <c r="V1640" s="2" t="str">
        <f t="shared" si="205"/>
        <v>04-Apr</v>
      </c>
    </row>
    <row r="1641" spans="1:22" x14ac:dyDescent="0.25">
      <c r="A1641" s="1" t="s">
        <v>5339</v>
      </c>
      <c r="B1641" s="1" t="s">
        <v>15</v>
      </c>
      <c r="C1641" s="1" t="s">
        <v>5139</v>
      </c>
      <c r="D1641" s="1" t="s">
        <v>5340</v>
      </c>
      <c r="E1641" s="1" t="s">
        <v>5341</v>
      </c>
      <c r="F1641" s="1" t="s">
        <v>4955</v>
      </c>
      <c r="G1641" s="1" t="s">
        <v>5342</v>
      </c>
      <c r="H1641" s="1" t="s">
        <v>44</v>
      </c>
      <c r="I1641" s="1" t="s">
        <v>5101</v>
      </c>
      <c r="J1641" s="1">
        <v>100</v>
      </c>
      <c r="K1641" s="1" t="s">
        <v>710</v>
      </c>
      <c r="L1641" s="1" t="s">
        <v>711</v>
      </c>
      <c r="M1641" s="1" t="s">
        <v>711</v>
      </c>
      <c r="N1641" s="1">
        <v>24</v>
      </c>
      <c r="O1641" s="10">
        <f t="shared" si="206"/>
        <v>1</v>
      </c>
      <c r="P1641" s="10">
        <f t="shared" si="211"/>
        <v>1.5081481481465744</v>
      </c>
      <c r="Q1641" s="10">
        <f t="shared" si="207"/>
        <v>0.50814814814657439</v>
      </c>
      <c r="R1641" s="10" t="str">
        <f t="shared" si="208"/>
        <v/>
      </c>
      <c r="S1641" s="2" t="str">
        <f t="shared" si="209"/>
        <v>18-Apr</v>
      </c>
      <c r="T1641" s="2" t="str">
        <f t="shared" si="210"/>
        <v>19-Apr</v>
      </c>
      <c r="U1641" s="2" t="str">
        <f t="shared" si="204"/>
        <v>20-Apr</v>
      </c>
      <c r="V1641" s="2" t="str">
        <f t="shared" si="205"/>
        <v>21-Apr</v>
      </c>
    </row>
    <row r="1642" spans="1:22" x14ac:dyDescent="0.25">
      <c r="A1642" s="1" t="s">
        <v>5343</v>
      </c>
      <c r="B1642" s="1" t="s">
        <v>15</v>
      </c>
      <c r="C1642" s="1" t="s">
        <v>4726</v>
      </c>
      <c r="D1642" s="1" t="s">
        <v>5344</v>
      </c>
      <c r="E1642" s="1" t="s">
        <v>5345</v>
      </c>
      <c r="F1642" s="1" t="s">
        <v>5342</v>
      </c>
      <c r="G1642" s="1" t="s">
        <v>4288</v>
      </c>
      <c r="H1642" s="1" t="s">
        <v>44</v>
      </c>
      <c r="I1642" s="1" t="s">
        <v>5101</v>
      </c>
      <c r="J1642" s="1">
        <v>100</v>
      </c>
      <c r="K1642" s="1" t="s">
        <v>710</v>
      </c>
      <c r="L1642" s="1" t="s">
        <v>724</v>
      </c>
      <c r="M1642" s="1" t="s">
        <v>724</v>
      </c>
      <c r="N1642" s="1">
        <v>24</v>
      </c>
      <c r="O1642" s="10">
        <f t="shared" si="206"/>
        <v>1</v>
      </c>
      <c r="P1642" s="10">
        <f t="shared" si="211"/>
        <v>4.4158796296323999</v>
      </c>
      <c r="Q1642" s="10">
        <f t="shared" si="207"/>
        <v>3.4158796296323999</v>
      </c>
      <c r="R1642" s="10" t="str">
        <f t="shared" si="208"/>
        <v/>
      </c>
      <c r="S1642" s="2" t="str">
        <f t="shared" si="209"/>
        <v>19-Apr</v>
      </c>
      <c r="T1642" s="2" t="str">
        <f t="shared" si="210"/>
        <v>20-Apr</v>
      </c>
      <c r="U1642" s="2" t="str">
        <f t="shared" si="204"/>
        <v>20-Apr</v>
      </c>
      <c r="V1642" s="2" t="str">
        <f t="shared" si="205"/>
        <v>24-Apr</v>
      </c>
    </row>
    <row r="1643" spans="1:22" x14ac:dyDescent="0.25">
      <c r="A1643" s="1" t="s">
        <v>5346</v>
      </c>
      <c r="B1643" s="1" t="s">
        <v>15</v>
      </c>
      <c r="C1643" s="1" t="s">
        <v>5157</v>
      </c>
      <c r="D1643" s="1" t="s">
        <v>5347</v>
      </c>
      <c r="E1643" s="1" t="s">
        <v>5348</v>
      </c>
      <c r="F1643" s="1" t="s">
        <v>5338</v>
      </c>
      <c r="G1643" s="1" t="s">
        <v>5349</v>
      </c>
      <c r="H1643" s="1" t="s">
        <v>44</v>
      </c>
      <c r="I1643" s="1" t="s">
        <v>5101</v>
      </c>
      <c r="J1643" s="1">
        <v>100</v>
      </c>
      <c r="K1643" s="1" t="s">
        <v>710</v>
      </c>
      <c r="L1643" s="1"/>
      <c r="M1643" s="1"/>
      <c r="N1643" s="1">
        <v>24</v>
      </c>
      <c r="O1643" s="10">
        <f t="shared" si="206"/>
        <v>1</v>
      </c>
      <c r="P1643" s="10">
        <f t="shared" si="211"/>
        <v>8.101852290565148E-5</v>
      </c>
      <c r="Q1643" s="10" t="str">
        <f t="shared" si="207"/>
        <v/>
      </c>
      <c r="R1643" s="10">
        <f t="shared" si="208"/>
        <v>0.99991898147709435</v>
      </c>
      <c r="S1643" s="2" t="str">
        <f t="shared" si="209"/>
        <v>01-Apr</v>
      </c>
      <c r="T1643" s="2" t="str">
        <f t="shared" si="210"/>
        <v>02-Apr</v>
      </c>
      <c r="U1643" s="2" t="str">
        <f t="shared" si="204"/>
        <v>16-Apr</v>
      </c>
      <c r="V1643" s="2" t="str">
        <f t="shared" si="205"/>
        <v>16-Apr</v>
      </c>
    </row>
    <row r="1644" spans="1:22" x14ac:dyDescent="0.25">
      <c r="A1644" s="1" t="s">
        <v>5350</v>
      </c>
      <c r="B1644" s="1" t="s">
        <v>15</v>
      </c>
      <c r="C1644" s="1" t="s">
        <v>5166</v>
      </c>
      <c r="D1644" s="1" t="s">
        <v>5351</v>
      </c>
      <c r="E1644" s="1" t="s">
        <v>5352</v>
      </c>
      <c r="F1644" s="1" t="s">
        <v>5349</v>
      </c>
      <c r="G1644" s="1" t="s">
        <v>3386</v>
      </c>
      <c r="H1644" s="1" t="s">
        <v>44</v>
      </c>
      <c r="I1644" s="1" t="s">
        <v>5101</v>
      </c>
      <c r="J1644" s="1">
        <v>100</v>
      </c>
      <c r="K1644" s="1" t="s">
        <v>710</v>
      </c>
      <c r="L1644" s="1" t="s">
        <v>5169</v>
      </c>
      <c r="M1644" s="1"/>
      <c r="N1644" s="1">
        <v>24</v>
      </c>
      <c r="O1644" s="10">
        <f t="shared" si="206"/>
        <v>1</v>
      </c>
      <c r="P1644" s="10">
        <f t="shared" si="211"/>
        <v>0.98137731481983792</v>
      </c>
      <c r="Q1644" s="10" t="str">
        <f t="shared" si="207"/>
        <v/>
      </c>
      <c r="R1644" s="10">
        <f t="shared" si="208"/>
        <v>1.862268518016208E-2</v>
      </c>
      <c r="S1644" s="2" t="str">
        <f t="shared" si="209"/>
        <v>02-Apr</v>
      </c>
      <c r="T1644" s="2" t="str">
        <f t="shared" si="210"/>
        <v>03-Apr</v>
      </c>
      <c r="U1644" s="2" t="str">
        <f t="shared" si="204"/>
        <v>05-Apr</v>
      </c>
      <c r="V1644" s="2" t="str">
        <f t="shared" si="205"/>
        <v>06-Apr</v>
      </c>
    </row>
    <row r="1645" spans="1:22" x14ac:dyDescent="0.25">
      <c r="A1645" s="1" t="s">
        <v>5353</v>
      </c>
      <c r="B1645" s="1" t="s">
        <v>15</v>
      </c>
      <c r="C1645" s="1" t="s">
        <v>5171</v>
      </c>
      <c r="D1645" s="1" t="s">
        <v>5354</v>
      </c>
      <c r="E1645" s="1" t="s">
        <v>5355</v>
      </c>
      <c r="F1645" s="1" t="s">
        <v>3386</v>
      </c>
      <c r="G1645" s="1" t="s">
        <v>4864</v>
      </c>
      <c r="H1645" s="1" t="s">
        <v>44</v>
      </c>
      <c r="I1645" s="1" t="s">
        <v>5101</v>
      </c>
      <c r="J1645" s="1">
        <v>100</v>
      </c>
      <c r="K1645" s="1" t="s">
        <v>710</v>
      </c>
      <c r="L1645" s="1"/>
      <c r="M1645" s="1"/>
      <c r="N1645" s="1">
        <v>36</v>
      </c>
      <c r="O1645" s="10">
        <f t="shared" si="206"/>
        <v>1.5</v>
      </c>
      <c r="P1645" s="10">
        <f t="shared" si="211"/>
        <v>5.787037662230432E-5</v>
      </c>
      <c r="Q1645" s="10" t="str">
        <f t="shared" si="207"/>
        <v/>
      </c>
      <c r="R1645" s="10">
        <f t="shared" si="208"/>
        <v>1.4999421296233777</v>
      </c>
      <c r="S1645" s="2" t="str">
        <f t="shared" si="209"/>
        <v>03-Apr</v>
      </c>
      <c r="T1645" s="2" t="str">
        <f t="shared" si="210"/>
        <v>05-Apr</v>
      </c>
      <c r="U1645" s="2" t="str">
        <f t="shared" si="204"/>
        <v>17-Apr</v>
      </c>
      <c r="V1645" s="2" t="str">
        <f t="shared" si="205"/>
        <v>17-Apr</v>
      </c>
    </row>
    <row r="1646" spans="1:22" x14ac:dyDescent="0.25">
      <c r="A1646" s="1" t="s">
        <v>5356</v>
      </c>
      <c r="B1646" s="1" t="s">
        <v>15</v>
      </c>
      <c r="C1646" s="1" t="s">
        <v>5178</v>
      </c>
      <c r="D1646" s="1" t="s">
        <v>5357</v>
      </c>
      <c r="E1646" s="1" t="s">
        <v>5358</v>
      </c>
      <c r="F1646" s="1" t="s">
        <v>4864</v>
      </c>
      <c r="G1646" s="1" t="s">
        <v>3481</v>
      </c>
      <c r="H1646" s="1" t="s">
        <v>44</v>
      </c>
      <c r="I1646" s="1" t="s">
        <v>5101</v>
      </c>
      <c r="J1646" s="1">
        <v>100</v>
      </c>
      <c r="K1646" s="1" t="s">
        <v>710</v>
      </c>
      <c r="L1646" s="1" t="s">
        <v>4552</v>
      </c>
      <c r="M1646" s="1"/>
      <c r="N1646" s="1">
        <v>72</v>
      </c>
      <c r="O1646" s="10">
        <f t="shared" si="206"/>
        <v>3</v>
      </c>
      <c r="P1646" s="10">
        <f t="shared" si="211"/>
        <v>8.6906134259261307</v>
      </c>
      <c r="Q1646" s="10">
        <f t="shared" si="207"/>
        <v>5.6906134259261307</v>
      </c>
      <c r="R1646" s="10" t="str">
        <f t="shared" si="208"/>
        <v/>
      </c>
      <c r="S1646" s="2" t="str">
        <f t="shared" si="209"/>
        <v>05-Apr</v>
      </c>
      <c r="T1646" s="2" t="str">
        <f t="shared" si="210"/>
        <v>08-Apr</v>
      </c>
      <c r="U1646" s="2" t="str">
        <f t="shared" si="204"/>
        <v>06-Apr</v>
      </c>
      <c r="V1646" s="2" t="str">
        <f t="shared" si="205"/>
        <v>15-Apr</v>
      </c>
    </row>
    <row r="1647" spans="1:22" x14ac:dyDescent="0.25">
      <c r="A1647" s="1" t="s">
        <v>5359</v>
      </c>
      <c r="B1647" s="1" t="s">
        <v>15</v>
      </c>
      <c r="C1647" s="1" t="s">
        <v>5103</v>
      </c>
      <c r="D1647" s="1" t="s">
        <v>5360</v>
      </c>
      <c r="E1647" s="1" t="s">
        <v>5361</v>
      </c>
      <c r="F1647" s="1" t="s">
        <v>811</v>
      </c>
      <c r="G1647" s="1" t="s">
        <v>2892</v>
      </c>
      <c r="H1647" s="1" t="s">
        <v>71</v>
      </c>
      <c r="I1647" s="1" t="s">
        <v>5101</v>
      </c>
      <c r="J1647" s="1">
        <v>100</v>
      </c>
      <c r="K1647" s="1" t="s">
        <v>717</v>
      </c>
      <c r="L1647" s="1"/>
      <c r="M1647" s="1"/>
      <c r="N1647" s="1">
        <v>36</v>
      </c>
      <c r="O1647" s="10">
        <f t="shared" si="206"/>
        <v>1.5</v>
      </c>
      <c r="P1647" s="10">
        <f t="shared" si="211"/>
        <v>6.5696064814837882</v>
      </c>
      <c r="Q1647" s="10">
        <f t="shared" si="207"/>
        <v>5.0696064814837882</v>
      </c>
      <c r="R1647" s="10" t="str">
        <f t="shared" si="208"/>
        <v/>
      </c>
      <c r="S1647" s="2" t="str">
        <f t="shared" si="209"/>
        <v>06-Apr</v>
      </c>
      <c r="T1647" s="2" t="str">
        <f t="shared" si="210"/>
        <v>08-Apr</v>
      </c>
      <c r="U1647" s="2" t="str">
        <f t="shared" si="204"/>
        <v>11-Apr</v>
      </c>
      <c r="V1647" s="2" t="str">
        <f t="shared" si="205"/>
        <v>17-Apr</v>
      </c>
    </row>
    <row r="1648" spans="1:22" x14ac:dyDescent="0.25">
      <c r="A1648" s="1" t="s">
        <v>5362</v>
      </c>
      <c r="B1648" s="1" t="s">
        <v>15</v>
      </c>
      <c r="C1648" s="1" t="s">
        <v>5363</v>
      </c>
      <c r="D1648" s="1" t="s">
        <v>5364</v>
      </c>
      <c r="E1648" s="1" t="s">
        <v>5365</v>
      </c>
      <c r="F1648" s="1" t="s">
        <v>2892</v>
      </c>
      <c r="G1648" s="1" t="s">
        <v>3493</v>
      </c>
      <c r="H1648" s="1" t="s">
        <v>71</v>
      </c>
      <c r="I1648" s="1" t="s">
        <v>5101</v>
      </c>
      <c r="J1648" s="1">
        <v>100</v>
      </c>
      <c r="K1648" s="1" t="s">
        <v>717</v>
      </c>
      <c r="L1648" s="1" t="s">
        <v>5116</v>
      </c>
      <c r="M1648" s="1"/>
      <c r="N1648" s="1">
        <v>60</v>
      </c>
      <c r="O1648" s="10">
        <f t="shared" si="206"/>
        <v>2.5</v>
      </c>
      <c r="P1648" s="10">
        <f t="shared" si="211"/>
        <v>5.7870369346346706E-5</v>
      </c>
      <c r="Q1648" s="10" t="str">
        <f t="shared" si="207"/>
        <v/>
      </c>
      <c r="R1648" s="10">
        <f t="shared" si="208"/>
        <v>2.4999421296306537</v>
      </c>
      <c r="S1648" s="2" t="str">
        <f t="shared" si="209"/>
        <v>08-Apr</v>
      </c>
      <c r="T1648" s="2" t="str">
        <f t="shared" si="210"/>
        <v>10-Apr</v>
      </c>
      <c r="U1648" s="2" t="str">
        <f t="shared" si="204"/>
        <v>16-Apr</v>
      </c>
      <c r="V1648" s="2" t="str">
        <f t="shared" si="205"/>
        <v>16-Apr</v>
      </c>
    </row>
    <row r="1649" spans="1:22" x14ac:dyDescent="0.25">
      <c r="A1649" s="1" t="s">
        <v>5366</v>
      </c>
      <c r="B1649" s="1" t="s">
        <v>15</v>
      </c>
      <c r="C1649" s="1" t="s">
        <v>5367</v>
      </c>
      <c r="D1649" s="1" t="s">
        <v>5368</v>
      </c>
      <c r="E1649" s="1" t="s">
        <v>5369</v>
      </c>
      <c r="F1649" s="1" t="s">
        <v>995</v>
      </c>
      <c r="G1649" s="1" t="s">
        <v>1289</v>
      </c>
      <c r="H1649" s="1" t="s">
        <v>71</v>
      </c>
      <c r="I1649" s="1" t="s">
        <v>5101</v>
      </c>
      <c r="J1649" s="1">
        <v>100</v>
      </c>
      <c r="K1649" s="1" t="s">
        <v>710</v>
      </c>
      <c r="L1649" s="1"/>
      <c r="M1649" s="1"/>
      <c r="N1649" s="1">
        <v>152</v>
      </c>
      <c r="O1649" s="10">
        <f t="shared" si="206"/>
        <v>6.3333333333357587</v>
      </c>
      <c r="P1649" s="10">
        <f t="shared" si="211"/>
        <v>6.9444446125999093E-5</v>
      </c>
      <c r="Q1649" s="10" t="str">
        <f t="shared" si="207"/>
        <v/>
      </c>
      <c r="R1649" s="10">
        <f t="shared" si="208"/>
        <v>6.3332638888896327</v>
      </c>
      <c r="S1649" s="2" t="str">
        <f t="shared" si="209"/>
        <v>10-Apr</v>
      </c>
      <c r="T1649" s="2" t="str">
        <f t="shared" si="210"/>
        <v>16-Apr</v>
      </c>
      <c r="U1649" s="2" t="str">
        <f t="shared" si="204"/>
        <v>17-Apr</v>
      </c>
      <c r="V1649" s="2" t="str">
        <f t="shared" si="205"/>
        <v>17-Apr</v>
      </c>
    </row>
    <row r="1650" spans="1:22" x14ac:dyDescent="0.25">
      <c r="A1650" s="1" t="s">
        <v>5370</v>
      </c>
      <c r="B1650" s="1" t="s">
        <v>15</v>
      </c>
      <c r="C1650" s="1" t="s">
        <v>4447</v>
      </c>
      <c r="D1650" s="1" t="s">
        <v>5371</v>
      </c>
      <c r="E1650" s="1" t="s">
        <v>5372</v>
      </c>
      <c r="F1650" s="1" t="s">
        <v>70</v>
      </c>
      <c r="G1650" s="1" t="s">
        <v>735</v>
      </c>
      <c r="H1650" s="1" t="s">
        <v>71</v>
      </c>
      <c r="I1650" s="1" t="s">
        <v>5101</v>
      </c>
      <c r="J1650" s="1">
        <v>100</v>
      </c>
      <c r="K1650" s="1" t="s">
        <v>710</v>
      </c>
      <c r="L1650" s="1" t="s">
        <v>730</v>
      </c>
      <c r="M1650" s="1" t="s">
        <v>730</v>
      </c>
      <c r="N1650" s="1">
        <v>18</v>
      </c>
      <c r="O1650" s="10">
        <f t="shared" si="206"/>
        <v>0.75</v>
      </c>
      <c r="P1650" s="10">
        <f t="shared" si="211"/>
        <v>5.6681018518575002</v>
      </c>
      <c r="Q1650" s="10">
        <f t="shared" si="207"/>
        <v>4.9181018518575002</v>
      </c>
      <c r="R1650" s="10" t="str">
        <f t="shared" si="208"/>
        <v/>
      </c>
      <c r="S1650" s="2" t="str">
        <f t="shared" si="209"/>
        <v>31-Mar</v>
      </c>
      <c r="T1650" s="2" t="str">
        <f t="shared" si="210"/>
        <v>01-Apr</v>
      </c>
      <c r="U1650" s="2" t="str">
        <f t="shared" si="204"/>
        <v>27-Mar</v>
      </c>
      <c r="V1650" s="2" t="str">
        <f t="shared" si="205"/>
        <v>02-Apr</v>
      </c>
    </row>
    <row r="1651" spans="1:22" x14ac:dyDescent="0.25">
      <c r="A1651" s="1" t="s">
        <v>5373</v>
      </c>
      <c r="B1651" s="1" t="s">
        <v>15</v>
      </c>
      <c r="C1651" s="1" t="s">
        <v>4453</v>
      </c>
      <c r="D1651" s="1" t="s">
        <v>5374</v>
      </c>
      <c r="E1651" s="1" t="s">
        <v>5375</v>
      </c>
      <c r="F1651" s="1" t="s">
        <v>735</v>
      </c>
      <c r="G1651" s="1" t="s">
        <v>2027</v>
      </c>
      <c r="H1651" s="1" t="s">
        <v>71</v>
      </c>
      <c r="I1651" s="1" t="s">
        <v>5101</v>
      </c>
      <c r="J1651" s="1">
        <v>100</v>
      </c>
      <c r="K1651" s="1" t="s">
        <v>710</v>
      </c>
      <c r="L1651" s="1" t="s">
        <v>736</v>
      </c>
      <c r="M1651" s="1" t="s">
        <v>736</v>
      </c>
      <c r="N1651" s="1">
        <v>18</v>
      </c>
      <c r="O1651" s="10">
        <f t="shared" si="206"/>
        <v>0.75</v>
      </c>
      <c r="P1651" s="10">
        <f t="shared" si="211"/>
        <v>0.76135416666511446</v>
      </c>
      <c r="Q1651" s="10">
        <f t="shared" si="207"/>
        <v>1.1354166665114462E-2</v>
      </c>
      <c r="R1651" s="10" t="str">
        <f t="shared" si="208"/>
        <v/>
      </c>
      <c r="S1651" s="2" t="str">
        <f t="shared" si="209"/>
        <v>01-Apr</v>
      </c>
      <c r="T1651" s="2" t="str">
        <f t="shared" si="210"/>
        <v>02-Apr</v>
      </c>
      <c r="U1651" s="2" t="str">
        <f t="shared" si="204"/>
        <v>01-Apr</v>
      </c>
      <c r="V1651" s="2" t="str">
        <f t="shared" si="205"/>
        <v>02-Apr</v>
      </c>
    </row>
    <row r="1652" spans="1:22" x14ac:dyDescent="0.25">
      <c r="A1652" s="1" t="s">
        <v>5376</v>
      </c>
      <c r="B1652" s="1" t="s">
        <v>15</v>
      </c>
      <c r="C1652" s="1" t="s">
        <v>5377</v>
      </c>
      <c r="D1652" s="1" t="s">
        <v>5378</v>
      </c>
      <c r="E1652" s="1" t="s">
        <v>5379</v>
      </c>
      <c r="F1652" s="1" t="s">
        <v>1289</v>
      </c>
      <c r="G1652" s="1" t="s">
        <v>3343</v>
      </c>
      <c r="H1652" s="1" t="s">
        <v>71</v>
      </c>
      <c r="I1652" s="1" t="s">
        <v>5101</v>
      </c>
      <c r="J1652" s="1">
        <v>100</v>
      </c>
      <c r="K1652" s="1" t="s">
        <v>710</v>
      </c>
      <c r="L1652" s="1"/>
      <c r="M1652" s="1"/>
      <c r="N1652" s="1">
        <v>60</v>
      </c>
      <c r="O1652" s="10">
        <f t="shared" si="206"/>
        <v>2.5</v>
      </c>
      <c r="P1652" s="10">
        <f t="shared" si="211"/>
        <v>5.3703703706560191E-2</v>
      </c>
      <c r="Q1652" s="10" t="str">
        <f t="shared" si="207"/>
        <v/>
      </c>
      <c r="R1652" s="10">
        <f t="shared" si="208"/>
        <v>2.4462962962934398</v>
      </c>
      <c r="S1652" s="2" t="str">
        <f t="shared" si="209"/>
        <v>16-Apr</v>
      </c>
      <c r="T1652" s="2" t="str">
        <f t="shared" si="210"/>
        <v>19-Apr</v>
      </c>
      <c r="U1652" s="2" t="str">
        <f t="shared" si="204"/>
        <v>08-Apr</v>
      </c>
      <c r="V1652" s="2" t="str">
        <f t="shared" si="205"/>
        <v>08-Apr</v>
      </c>
    </row>
    <row r="1653" spans="1:22" x14ac:dyDescent="0.25">
      <c r="A1653" s="1" t="s">
        <v>5380</v>
      </c>
      <c r="B1653" s="1" t="s">
        <v>15</v>
      </c>
      <c r="C1653" s="1" t="s">
        <v>5118</v>
      </c>
      <c r="D1653" s="1" t="s">
        <v>5381</v>
      </c>
      <c r="E1653" s="1" t="s">
        <v>5382</v>
      </c>
      <c r="F1653" s="1" t="s">
        <v>3343</v>
      </c>
      <c r="G1653" s="1" t="s">
        <v>3237</v>
      </c>
      <c r="H1653" s="1" t="s">
        <v>71</v>
      </c>
      <c r="I1653" s="1" t="s">
        <v>5101</v>
      </c>
      <c r="J1653" s="1">
        <v>100</v>
      </c>
      <c r="K1653" s="1" t="s">
        <v>717</v>
      </c>
      <c r="L1653" s="1" t="s">
        <v>717</v>
      </c>
      <c r="M1653" s="1" t="s">
        <v>717</v>
      </c>
      <c r="N1653" s="1">
        <v>6</v>
      </c>
      <c r="O1653" s="10">
        <f t="shared" si="206"/>
        <v>0.25</v>
      </c>
      <c r="P1653" s="10">
        <f t="shared" si="211"/>
        <v>1.1004050925985212</v>
      </c>
      <c r="Q1653" s="10">
        <f t="shared" si="207"/>
        <v>0.85040509259852115</v>
      </c>
      <c r="R1653" s="10" t="str">
        <f t="shared" si="208"/>
        <v/>
      </c>
      <c r="S1653" s="2" t="str">
        <f t="shared" si="209"/>
        <v>19-Apr</v>
      </c>
      <c r="T1653" s="2" t="str">
        <f t="shared" si="210"/>
        <v>19-Apr</v>
      </c>
      <c r="U1653" s="2" t="str">
        <f t="shared" si="204"/>
        <v>16-Apr</v>
      </c>
      <c r="V1653" s="2" t="str">
        <f t="shared" si="205"/>
        <v>17-Apr</v>
      </c>
    </row>
    <row r="1654" spans="1:22" x14ac:dyDescent="0.25">
      <c r="A1654" s="1" t="s">
        <v>5383</v>
      </c>
      <c r="B1654" s="1" t="s">
        <v>15</v>
      </c>
      <c r="C1654" s="1" t="s">
        <v>5384</v>
      </c>
      <c r="D1654" s="1" t="s">
        <v>5385</v>
      </c>
      <c r="E1654" s="1" t="s">
        <v>5386</v>
      </c>
      <c r="F1654" s="1" t="s">
        <v>3237</v>
      </c>
      <c r="G1654" s="1" t="s">
        <v>5387</v>
      </c>
      <c r="H1654" s="1" t="s">
        <v>71</v>
      </c>
      <c r="I1654" s="1" t="s">
        <v>5101</v>
      </c>
      <c r="J1654" s="1">
        <v>100</v>
      </c>
      <c r="K1654" s="1" t="s">
        <v>4462</v>
      </c>
      <c r="L1654" s="1"/>
      <c r="M1654" s="1"/>
      <c r="N1654" s="1">
        <v>6</v>
      </c>
      <c r="O1654" s="10">
        <f t="shared" si="206"/>
        <v>0.25</v>
      </c>
      <c r="P1654" s="10">
        <f t="shared" si="211"/>
        <v>9.2592592409346253E-5</v>
      </c>
      <c r="Q1654" s="10" t="str">
        <f t="shared" si="207"/>
        <v/>
      </c>
      <c r="R1654" s="10">
        <f t="shared" si="208"/>
        <v>0.24990740740759065</v>
      </c>
      <c r="S1654" s="2" t="str">
        <f t="shared" si="209"/>
        <v>19-Apr</v>
      </c>
      <c r="T1654" s="2" t="str">
        <f t="shared" si="210"/>
        <v>19-Apr</v>
      </c>
      <c r="U1654" s="2" t="str">
        <f t="shared" si="204"/>
        <v>18-Apr</v>
      </c>
      <c r="V1654" s="2" t="str">
        <f t="shared" si="205"/>
        <v>18-Apr</v>
      </c>
    </row>
    <row r="1655" spans="1:22" x14ac:dyDescent="0.25">
      <c r="A1655" s="1" t="s">
        <v>5388</v>
      </c>
      <c r="B1655" s="1" t="s">
        <v>15</v>
      </c>
      <c r="C1655" s="1" t="s">
        <v>4708</v>
      </c>
      <c r="D1655" s="1" t="s">
        <v>5389</v>
      </c>
      <c r="E1655" s="1" t="s">
        <v>5390</v>
      </c>
      <c r="F1655" s="1" t="s">
        <v>5387</v>
      </c>
      <c r="G1655" s="1" t="s">
        <v>5391</v>
      </c>
      <c r="H1655" s="1" t="s">
        <v>71</v>
      </c>
      <c r="I1655" s="1" t="s">
        <v>5101</v>
      </c>
      <c r="J1655" s="1">
        <v>100</v>
      </c>
      <c r="K1655" s="1" t="s">
        <v>710</v>
      </c>
      <c r="L1655" s="1"/>
      <c r="M1655" s="1"/>
      <c r="N1655" s="1">
        <v>20</v>
      </c>
      <c r="O1655" s="10">
        <f t="shared" si="206"/>
        <v>0.83333333332848269</v>
      </c>
      <c r="P1655" s="10">
        <f t="shared" si="211"/>
        <v>3.7152777731535025E-3</v>
      </c>
      <c r="Q1655" s="10" t="str">
        <f t="shared" si="207"/>
        <v/>
      </c>
      <c r="R1655" s="10">
        <f t="shared" si="208"/>
        <v>0.82961805555532919</v>
      </c>
      <c r="S1655" s="2" t="str">
        <f t="shared" si="209"/>
        <v>19-Apr</v>
      </c>
      <c r="T1655" s="2" t="str">
        <f t="shared" si="210"/>
        <v>20-Apr</v>
      </c>
      <c r="U1655" s="2" t="str">
        <f t="shared" si="204"/>
        <v>18-Apr</v>
      </c>
      <c r="V1655" s="2" t="str">
        <f t="shared" si="205"/>
        <v>18-Apr</v>
      </c>
    </row>
    <row r="1656" spans="1:22" x14ac:dyDescent="0.25">
      <c r="A1656" s="1" t="s">
        <v>5392</v>
      </c>
      <c r="B1656" s="1" t="s">
        <v>15</v>
      </c>
      <c r="C1656" s="1" t="s">
        <v>5133</v>
      </c>
      <c r="D1656" s="1" t="s">
        <v>5393</v>
      </c>
      <c r="E1656" s="1" t="s">
        <v>5394</v>
      </c>
      <c r="F1656" s="1" t="s">
        <v>5391</v>
      </c>
      <c r="G1656" s="1" t="s">
        <v>5395</v>
      </c>
      <c r="H1656" s="1" t="s">
        <v>71</v>
      </c>
      <c r="I1656" s="1" t="s">
        <v>5101</v>
      </c>
      <c r="J1656" s="1">
        <v>100</v>
      </c>
      <c r="K1656" s="1" t="s">
        <v>710</v>
      </c>
      <c r="L1656" s="1" t="s">
        <v>5137</v>
      </c>
      <c r="M1656" s="1"/>
      <c r="N1656" s="1">
        <v>18</v>
      </c>
      <c r="O1656" s="10">
        <f t="shared" si="206"/>
        <v>0.75</v>
      </c>
      <c r="P1656" s="10">
        <f t="shared" si="211"/>
        <v>8.101852290565148E-5</v>
      </c>
      <c r="Q1656" s="10" t="str">
        <f t="shared" si="207"/>
        <v/>
      </c>
      <c r="R1656" s="10">
        <f t="shared" si="208"/>
        <v>0.74991898147709435</v>
      </c>
      <c r="S1656" s="2" t="str">
        <f t="shared" si="209"/>
        <v>20-Apr</v>
      </c>
      <c r="T1656" s="2" t="str">
        <f t="shared" si="210"/>
        <v>21-Apr</v>
      </c>
      <c r="U1656" s="2" t="str">
        <f t="shared" si="204"/>
        <v>18-Apr</v>
      </c>
      <c r="V1656" s="2" t="str">
        <f t="shared" si="205"/>
        <v>18-Apr</v>
      </c>
    </row>
    <row r="1657" spans="1:22" x14ac:dyDescent="0.25">
      <c r="A1657" s="1" t="s">
        <v>5396</v>
      </c>
      <c r="B1657" s="1" t="s">
        <v>15</v>
      </c>
      <c r="C1657" s="1" t="s">
        <v>5139</v>
      </c>
      <c r="D1657" s="1" t="s">
        <v>5397</v>
      </c>
      <c r="E1657" s="1" t="s">
        <v>5398</v>
      </c>
      <c r="F1657" s="1" t="s">
        <v>5395</v>
      </c>
      <c r="G1657" s="1" t="s">
        <v>5399</v>
      </c>
      <c r="H1657" s="1" t="s">
        <v>71</v>
      </c>
      <c r="I1657" s="1" t="s">
        <v>5101</v>
      </c>
      <c r="J1657" s="1">
        <v>100</v>
      </c>
      <c r="K1657" s="1" t="s">
        <v>710</v>
      </c>
      <c r="L1657" s="1" t="s">
        <v>711</v>
      </c>
      <c r="M1657" s="1" t="s">
        <v>711</v>
      </c>
      <c r="N1657" s="1">
        <v>18</v>
      </c>
      <c r="O1657" s="10">
        <f t="shared" si="206"/>
        <v>0.75</v>
      </c>
      <c r="P1657" s="10">
        <f t="shared" si="211"/>
        <v>0.77337962963065365</v>
      </c>
      <c r="Q1657" s="10">
        <f t="shared" si="207"/>
        <v>2.3379629630653653E-2</v>
      </c>
      <c r="R1657" s="10" t="str">
        <f t="shared" si="208"/>
        <v/>
      </c>
      <c r="S1657" s="2" t="str">
        <f t="shared" si="209"/>
        <v>21-Apr</v>
      </c>
      <c r="T1657" s="2" t="str">
        <f t="shared" si="210"/>
        <v>21-Apr</v>
      </c>
      <c r="U1657" s="2" t="str">
        <f t="shared" si="204"/>
        <v>18-Apr</v>
      </c>
      <c r="V1657" s="2" t="str">
        <f t="shared" si="205"/>
        <v>19-Apr</v>
      </c>
    </row>
    <row r="1658" spans="1:22" x14ac:dyDescent="0.25">
      <c r="A1658" s="1" t="s">
        <v>5400</v>
      </c>
      <c r="B1658" s="1" t="s">
        <v>15</v>
      </c>
      <c r="C1658" s="1" t="s">
        <v>4726</v>
      </c>
      <c r="D1658" s="1" t="s">
        <v>5401</v>
      </c>
      <c r="E1658" s="1" t="s">
        <v>5402</v>
      </c>
      <c r="F1658" s="1" t="s">
        <v>5399</v>
      </c>
      <c r="G1658" s="1" t="s">
        <v>5403</v>
      </c>
      <c r="H1658" s="1" t="s">
        <v>71</v>
      </c>
      <c r="I1658" s="1" t="s">
        <v>5101</v>
      </c>
      <c r="J1658" s="1">
        <v>100</v>
      </c>
      <c r="K1658" s="1" t="s">
        <v>710</v>
      </c>
      <c r="L1658" s="1" t="s">
        <v>724</v>
      </c>
      <c r="M1658" s="1" t="s">
        <v>724</v>
      </c>
      <c r="N1658" s="1">
        <v>18</v>
      </c>
      <c r="O1658" s="10">
        <f t="shared" si="206"/>
        <v>0.75</v>
      </c>
      <c r="P1658" s="10">
        <f t="shared" si="211"/>
        <v>1.1106597222169512</v>
      </c>
      <c r="Q1658" s="10">
        <f t="shared" si="207"/>
        <v>0.3606597222169512</v>
      </c>
      <c r="R1658" s="10" t="str">
        <f t="shared" si="208"/>
        <v/>
      </c>
      <c r="S1658" s="2" t="str">
        <f t="shared" si="209"/>
        <v>21-Apr</v>
      </c>
      <c r="T1658" s="2" t="str">
        <f t="shared" si="210"/>
        <v>22-Apr</v>
      </c>
      <c r="U1658" s="2" t="str">
        <f t="shared" si="204"/>
        <v>19-Apr</v>
      </c>
      <c r="V1658" s="2" t="str">
        <f t="shared" si="205"/>
        <v>20-Apr</v>
      </c>
    </row>
    <row r="1659" spans="1:22" x14ac:dyDescent="0.25">
      <c r="A1659" s="1" t="s">
        <v>5404</v>
      </c>
      <c r="B1659" s="1" t="s">
        <v>15</v>
      </c>
      <c r="C1659" s="1" t="s">
        <v>5146</v>
      </c>
      <c r="D1659" s="1" t="s">
        <v>5405</v>
      </c>
      <c r="E1659" s="1" t="s">
        <v>5406</v>
      </c>
      <c r="F1659" s="1" t="s">
        <v>2027</v>
      </c>
      <c r="G1659" s="1" t="s">
        <v>2031</v>
      </c>
      <c r="H1659" s="1" t="s">
        <v>71</v>
      </c>
      <c r="I1659" s="1" t="s">
        <v>5101</v>
      </c>
      <c r="J1659" s="1">
        <v>100</v>
      </c>
      <c r="K1659" s="1" t="s">
        <v>710</v>
      </c>
      <c r="L1659" s="1"/>
      <c r="M1659" s="1"/>
      <c r="N1659" s="1">
        <v>2</v>
      </c>
      <c r="O1659" s="10">
        <f t="shared" si="206"/>
        <v>8.3333333335758653E-2</v>
      </c>
      <c r="P1659" s="10">
        <f t="shared" si="211"/>
        <v>1.0952893518551718</v>
      </c>
      <c r="Q1659" s="10">
        <f t="shared" si="207"/>
        <v>1.0119560185194132</v>
      </c>
      <c r="R1659" s="10" t="str">
        <f t="shared" si="208"/>
        <v/>
      </c>
      <c r="S1659" s="2" t="str">
        <f t="shared" si="209"/>
        <v>02-Apr</v>
      </c>
      <c r="T1659" s="2" t="str">
        <f t="shared" si="210"/>
        <v>02-Apr</v>
      </c>
      <c r="U1659" s="2" t="str">
        <f t="shared" si="204"/>
        <v>02-Apr</v>
      </c>
      <c r="V1659" s="2" t="str">
        <f t="shared" si="205"/>
        <v>03-Apr</v>
      </c>
    </row>
    <row r="1660" spans="1:22" x14ac:dyDescent="0.25">
      <c r="A1660" s="1" t="s">
        <v>5407</v>
      </c>
      <c r="B1660" s="1" t="s">
        <v>15</v>
      </c>
      <c r="C1660" s="1" t="s">
        <v>4538</v>
      </c>
      <c r="D1660" s="1" t="s">
        <v>5408</v>
      </c>
      <c r="E1660" s="1" t="s">
        <v>5409</v>
      </c>
      <c r="F1660" s="1" t="s">
        <v>2031</v>
      </c>
      <c r="G1660" s="1" t="s">
        <v>1938</v>
      </c>
      <c r="H1660" s="1" t="s">
        <v>71</v>
      </c>
      <c r="I1660" s="1" t="s">
        <v>5101</v>
      </c>
      <c r="J1660" s="1">
        <v>100</v>
      </c>
      <c r="K1660" s="1" t="s">
        <v>710</v>
      </c>
      <c r="L1660" s="1"/>
      <c r="M1660" s="1"/>
      <c r="N1660" s="1">
        <v>6</v>
      </c>
      <c r="O1660" s="10">
        <f t="shared" si="206"/>
        <v>0.25</v>
      </c>
      <c r="P1660" s="10">
        <f t="shared" si="211"/>
        <v>2.546296309446916E-4</v>
      </c>
      <c r="Q1660" s="10" t="str">
        <f t="shared" si="207"/>
        <v/>
      </c>
      <c r="R1660" s="10">
        <f t="shared" si="208"/>
        <v>0.24974537036905531</v>
      </c>
      <c r="S1660" s="2" t="str">
        <f t="shared" si="209"/>
        <v>02-Apr</v>
      </c>
      <c r="T1660" s="2" t="str">
        <f t="shared" si="210"/>
        <v>02-Apr</v>
      </c>
      <c r="U1660" s="2" t="str">
        <f t="shared" si="204"/>
        <v>03-Apr</v>
      </c>
      <c r="V1660" s="2" t="str">
        <f t="shared" si="205"/>
        <v>03-Apr</v>
      </c>
    </row>
    <row r="1661" spans="1:22" x14ac:dyDescent="0.25">
      <c r="A1661" s="1" t="s">
        <v>5410</v>
      </c>
      <c r="B1661" s="1" t="s">
        <v>15</v>
      </c>
      <c r="C1661" s="1" t="s">
        <v>5157</v>
      </c>
      <c r="D1661" s="1" t="s">
        <v>5411</v>
      </c>
      <c r="E1661" s="1" t="s">
        <v>5412</v>
      </c>
      <c r="F1661" s="1" t="s">
        <v>1938</v>
      </c>
      <c r="G1661" s="1" t="s">
        <v>4124</v>
      </c>
      <c r="H1661" s="1" t="s">
        <v>71</v>
      </c>
      <c r="I1661" s="1" t="s">
        <v>5101</v>
      </c>
      <c r="J1661" s="1">
        <v>100</v>
      </c>
      <c r="K1661" s="1" t="s">
        <v>710</v>
      </c>
      <c r="L1661" s="1"/>
      <c r="M1661" s="1"/>
      <c r="N1661" s="1">
        <v>18</v>
      </c>
      <c r="O1661" s="10">
        <f t="shared" si="206"/>
        <v>0.75</v>
      </c>
      <c r="P1661" s="10">
        <f t="shared" si="211"/>
        <v>3.3667245370379533</v>
      </c>
      <c r="Q1661" s="10">
        <f t="shared" si="207"/>
        <v>2.6167245370379533</v>
      </c>
      <c r="R1661" s="10" t="str">
        <f t="shared" si="208"/>
        <v/>
      </c>
      <c r="S1661" s="2" t="str">
        <f t="shared" si="209"/>
        <v>02-Apr</v>
      </c>
      <c r="T1661" s="2" t="str">
        <f t="shared" si="210"/>
        <v>03-Apr</v>
      </c>
      <c r="U1661" s="2" t="str">
        <f t="shared" si="204"/>
        <v>04-Apr</v>
      </c>
      <c r="V1661" s="2" t="str">
        <f t="shared" si="205"/>
        <v>07-Apr</v>
      </c>
    </row>
    <row r="1662" spans="1:22" x14ac:dyDescent="0.25">
      <c r="A1662" s="1" t="s">
        <v>5413</v>
      </c>
      <c r="B1662" s="1" t="s">
        <v>15</v>
      </c>
      <c r="C1662" s="1" t="s">
        <v>5166</v>
      </c>
      <c r="D1662" s="1" t="s">
        <v>5414</v>
      </c>
      <c r="E1662" s="1" t="s">
        <v>5415</v>
      </c>
      <c r="F1662" s="1" t="s">
        <v>4124</v>
      </c>
      <c r="G1662" s="1" t="s">
        <v>780</v>
      </c>
      <c r="H1662" s="1" t="s">
        <v>71</v>
      </c>
      <c r="I1662" s="1" t="s">
        <v>5101</v>
      </c>
      <c r="J1662" s="1">
        <v>100</v>
      </c>
      <c r="K1662" s="1" t="s">
        <v>710</v>
      </c>
      <c r="L1662" s="1" t="s">
        <v>5169</v>
      </c>
      <c r="M1662" s="1"/>
      <c r="N1662" s="1">
        <v>12</v>
      </c>
      <c r="O1662" s="10">
        <f t="shared" si="206"/>
        <v>0.5</v>
      </c>
      <c r="P1662" s="10">
        <f t="shared" si="211"/>
        <v>0.31432870370917954</v>
      </c>
      <c r="Q1662" s="10" t="str">
        <f t="shared" si="207"/>
        <v/>
      </c>
      <c r="R1662" s="10">
        <f t="shared" si="208"/>
        <v>0.18567129629082046</v>
      </c>
      <c r="S1662" s="2" t="str">
        <f t="shared" si="209"/>
        <v>03-Apr</v>
      </c>
      <c r="T1662" s="2" t="str">
        <f t="shared" si="210"/>
        <v>03-Apr</v>
      </c>
      <c r="U1662" s="2" t="str">
        <f t="shared" si="204"/>
        <v>05-Apr</v>
      </c>
      <c r="V1662" s="2" t="str">
        <f t="shared" si="205"/>
        <v>05-Apr</v>
      </c>
    </row>
    <row r="1663" spans="1:22" x14ac:dyDescent="0.25">
      <c r="A1663" s="1" t="s">
        <v>5416</v>
      </c>
      <c r="B1663" s="1" t="s">
        <v>15</v>
      </c>
      <c r="C1663" s="1" t="s">
        <v>5417</v>
      </c>
      <c r="D1663" s="1" t="s">
        <v>5418</v>
      </c>
      <c r="E1663" s="1" t="s">
        <v>5419</v>
      </c>
      <c r="F1663" s="1" t="s">
        <v>780</v>
      </c>
      <c r="G1663" s="1" t="s">
        <v>1438</v>
      </c>
      <c r="H1663" s="1" t="s">
        <v>71</v>
      </c>
      <c r="I1663" s="1" t="s">
        <v>5101</v>
      </c>
      <c r="J1663" s="1">
        <v>100</v>
      </c>
      <c r="K1663" s="1" t="s">
        <v>710</v>
      </c>
      <c r="L1663" s="1"/>
      <c r="M1663" s="1"/>
      <c r="N1663" s="1">
        <v>36</v>
      </c>
      <c r="O1663" s="10">
        <f t="shared" si="206"/>
        <v>1.5</v>
      </c>
      <c r="P1663" s="10">
        <f t="shared" si="211"/>
        <v>1.9212152777763549</v>
      </c>
      <c r="Q1663" s="10">
        <f t="shared" si="207"/>
        <v>0.42121527777635492</v>
      </c>
      <c r="R1663" s="10" t="str">
        <f t="shared" si="208"/>
        <v/>
      </c>
      <c r="S1663" s="2" t="str">
        <f t="shared" si="209"/>
        <v>03-Apr</v>
      </c>
      <c r="T1663" s="2" t="str">
        <f t="shared" si="210"/>
        <v>05-Apr</v>
      </c>
      <c r="U1663" s="2" t="str">
        <f t="shared" si="204"/>
        <v>03-Apr</v>
      </c>
      <c r="V1663" s="2" t="str">
        <f t="shared" si="205"/>
        <v>05-Apr</v>
      </c>
    </row>
    <row r="1664" spans="1:22" x14ac:dyDescent="0.25">
      <c r="A1664" s="1" t="s">
        <v>5420</v>
      </c>
      <c r="B1664" s="1" t="s">
        <v>15</v>
      </c>
      <c r="C1664" s="1" t="s">
        <v>5178</v>
      </c>
      <c r="D1664" s="1" t="s">
        <v>5421</v>
      </c>
      <c r="E1664" s="1" t="s">
        <v>5422</v>
      </c>
      <c r="F1664" s="1" t="s">
        <v>1438</v>
      </c>
      <c r="G1664" s="1" t="s">
        <v>811</v>
      </c>
      <c r="H1664" s="1" t="s">
        <v>71</v>
      </c>
      <c r="I1664" s="1" t="s">
        <v>5101</v>
      </c>
      <c r="J1664" s="1">
        <v>100</v>
      </c>
      <c r="K1664" s="1" t="s">
        <v>710</v>
      </c>
      <c r="L1664" s="1" t="s">
        <v>4552</v>
      </c>
      <c r="M1664" s="1"/>
      <c r="N1664" s="1">
        <v>36</v>
      </c>
      <c r="O1664" s="10">
        <f t="shared" si="206"/>
        <v>1.5</v>
      </c>
      <c r="P1664" s="10">
        <f t="shared" si="211"/>
        <v>5.7448842592566507</v>
      </c>
      <c r="Q1664" s="10">
        <f t="shared" si="207"/>
        <v>4.2448842592566507</v>
      </c>
      <c r="R1664" s="10" t="str">
        <f t="shared" si="208"/>
        <v/>
      </c>
      <c r="S1664" s="2" t="str">
        <f t="shared" si="209"/>
        <v>05-Apr</v>
      </c>
      <c r="T1664" s="2" t="str">
        <f t="shared" si="210"/>
        <v>06-Apr</v>
      </c>
      <c r="U1664" s="2" t="str">
        <f t="shared" si="204"/>
        <v>05-Apr</v>
      </c>
      <c r="V1664" s="2" t="str">
        <f t="shared" si="205"/>
        <v>11-Apr</v>
      </c>
    </row>
    <row r="1665" spans="1:22" x14ac:dyDescent="0.25">
      <c r="A1665" s="1" t="s">
        <v>5423</v>
      </c>
      <c r="B1665" s="1" t="s">
        <v>15</v>
      </c>
      <c r="C1665" s="1" t="s">
        <v>5178</v>
      </c>
      <c r="D1665" s="1" t="s">
        <v>5424</v>
      </c>
      <c r="E1665" s="1" t="s">
        <v>5425</v>
      </c>
      <c r="F1665" s="1" t="s">
        <v>4186</v>
      </c>
      <c r="G1665" s="1" t="s">
        <v>995</v>
      </c>
      <c r="H1665" s="1" t="s">
        <v>50</v>
      </c>
      <c r="I1665" s="1" t="s">
        <v>5101</v>
      </c>
      <c r="J1665" s="1">
        <v>100</v>
      </c>
      <c r="K1665" s="1" t="s">
        <v>710</v>
      </c>
      <c r="L1665" s="1" t="s">
        <v>4552</v>
      </c>
      <c r="M1665" s="1"/>
      <c r="N1665" s="1">
        <v>72</v>
      </c>
      <c r="O1665" s="10">
        <f t="shared" si="206"/>
        <v>3</v>
      </c>
      <c r="P1665" s="10">
        <f t="shared" si="211"/>
        <v>18.105636574073287</v>
      </c>
      <c r="Q1665" s="10">
        <f t="shared" si="207"/>
        <v>15.105636574073287</v>
      </c>
      <c r="R1665" s="10" t="str">
        <f t="shared" si="208"/>
        <v/>
      </c>
      <c r="S1665" s="2" t="str">
        <f t="shared" si="209"/>
        <v>07-Apr</v>
      </c>
      <c r="T1665" s="2" t="str">
        <f t="shared" si="210"/>
        <v>10-Apr</v>
      </c>
      <c r="U1665" s="2" t="str">
        <f t="shared" si="204"/>
        <v>06-Apr</v>
      </c>
      <c r="V1665" s="2" t="str">
        <f t="shared" si="205"/>
        <v>24-Apr</v>
      </c>
    </row>
    <row r="1666" spans="1:22" x14ac:dyDescent="0.25">
      <c r="A1666" s="1" t="s">
        <v>5426</v>
      </c>
      <c r="B1666" s="1" t="s">
        <v>15</v>
      </c>
      <c r="C1666" s="1" t="s">
        <v>5427</v>
      </c>
      <c r="D1666" s="1" t="s">
        <v>5428</v>
      </c>
      <c r="E1666" s="1" t="s">
        <v>5429</v>
      </c>
      <c r="F1666" s="1" t="s">
        <v>4186</v>
      </c>
      <c r="G1666" s="1" t="s">
        <v>995</v>
      </c>
      <c r="H1666" s="1" t="s">
        <v>50</v>
      </c>
      <c r="I1666" s="1" t="s">
        <v>5101</v>
      </c>
      <c r="J1666" s="1">
        <v>100</v>
      </c>
      <c r="K1666" s="1" t="s">
        <v>710</v>
      </c>
      <c r="L1666" s="1"/>
      <c r="M1666" s="1"/>
      <c r="N1666" s="1">
        <v>72</v>
      </c>
      <c r="O1666" s="10">
        <f t="shared" si="206"/>
        <v>3</v>
      </c>
      <c r="P1666" s="10">
        <f t="shared" si="211"/>
        <v>3.3988078703696374</v>
      </c>
      <c r="Q1666" s="10">
        <f t="shared" si="207"/>
        <v>0.39880787036963739</v>
      </c>
      <c r="R1666" s="10" t="str">
        <f t="shared" si="208"/>
        <v/>
      </c>
      <c r="S1666" s="2" t="str">
        <f t="shared" si="209"/>
        <v>07-Apr</v>
      </c>
      <c r="T1666" s="2" t="str">
        <f t="shared" si="210"/>
        <v>10-Apr</v>
      </c>
      <c r="U1666" s="2" t="str">
        <f t="shared" si="204"/>
        <v>16-Apr</v>
      </c>
      <c r="V1666" s="2" t="str">
        <f t="shared" si="205"/>
        <v>19-Apr</v>
      </c>
    </row>
    <row r="1667" spans="1:22" x14ac:dyDescent="0.25">
      <c r="A1667" s="1" t="s">
        <v>5430</v>
      </c>
      <c r="B1667" s="1" t="s">
        <v>15</v>
      </c>
      <c r="C1667" s="1" t="s">
        <v>4447</v>
      </c>
      <c r="D1667" s="1" t="s">
        <v>5431</v>
      </c>
      <c r="E1667" s="1" t="s">
        <v>5432</v>
      </c>
      <c r="F1667" s="1" t="s">
        <v>49</v>
      </c>
      <c r="G1667" s="1" t="s">
        <v>70</v>
      </c>
      <c r="H1667" s="1" t="s">
        <v>50</v>
      </c>
      <c r="I1667" s="1" t="s">
        <v>5101</v>
      </c>
      <c r="J1667" s="1">
        <v>100</v>
      </c>
      <c r="K1667" s="1" t="s">
        <v>710</v>
      </c>
      <c r="L1667" s="1" t="s">
        <v>730</v>
      </c>
      <c r="M1667" s="1" t="s">
        <v>730</v>
      </c>
      <c r="N1667" s="1">
        <v>24</v>
      </c>
      <c r="O1667" s="10">
        <f t="shared" si="206"/>
        <v>1</v>
      </c>
      <c r="P1667" s="10">
        <f t="shared" si="211"/>
        <v>4.5685879629672854</v>
      </c>
      <c r="Q1667" s="10">
        <f t="shared" si="207"/>
        <v>3.5685879629672854</v>
      </c>
      <c r="R1667" s="10" t="str">
        <f t="shared" si="208"/>
        <v/>
      </c>
      <c r="S1667" s="2" t="str">
        <f t="shared" si="209"/>
        <v>30-Mar</v>
      </c>
      <c r="T1667" s="2" t="str">
        <f t="shared" si="210"/>
        <v>31-Mar</v>
      </c>
      <c r="U1667" s="2" t="str">
        <f t="shared" ref="U1667:U1730" si="212">CONCATENATE(LEFT(D1667,2),"-",_xlfn.XLOOKUP(MID(D1667,4,2),$AB$2:$AB$7,$AC$2:$AC$7," Date check",0,1))</f>
        <v>30-Mar</v>
      </c>
      <c r="V1667" s="2" t="str">
        <f t="shared" ref="V1667:V1730" si="213">CONCATENATE(LEFT(E1667,2),"-",_xlfn.XLOOKUP(MID(E1667,4,2),$AB$2:$AB$7,$AC$2:$AC$7," Date check",0,1))</f>
        <v>04-Apr</v>
      </c>
    </row>
    <row r="1668" spans="1:22" x14ac:dyDescent="0.25">
      <c r="A1668" s="1" t="s">
        <v>5433</v>
      </c>
      <c r="B1668" s="1" t="s">
        <v>15</v>
      </c>
      <c r="C1668" s="1" t="s">
        <v>5103</v>
      </c>
      <c r="D1668" s="1" t="s">
        <v>5434</v>
      </c>
      <c r="E1668" s="1" t="s">
        <v>5435</v>
      </c>
      <c r="F1668" s="1" t="s">
        <v>995</v>
      </c>
      <c r="G1668" s="1" t="s">
        <v>1857</v>
      </c>
      <c r="H1668" s="1" t="s">
        <v>50</v>
      </c>
      <c r="I1668" s="1" t="s">
        <v>5101</v>
      </c>
      <c r="J1668" s="1">
        <v>100</v>
      </c>
      <c r="K1668" s="1" t="s">
        <v>717</v>
      </c>
      <c r="L1668" s="1"/>
      <c r="M1668" s="1"/>
      <c r="N1668" s="1">
        <v>60</v>
      </c>
      <c r="O1668" s="10">
        <f t="shared" ref="O1668:O1731" si="214">G1668-F1668</f>
        <v>2.5</v>
      </c>
      <c r="P1668" s="10">
        <f t="shared" si="211"/>
        <v>8.1018515629693866E-5</v>
      </c>
      <c r="Q1668" s="10" t="str">
        <f t="shared" ref="Q1668:Q1731" si="215">IF(AND(P1668&gt;O1668,P1668&lt;&gt;0),P1668-O1668,"")</f>
        <v/>
      </c>
      <c r="R1668" s="10">
        <f t="shared" ref="R1668:R1731" si="216">IF(AND(O1668&gt;P1668,P1668&lt;&gt;0),O1668-P1668,"")</f>
        <v>2.4999189814843703</v>
      </c>
      <c r="S1668" s="2" t="str">
        <f t="shared" si="209"/>
        <v>10-Apr</v>
      </c>
      <c r="T1668" s="2" t="str">
        <f t="shared" si="210"/>
        <v>12-Apr</v>
      </c>
      <c r="U1668" s="2" t="str">
        <f t="shared" si="212"/>
        <v>20-Apr</v>
      </c>
      <c r="V1668" s="2" t="str">
        <f t="shared" si="213"/>
        <v>20-Apr</v>
      </c>
    </row>
    <row r="1669" spans="1:22" x14ac:dyDescent="0.25">
      <c r="A1669" s="1" t="s">
        <v>5436</v>
      </c>
      <c r="B1669" s="1" t="s">
        <v>15</v>
      </c>
      <c r="C1669" s="1" t="s">
        <v>5437</v>
      </c>
      <c r="D1669" s="1" t="s">
        <v>5438</v>
      </c>
      <c r="E1669" s="1" t="s">
        <v>5439</v>
      </c>
      <c r="F1669" s="1" t="s">
        <v>995</v>
      </c>
      <c r="G1669" s="1" t="s">
        <v>2918</v>
      </c>
      <c r="H1669" s="1" t="s">
        <v>50</v>
      </c>
      <c r="I1669" s="1" t="s">
        <v>5101</v>
      </c>
      <c r="J1669" s="1">
        <v>100</v>
      </c>
      <c r="K1669" s="1" t="s">
        <v>717</v>
      </c>
      <c r="L1669" s="1"/>
      <c r="M1669" s="1"/>
      <c r="N1669" s="1">
        <v>24</v>
      </c>
      <c r="O1669" s="10">
        <f t="shared" si="214"/>
        <v>1</v>
      </c>
      <c r="P1669" s="10">
        <f t="shared" si="211"/>
        <v>5.023715277777228</v>
      </c>
      <c r="Q1669" s="10">
        <f t="shared" si="215"/>
        <v>4.023715277777228</v>
      </c>
      <c r="R1669" s="10" t="str">
        <f t="shared" si="216"/>
        <v/>
      </c>
      <c r="S1669" s="2" t="str">
        <f t="shared" si="209"/>
        <v>10-Apr</v>
      </c>
      <c r="T1669" s="2" t="str">
        <f t="shared" si="210"/>
        <v>11-Apr</v>
      </c>
      <c r="U1669" s="2" t="str">
        <f t="shared" si="212"/>
        <v>18-Apr</v>
      </c>
      <c r="V1669" s="2" t="str">
        <f t="shared" si="213"/>
        <v>23-Apr</v>
      </c>
    </row>
    <row r="1670" spans="1:22" x14ac:dyDescent="0.25">
      <c r="A1670" s="1" t="s">
        <v>5440</v>
      </c>
      <c r="B1670" s="1" t="s">
        <v>15</v>
      </c>
      <c r="C1670" s="1" t="s">
        <v>4453</v>
      </c>
      <c r="D1670" s="1" t="s">
        <v>5441</v>
      </c>
      <c r="E1670" s="1" t="s">
        <v>5442</v>
      </c>
      <c r="F1670" s="1" t="s">
        <v>70</v>
      </c>
      <c r="G1670" s="1" t="s">
        <v>137</v>
      </c>
      <c r="H1670" s="1" t="s">
        <v>50</v>
      </c>
      <c r="I1670" s="1" t="s">
        <v>5101</v>
      </c>
      <c r="J1670" s="1">
        <v>100</v>
      </c>
      <c r="K1670" s="1" t="s">
        <v>710</v>
      </c>
      <c r="L1670" s="1" t="s">
        <v>736</v>
      </c>
      <c r="M1670" s="1" t="s">
        <v>736</v>
      </c>
      <c r="N1670" s="1">
        <v>24</v>
      </c>
      <c r="O1670" s="10">
        <f t="shared" si="214"/>
        <v>1</v>
      </c>
      <c r="P1670" s="10">
        <f t="shared" si="211"/>
        <v>0.9490624999962165</v>
      </c>
      <c r="Q1670" s="10" t="str">
        <f t="shared" si="215"/>
        <v/>
      </c>
      <c r="R1670" s="10">
        <f t="shared" si="216"/>
        <v>5.0937500003783498E-2</v>
      </c>
      <c r="S1670" s="2" t="str">
        <f t="shared" si="209"/>
        <v>31-Mar</v>
      </c>
      <c r="T1670" s="2" t="str">
        <f t="shared" si="210"/>
        <v>01-Apr</v>
      </c>
      <c r="U1670" s="2" t="str">
        <f t="shared" si="212"/>
        <v>04-Apr</v>
      </c>
      <c r="V1670" s="2" t="str">
        <f t="shared" si="213"/>
        <v>05-Apr</v>
      </c>
    </row>
    <row r="1671" spans="1:22" x14ac:dyDescent="0.25">
      <c r="A1671" s="1" t="s">
        <v>5443</v>
      </c>
      <c r="B1671" s="1" t="s">
        <v>15</v>
      </c>
      <c r="C1671" s="1" t="s">
        <v>5444</v>
      </c>
      <c r="D1671" s="1" t="s">
        <v>5445</v>
      </c>
      <c r="E1671" s="1" t="s">
        <v>5446</v>
      </c>
      <c r="F1671" s="1" t="s">
        <v>1857</v>
      </c>
      <c r="G1671" s="1" t="s">
        <v>2968</v>
      </c>
      <c r="H1671" s="1" t="s">
        <v>50</v>
      </c>
      <c r="I1671" s="1" t="s">
        <v>5101</v>
      </c>
      <c r="J1671" s="1">
        <v>100</v>
      </c>
      <c r="K1671" s="1" t="s">
        <v>717</v>
      </c>
      <c r="L1671" s="1" t="s">
        <v>5116</v>
      </c>
      <c r="M1671" s="1"/>
      <c r="N1671" s="1">
        <v>72</v>
      </c>
      <c r="O1671" s="10">
        <f t="shared" si="214"/>
        <v>3</v>
      </c>
      <c r="P1671" s="10">
        <f t="shared" si="211"/>
        <v>5.7870369346346706E-5</v>
      </c>
      <c r="Q1671" s="10" t="str">
        <f t="shared" si="215"/>
        <v/>
      </c>
      <c r="R1671" s="10">
        <f t="shared" si="216"/>
        <v>2.9999421296306537</v>
      </c>
      <c r="S1671" s="2" t="str">
        <f t="shared" ref="S1671:S1734" si="217">CONCATENATE(LEFT(F1671,2),"-",_xlfn.XLOOKUP(MID(F1671,4,2),$AB$2:$AB$7,$AC$2:$AC$7," Date check",0,1))</f>
        <v>12-Apr</v>
      </c>
      <c r="T1671" s="2" t="str">
        <f t="shared" ref="T1671:T1734" si="218">CONCATENATE(LEFT(G1671,2),"-",_xlfn.XLOOKUP(MID(G1671,4,2),$AB$2:$AB$7,$AC$2:$AC$7," Date check",0,1))</f>
        <v>15-Apr</v>
      </c>
      <c r="U1671" s="2" t="str">
        <f t="shared" si="212"/>
        <v>20-Apr</v>
      </c>
      <c r="V1671" s="2" t="str">
        <f t="shared" si="213"/>
        <v>20-Apr</v>
      </c>
    </row>
    <row r="1672" spans="1:22" x14ac:dyDescent="0.25">
      <c r="A1672" s="1" t="s">
        <v>5447</v>
      </c>
      <c r="B1672" s="1" t="s">
        <v>15</v>
      </c>
      <c r="C1672" s="1" t="s">
        <v>5448</v>
      </c>
      <c r="D1672" s="1" t="s">
        <v>5140</v>
      </c>
      <c r="E1672" s="1" t="s">
        <v>5449</v>
      </c>
      <c r="F1672" s="1" t="s">
        <v>1857</v>
      </c>
      <c r="G1672" s="1" t="s">
        <v>1025</v>
      </c>
      <c r="H1672" s="1" t="s">
        <v>50</v>
      </c>
      <c r="I1672" s="1" t="s">
        <v>5101</v>
      </c>
      <c r="J1672" s="1">
        <v>100</v>
      </c>
      <c r="K1672" s="1" t="s">
        <v>710</v>
      </c>
      <c r="L1672" s="1"/>
      <c r="M1672" s="1"/>
      <c r="N1672" s="1">
        <v>21</v>
      </c>
      <c r="O1672" s="10">
        <f t="shared" si="214"/>
        <v>0.875</v>
      </c>
      <c r="P1672" s="10">
        <f t="shared" si="211"/>
        <v>6.9444446125999093E-5</v>
      </c>
      <c r="Q1672" s="10" t="str">
        <f t="shared" si="215"/>
        <v/>
      </c>
      <c r="R1672" s="10">
        <f t="shared" si="216"/>
        <v>0.874930555553874</v>
      </c>
      <c r="S1672" s="2" t="str">
        <f t="shared" si="217"/>
        <v>12-Apr</v>
      </c>
      <c r="T1672" s="2" t="str">
        <f t="shared" si="218"/>
        <v>13-Apr</v>
      </c>
      <c r="U1672" s="2" t="str">
        <f t="shared" si="212"/>
        <v>20-Apr</v>
      </c>
      <c r="V1672" s="2" t="str">
        <f t="shared" si="213"/>
        <v>20-Apr</v>
      </c>
    </row>
    <row r="1673" spans="1:22" x14ac:dyDescent="0.25">
      <c r="A1673" s="1" t="s">
        <v>5450</v>
      </c>
      <c r="B1673" s="1" t="s">
        <v>15</v>
      </c>
      <c r="C1673" s="1" t="s">
        <v>5118</v>
      </c>
      <c r="D1673" s="1" t="s">
        <v>5451</v>
      </c>
      <c r="E1673" s="1" t="s">
        <v>5452</v>
      </c>
      <c r="F1673" s="1" t="s">
        <v>2968</v>
      </c>
      <c r="G1673" s="1" t="s">
        <v>3019</v>
      </c>
      <c r="H1673" s="1" t="s">
        <v>50</v>
      </c>
      <c r="I1673" s="1" t="s">
        <v>5101</v>
      </c>
      <c r="J1673" s="1">
        <v>100</v>
      </c>
      <c r="K1673" s="1" t="s">
        <v>717</v>
      </c>
      <c r="L1673" s="1" t="s">
        <v>717</v>
      </c>
      <c r="M1673" s="1" t="s">
        <v>717</v>
      </c>
      <c r="N1673" s="1">
        <v>6</v>
      </c>
      <c r="O1673" s="10">
        <f t="shared" si="214"/>
        <v>0.25</v>
      </c>
      <c r="P1673" s="10">
        <f t="shared" si="211"/>
        <v>0.885636574079399</v>
      </c>
      <c r="Q1673" s="10">
        <f t="shared" si="215"/>
        <v>0.635636574079399</v>
      </c>
      <c r="R1673" s="10" t="str">
        <f t="shared" si="216"/>
        <v/>
      </c>
      <c r="S1673" s="2" t="str">
        <f t="shared" si="217"/>
        <v>15-Apr</v>
      </c>
      <c r="T1673" s="2" t="str">
        <f t="shared" si="218"/>
        <v>15-Apr</v>
      </c>
      <c r="U1673" s="2" t="str">
        <f t="shared" si="212"/>
        <v>20-Apr</v>
      </c>
      <c r="V1673" s="2" t="str">
        <f t="shared" si="213"/>
        <v>21-Apr</v>
      </c>
    </row>
    <row r="1674" spans="1:22" x14ac:dyDescent="0.25">
      <c r="A1674" s="1" t="s">
        <v>5453</v>
      </c>
      <c r="B1674" s="1" t="s">
        <v>15</v>
      </c>
      <c r="C1674" s="1" t="s">
        <v>5384</v>
      </c>
      <c r="D1674" s="1" t="s">
        <v>5454</v>
      </c>
      <c r="E1674" s="1" t="s">
        <v>5455</v>
      </c>
      <c r="F1674" s="1" t="s">
        <v>3019</v>
      </c>
      <c r="G1674" s="1" t="s">
        <v>2869</v>
      </c>
      <c r="H1674" s="1" t="s">
        <v>50</v>
      </c>
      <c r="I1674" s="1" t="s">
        <v>5101</v>
      </c>
      <c r="J1674" s="1">
        <v>100</v>
      </c>
      <c r="K1674" s="1" t="s">
        <v>4462</v>
      </c>
      <c r="L1674" s="1"/>
      <c r="M1674" s="1"/>
      <c r="N1674" s="1">
        <v>6</v>
      </c>
      <c r="O1674" s="10">
        <f t="shared" si="214"/>
        <v>0.25</v>
      </c>
      <c r="P1674" s="10">
        <f t="shared" si="211"/>
        <v>4.2830787037019036</v>
      </c>
      <c r="Q1674" s="10">
        <f t="shared" si="215"/>
        <v>4.0330787037019036</v>
      </c>
      <c r="R1674" s="10" t="str">
        <f t="shared" si="216"/>
        <v/>
      </c>
      <c r="S1674" s="2" t="str">
        <f t="shared" si="217"/>
        <v>15-Apr</v>
      </c>
      <c r="T1674" s="2" t="str">
        <f t="shared" si="218"/>
        <v>16-Apr</v>
      </c>
      <c r="U1674" s="2" t="str">
        <f t="shared" si="212"/>
        <v>20-Apr</v>
      </c>
      <c r="V1674" s="2" t="str">
        <f t="shared" si="213"/>
        <v>24-Apr</v>
      </c>
    </row>
    <row r="1675" spans="1:22" x14ac:dyDescent="0.25">
      <c r="A1675" s="1" t="s">
        <v>5456</v>
      </c>
      <c r="B1675" s="1" t="s">
        <v>15</v>
      </c>
      <c r="C1675" s="1" t="s">
        <v>4708</v>
      </c>
      <c r="D1675" s="1" t="s">
        <v>5457</v>
      </c>
      <c r="E1675" s="1" t="s">
        <v>5458</v>
      </c>
      <c r="F1675" s="1" t="s">
        <v>2869</v>
      </c>
      <c r="G1675" s="1" t="s">
        <v>5136</v>
      </c>
      <c r="H1675" s="1" t="s">
        <v>50</v>
      </c>
      <c r="I1675" s="1" t="s">
        <v>5101</v>
      </c>
      <c r="J1675" s="1">
        <v>100</v>
      </c>
      <c r="K1675" s="1" t="s">
        <v>710</v>
      </c>
      <c r="L1675" s="1"/>
      <c r="M1675" s="1"/>
      <c r="N1675" s="1">
        <v>24</v>
      </c>
      <c r="O1675" s="10">
        <f t="shared" si="214"/>
        <v>1</v>
      </c>
      <c r="P1675" s="10">
        <f t="shared" ref="P1675:P1738" si="219">IF(NOT(ISBLANK(E1675)),E1675-D1675,0)</f>
        <v>4.2001041666662786</v>
      </c>
      <c r="Q1675" s="10">
        <f t="shared" si="215"/>
        <v>3.2001041666662786</v>
      </c>
      <c r="R1675" s="10" t="str">
        <f t="shared" si="216"/>
        <v/>
      </c>
      <c r="S1675" s="2" t="str">
        <f t="shared" si="217"/>
        <v>16-Apr</v>
      </c>
      <c r="T1675" s="2" t="str">
        <f t="shared" si="218"/>
        <v>17-Apr</v>
      </c>
      <c r="U1675" s="2" t="str">
        <f t="shared" si="212"/>
        <v>20-Apr</v>
      </c>
      <c r="V1675" s="2" t="str">
        <f t="shared" si="213"/>
        <v>24-Apr</v>
      </c>
    </row>
    <row r="1676" spans="1:22" x14ac:dyDescent="0.25">
      <c r="A1676" s="1" t="s">
        <v>5459</v>
      </c>
      <c r="B1676" s="1" t="s">
        <v>15</v>
      </c>
      <c r="C1676" s="1" t="s">
        <v>5133</v>
      </c>
      <c r="D1676" s="1" t="s">
        <v>5460</v>
      </c>
      <c r="E1676" s="1" t="s">
        <v>5461</v>
      </c>
      <c r="F1676" s="1" t="s">
        <v>5136</v>
      </c>
      <c r="G1676" s="1" t="s">
        <v>3339</v>
      </c>
      <c r="H1676" s="1" t="s">
        <v>50</v>
      </c>
      <c r="I1676" s="1" t="s">
        <v>5101</v>
      </c>
      <c r="J1676" s="1">
        <v>100</v>
      </c>
      <c r="K1676" s="1" t="s">
        <v>710</v>
      </c>
      <c r="L1676" s="1" t="s">
        <v>5137</v>
      </c>
      <c r="M1676" s="1"/>
      <c r="N1676" s="1">
        <v>36</v>
      </c>
      <c r="O1676" s="10">
        <f t="shared" si="214"/>
        <v>1.5</v>
      </c>
      <c r="P1676" s="10">
        <f t="shared" si="219"/>
        <v>1.9902546296289074</v>
      </c>
      <c r="Q1676" s="10">
        <f t="shared" si="215"/>
        <v>0.49025462962890742</v>
      </c>
      <c r="R1676" s="10" t="str">
        <f t="shared" si="216"/>
        <v/>
      </c>
      <c r="S1676" s="2" t="str">
        <f t="shared" si="217"/>
        <v>17-Apr</v>
      </c>
      <c r="T1676" s="2" t="str">
        <f t="shared" si="218"/>
        <v>18-Apr</v>
      </c>
      <c r="U1676" s="2" t="str">
        <f t="shared" si="212"/>
        <v>22-Apr</v>
      </c>
      <c r="V1676" s="2" t="str">
        <f t="shared" si="213"/>
        <v>24-Apr</v>
      </c>
    </row>
    <row r="1677" spans="1:22" x14ac:dyDescent="0.25">
      <c r="A1677" s="1" t="s">
        <v>5462</v>
      </c>
      <c r="B1677" s="1" t="s">
        <v>15</v>
      </c>
      <c r="C1677" s="1" t="s">
        <v>5139</v>
      </c>
      <c r="D1677" s="1" t="s">
        <v>5463</v>
      </c>
      <c r="E1677" s="1" t="s">
        <v>5464</v>
      </c>
      <c r="F1677" s="1" t="s">
        <v>3339</v>
      </c>
      <c r="G1677" s="1" t="s">
        <v>5210</v>
      </c>
      <c r="H1677" s="1" t="s">
        <v>50</v>
      </c>
      <c r="I1677" s="1" t="s">
        <v>5101</v>
      </c>
      <c r="J1677" s="1">
        <v>100</v>
      </c>
      <c r="K1677" s="1" t="s">
        <v>710</v>
      </c>
      <c r="L1677" s="1" t="s">
        <v>711</v>
      </c>
      <c r="M1677" s="1" t="s">
        <v>711</v>
      </c>
      <c r="N1677" s="1">
        <v>24</v>
      </c>
      <c r="O1677" s="10">
        <f t="shared" si="214"/>
        <v>1</v>
      </c>
      <c r="P1677" s="10">
        <f t="shared" si="219"/>
        <v>0.52818287037371192</v>
      </c>
      <c r="Q1677" s="10" t="str">
        <f t="shared" si="215"/>
        <v/>
      </c>
      <c r="R1677" s="10">
        <f t="shared" si="216"/>
        <v>0.47181712962628808</v>
      </c>
      <c r="S1677" s="2" t="str">
        <f t="shared" si="217"/>
        <v>18-Apr</v>
      </c>
      <c r="T1677" s="2" t="str">
        <f t="shared" si="218"/>
        <v>19-Apr</v>
      </c>
      <c r="U1677" s="2" t="str">
        <f t="shared" si="212"/>
        <v>24-Apr</v>
      </c>
      <c r="V1677" s="2" t="str">
        <f t="shared" si="213"/>
        <v>25-Apr</v>
      </c>
    </row>
    <row r="1678" spans="1:22" x14ac:dyDescent="0.25">
      <c r="A1678" s="1" t="s">
        <v>5465</v>
      </c>
      <c r="B1678" s="1" t="s">
        <v>4226</v>
      </c>
      <c r="C1678" s="1" t="s">
        <v>4726</v>
      </c>
      <c r="D1678" s="1" t="s">
        <v>5466</v>
      </c>
      <c r="F1678" s="1" t="s">
        <v>5210</v>
      </c>
      <c r="G1678" s="1" t="s">
        <v>5213</v>
      </c>
      <c r="H1678" s="1" t="s">
        <v>50</v>
      </c>
      <c r="I1678" s="1" t="s">
        <v>5101</v>
      </c>
      <c r="J1678" s="1">
        <v>90</v>
      </c>
      <c r="K1678" s="1" t="s">
        <v>710</v>
      </c>
      <c r="L1678" s="1" t="s">
        <v>724</v>
      </c>
      <c r="M1678" s="1" t="s">
        <v>724</v>
      </c>
      <c r="N1678" s="1">
        <v>24</v>
      </c>
      <c r="O1678" s="10">
        <f t="shared" si="214"/>
        <v>1</v>
      </c>
      <c r="P1678" s="10">
        <f t="shared" si="219"/>
        <v>0</v>
      </c>
      <c r="Q1678" s="10" t="str">
        <f t="shared" si="215"/>
        <v/>
      </c>
      <c r="R1678" s="10" t="str">
        <f t="shared" si="216"/>
        <v/>
      </c>
      <c r="S1678" s="2" t="str">
        <f t="shared" si="217"/>
        <v>19-Apr</v>
      </c>
      <c r="T1678" s="2" t="str">
        <f t="shared" si="218"/>
        <v>20-Apr</v>
      </c>
      <c r="U1678" s="2" t="str">
        <f t="shared" si="212"/>
        <v>24-Apr</v>
      </c>
      <c r="V1678" s="2" t="str">
        <f t="shared" si="213"/>
        <v>- Date check</v>
      </c>
    </row>
    <row r="1679" spans="1:22" x14ac:dyDescent="0.25">
      <c r="A1679" s="1" t="s">
        <v>5467</v>
      </c>
      <c r="B1679" s="1" t="s">
        <v>15</v>
      </c>
      <c r="C1679" s="1" t="s">
        <v>5146</v>
      </c>
      <c r="D1679" s="1" t="s">
        <v>5468</v>
      </c>
      <c r="E1679" s="1" t="s">
        <v>2048</v>
      </c>
      <c r="F1679" s="1" t="s">
        <v>137</v>
      </c>
      <c r="G1679" s="1" t="s">
        <v>746</v>
      </c>
      <c r="H1679" s="1" t="s">
        <v>50</v>
      </c>
      <c r="I1679" s="1" t="s">
        <v>5101</v>
      </c>
      <c r="J1679" s="1">
        <v>100</v>
      </c>
      <c r="K1679" s="1" t="s">
        <v>710</v>
      </c>
      <c r="L1679" s="1"/>
      <c r="M1679" s="1"/>
      <c r="N1679" s="1">
        <v>2</v>
      </c>
      <c r="O1679" s="10">
        <f t="shared" si="214"/>
        <v>8.3333333335758653E-2</v>
      </c>
      <c r="P1679" s="10">
        <f t="shared" si="219"/>
        <v>0.26201388888875954</v>
      </c>
      <c r="Q1679" s="10">
        <f t="shared" si="215"/>
        <v>0.17868055555300089</v>
      </c>
      <c r="R1679" s="10" t="str">
        <f t="shared" si="216"/>
        <v/>
      </c>
      <c r="S1679" s="2" t="str">
        <f t="shared" si="217"/>
        <v>01-Apr</v>
      </c>
      <c r="T1679" s="2" t="str">
        <f t="shared" si="218"/>
        <v>01-Apr</v>
      </c>
      <c r="U1679" s="2" t="str">
        <f t="shared" si="212"/>
        <v>05-Apr</v>
      </c>
      <c r="V1679" s="2" t="str">
        <f t="shared" si="213"/>
        <v>05-Apr</v>
      </c>
    </row>
    <row r="1680" spans="1:22" x14ac:dyDescent="0.25">
      <c r="A1680" s="1" t="s">
        <v>5469</v>
      </c>
      <c r="B1680" s="1" t="s">
        <v>15</v>
      </c>
      <c r="C1680" s="1" t="s">
        <v>4538</v>
      </c>
      <c r="D1680" s="1" t="s">
        <v>5470</v>
      </c>
      <c r="E1680" s="1" t="s">
        <v>5471</v>
      </c>
      <c r="F1680" s="1" t="s">
        <v>746</v>
      </c>
      <c r="G1680" s="1" t="s">
        <v>2031</v>
      </c>
      <c r="H1680" s="1" t="s">
        <v>50</v>
      </c>
      <c r="I1680" s="1" t="s">
        <v>5101</v>
      </c>
      <c r="J1680" s="1">
        <v>100</v>
      </c>
      <c r="K1680" s="1" t="s">
        <v>710</v>
      </c>
      <c r="L1680" s="1"/>
      <c r="M1680" s="1"/>
      <c r="N1680" s="1">
        <v>12</v>
      </c>
      <c r="O1680" s="10">
        <f t="shared" si="214"/>
        <v>0.5</v>
      </c>
      <c r="P1680" s="10">
        <f t="shared" si="219"/>
        <v>0.67423611111007631</v>
      </c>
      <c r="Q1680" s="10">
        <f t="shared" si="215"/>
        <v>0.17423611111007631</v>
      </c>
      <c r="R1680" s="10" t="str">
        <f t="shared" si="216"/>
        <v/>
      </c>
      <c r="S1680" s="2" t="str">
        <f t="shared" si="217"/>
        <v>01-Apr</v>
      </c>
      <c r="T1680" s="2" t="str">
        <f t="shared" si="218"/>
        <v>02-Apr</v>
      </c>
      <c r="U1680" s="2" t="str">
        <f t="shared" si="212"/>
        <v>05-Apr</v>
      </c>
      <c r="V1680" s="2" t="str">
        <f t="shared" si="213"/>
        <v>06-Apr</v>
      </c>
    </row>
    <row r="1681" spans="1:22" x14ac:dyDescent="0.25">
      <c r="A1681" s="1" t="s">
        <v>5472</v>
      </c>
      <c r="B1681" s="1" t="s">
        <v>15</v>
      </c>
      <c r="C1681" s="1" t="s">
        <v>5473</v>
      </c>
      <c r="D1681" s="1" t="s">
        <v>5474</v>
      </c>
      <c r="E1681" s="1" t="s">
        <v>5475</v>
      </c>
      <c r="F1681" s="1" t="s">
        <v>2031</v>
      </c>
      <c r="G1681" s="1" t="s">
        <v>780</v>
      </c>
      <c r="H1681" s="1" t="s">
        <v>50</v>
      </c>
      <c r="I1681" s="1" t="s">
        <v>5101</v>
      </c>
      <c r="J1681" s="1">
        <v>100</v>
      </c>
      <c r="K1681" s="1" t="s">
        <v>4224</v>
      </c>
      <c r="L1681" s="1"/>
      <c r="M1681" s="1"/>
      <c r="N1681" s="1">
        <v>36</v>
      </c>
      <c r="O1681" s="10">
        <f t="shared" si="214"/>
        <v>1.5</v>
      </c>
      <c r="P1681" s="10">
        <f t="shared" si="219"/>
        <v>7.3132291666697711</v>
      </c>
      <c r="Q1681" s="10">
        <f t="shared" si="215"/>
        <v>5.8132291666697711</v>
      </c>
      <c r="R1681" s="10" t="str">
        <f t="shared" si="216"/>
        <v/>
      </c>
      <c r="S1681" s="2" t="str">
        <f t="shared" si="217"/>
        <v>02-Apr</v>
      </c>
      <c r="T1681" s="2" t="str">
        <f t="shared" si="218"/>
        <v>03-Apr</v>
      </c>
      <c r="U1681" s="2" t="str">
        <f t="shared" si="212"/>
        <v>07-Apr</v>
      </c>
      <c r="V1681" s="2" t="str">
        <f t="shared" si="213"/>
        <v>14-Apr</v>
      </c>
    </row>
    <row r="1682" spans="1:22" x14ac:dyDescent="0.25">
      <c r="A1682" s="1" t="s">
        <v>5476</v>
      </c>
      <c r="B1682" s="1" t="s">
        <v>15</v>
      </c>
      <c r="C1682" s="1" t="s">
        <v>5166</v>
      </c>
      <c r="D1682" s="1" t="s">
        <v>5477</v>
      </c>
      <c r="E1682" s="1" t="s">
        <v>5478</v>
      </c>
      <c r="F1682" s="1" t="s">
        <v>780</v>
      </c>
      <c r="G1682" s="1" t="s">
        <v>5479</v>
      </c>
      <c r="H1682" s="1" t="s">
        <v>50</v>
      </c>
      <c r="I1682" s="1" t="s">
        <v>5101</v>
      </c>
      <c r="J1682" s="1">
        <v>100</v>
      </c>
      <c r="K1682" s="1" t="s">
        <v>710</v>
      </c>
      <c r="L1682" s="1" t="s">
        <v>5169</v>
      </c>
      <c r="M1682" s="1"/>
      <c r="N1682" s="1">
        <v>24</v>
      </c>
      <c r="O1682" s="10">
        <f t="shared" si="214"/>
        <v>1</v>
      </c>
      <c r="P1682" s="10">
        <f t="shared" si="219"/>
        <v>2.7297453703649808</v>
      </c>
      <c r="Q1682" s="10">
        <f t="shared" si="215"/>
        <v>1.7297453703649808</v>
      </c>
      <c r="R1682" s="10" t="str">
        <f t="shared" si="216"/>
        <v/>
      </c>
      <c r="S1682" s="2" t="str">
        <f t="shared" si="217"/>
        <v>03-Apr</v>
      </c>
      <c r="T1682" s="2" t="str">
        <f t="shared" si="218"/>
        <v>04-Apr</v>
      </c>
      <c r="U1682" s="2" t="str">
        <f t="shared" si="212"/>
        <v>06-Apr</v>
      </c>
      <c r="V1682" s="2" t="str">
        <f t="shared" si="213"/>
        <v>09-Apr</v>
      </c>
    </row>
    <row r="1683" spans="1:22" x14ac:dyDescent="0.25">
      <c r="A1683" s="1" t="s">
        <v>5480</v>
      </c>
      <c r="B1683" s="1" t="s">
        <v>15</v>
      </c>
      <c r="C1683" s="1" t="s">
        <v>5150</v>
      </c>
      <c r="D1683" s="1" t="s">
        <v>5481</v>
      </c>
      <c r="E1683" s="1" t="s">
        <v>5482</v>
      </c>
      <c r="F1683" s="1" t="s">
        <v>780</v>
      </c>
      <c r="G1683" s="1" t="s">
        <v>5479</v>
      </c>
      <c r="H1683" s="1" t="s">
        <v>50</v>
      </c>
      <c r="I1683" s="1" t="s">
        <v>5101</v>
      </c>
      <c r="J1683" s="1">
        <v>100</v>
      </c>
      <c r="K1683" s="1" t="s">
        <v>4224</v>
      </c>
      <c r="L1683" s="1"/>
      <c r="M1683" s="1"/>
      <c r="N1683" s="1">
        <v>24</v>
      </c>
      <c r="O1683" s="10">
        <f t="shared" si="214"/>
        <v>1</v>
      </c>
      <c r="P1683" s="10">
        <f t="shared" si="219"/>
        <v>5.0925925925912452</v>
      </c>
      <c r="Q1683" s="10">
        <f t="shared" si="215"/>
        <v>4.0925925925912452</v>
      </c>
      <c r="R1683" s="10" t="str">
        <f t="shared" si="216"/>
        <v/>
      </c>
      <c r="S1683" s="2" t="str">
        <f t="shared" si="217"/>
        <v>03-Apr</v>
      </c>
      <c r="T1683" s="2" t="str">
        <f t="shared" si="218"/>
        <v>04-Apr</v>
      </c>
      <c r="U1683" s="2" t="str">
        <f t="shared" si="212"/>
        <v>15-Apr</v>
      </c>
      <c r="V1683" s="2" t="str">
        <f t="shared" si="213"/>
        <v>20-Apr</v>
      </c>
    </row>
    <row r="1684" spans="1:22" x14ac:dyDescent="0.25">
      <c r="A1684" s="1" t="s">
        <v>5483</v>
      </c>
      <c r="B1684" s="1" t="s">
        <v>15</v>
      </c>
      <c r="C1684" s="1" t="s">
        <v>5484</v>
      </c>
      <c r="D1684" s="1" t="s">
        <v>5485</v>
      </c>
      <c r="E1684" s="1" t="s">
        <v>5486</v>
      </c>
      <c r="F1684" s="1" t="s">
        <v>5479</v>
      </c>
      <c r="G1684" s="1" t="s">
        <v>4186</v>
      </c>
      <c r="H1684" s="1" t="s">
        <v>50</v>
      </c>
      <c r="I1684" s="1" t="s">
        <v>5101</v>
      </c>
      <c r="J1684" s="1">
        <v>100</v>
      </c>
      <c r="K1684" s="1" t="s">
        <v>710</v>
      </c>
      <c r="L1684" s="1"/>
      <c r="M1684" s="1"/>
      <c r="N1684" s="1">
        <v>60</v>
      </c>
      <c r="O1684" s="10">
        <f t="shared" si="214"/>
        <v>2.5</v>
      </c>
      <c r="P1684" s="10">
        <f t="shared" si="219"/>
        <v>7.3198495370379533</v>
      </c>
      <c r="Q1684" s="10">
        <f t="shared" si="215"/>
        <v>4.8198495370379533</v>
      </c>
      <c r="R1684" s="10" t="str">
        <f t="shared" si="216"/>
        <v/>
      </c>
      <c r="S1684" s="2" t="str">
        <f t="shared" si="217"/>
        <v>04-Apr</v>
      </c>
      <c r="T1684" s="2" t="str">
        <f t="shared" si="218"/>
        <v>07-Apr</v>
      </c>
      <c r="U1684" s="2" t="str">
        <f t="shared" si="212"/>
        <v>10-Apr</v>
      </c>
      <c r="V1684" s="2" t="str">
        <f t="shared" si="213"/>
        <v>17-Apr</v>
      </c>
    </row>
    <row r="1685" spans="1:22" x14ac:dyDescent="0.25">
      <c r="A1685" s="1" t="s">
        <v>5487</v>
      </c>
      <c r="B1685" s="1" t="s">
        <v>15</v>
      </c>
      <c r="C1685" s="1" t="s">
        <v>5488</v>
      </c>
      <c r="D1685" s="1" t="s">
        <v>5489</v>
      </c>
      <c r="E1685" s="1" t="s">
        <v>5490</v>
      </c>
      <c r="F1685" s="1" t="s">
        <v>5479</v>
      </c>
      <c r="G1685" s="1" t="s">
        <v>1442</v>
      </c>
      <c r="H1685" s="1" t="s">
        <v>50</v>
      </c>
      <c r="I1685" s="1" t="s">
        <v>5101</v>
      </c>
      <c r="J1685" s="1">
        <v>100</v>
      </c>
      <c r="K1685" s="1" t="s">
        <v>710</v>
      </c>
      <c r="L1685" s="1"/>
      <c r="M1685" s="1"/>
      <c r="N1685" s="1">
        <v>18</v>
      </c>
      <c r="O1685" s="10">
        <f t="shared" si="214"/>
        <v>0.75</v>
      </c>
      <c r="P1685" s="10">
        <f t="shared" si="219"/>
        <v>2.3220601851862739</v>
      </c>
      <c r="Q1685" s="10">
        <f t="shared" si="215"/>
        <v>1.5720601851862739</v>
      </c>
      <c r="R1685" s="10" t="str">
        <f t="shared" si="216"/>
        <v/>
      </c>
      <c r="S1685" s="2" t="str">
        <f t="shared" si="217"/>
        <v>04-Apr</v>
      </c>
      <c r="T1685" s="2" t="str">
        <f t="shared" si="218"/>
        <v>05-Apr</v>
      </c>
      <c r="U1685" s="2" t="str">
        <f t="shared" si="212"/>
        <v>17-Apr</v>
      </c>
      <c r="V1685" s="2" t="str">
        <f t="shared" si="213"/>
        <v>19-Apr</v>
      </c>
    </row>
    <row r="1686" spans="1:22" x14ac:dyDescent="0.25">
      <c r="A1686" s="1" t="s">
        <v>5491</v>
      </c>
      <c r="B1686" s="1" t="s">
        <v>15</v>
      </c>
      <c r="C1686" s="1" t="s">
        <v>5162</v>
      </c>
      <c r="D1686" s="1" t="s">
        <v>5492</v>
      </c>
      <c r="E1686" s="1" t="s">
        <v>5493</v>
      </c>
      <c r="F1686" s="1" t="s">
        <v>5479</v>
      </c>
      <c r="G1686" s="1" t="s">
        <v>1379</v>
      </c>
      <c r="H1686" s="1" t="s">
        <v>50</v>
      </c>
      <c r="I1686" s="1" t="s">
        <v>5101</v>
      </c>
      <c r="J1686" s="1">
        <v>100</v>
      </c>
      <c r="K1686" s="1" t="s">
        <v>717</v>
      </c>
      <c r="L1686" s="1"/>
      <c r="M1686" s="1"/>
      <c r="N1686" s="1">
        <v>24</v>
      </c>
      <c r="O1686" s="10">
        <f t="shared" si="214"/>
        <v>1</v>
      </c>
      <c r="P1686" s="10">
        <f t="shared" si="219"/>
        <v>0.89986111110920319</v>
      </c>
      <c r="Q1686" s="10" t="str">
        <f t="shared" si="215"/>
        <v/>
      </c>
      <c r="R1686" s="10">
        <f t="shared" si="216"/>
        <v>0.10013888889079681</v>
      </c>
      <c r="S1686" s="2" t="str">
        <f t="shared" si="217"/>
        <v>04-Apr</v>
      </c>
      <c r="T1686" s="2" t="str">
        <f t="shared" si="218"/>
        <v>05-Apr</v>
      </c>
      <c r="U1686" s="2" t="str">
        <f t="shared" si="212"/>
        <v>19-Apr</v>
      </c>
      <c r="V1686" s="2" t="str">
        <f t="shared" si="213"/>
        <v>20-Apr</v>
      </c>
    </row>
    <row r="1687" spans="1:22" x14ac:dyDescent="0.25">
      <c r="A1687" s="1" t="s">
        <v>5494</v>
      </c>
      <c r="B1687" s="1" t="s">
        <v>15</v>
      </c>
      <c r="C1687" s="1" t="s">
        <v>5495</v>
      </c>
      <c r="D1687" s="1" t="s">
        <v>5496</v>
      </c>
      <c r="E1687" s="1" t="s">
        <v>5497</v>
      </c>
      <c r="F1687" s="1" t="s">
        <v>5498</v>
      </c>
      <c r="G1687" s="1" t="s">
        <v>5499</v>
      </c>
      <c r="H1687" s="1" t="s">
        <v>434</v>
      </c>
      <c r="I1687" s="1" t="s">
        <v>5500</v>
      </c>
      <c r="J1687" s="1">
        <v>100</v>
      </c>
      <c r="K1687" s="1" t="s">
        <v>717</v>
      </c>
      <c r="L1687" s="1"/>
      <c r="M1687" s="1"/>
      <c r="N1687" s="1">
        <v>4</v>
      </c>
      <c r="O1687" s="10">
        <f t="shared" si="214"/>
        <v>0.16666666667151731</v>
      </c>
      <c r="P1687" s="10">
        <f t="shared" si="219"/>
        <v>4.6296299842651933E-5</v>
      </c>
      <c r="Q1687" s="10" t="str">
        <f t="shared" si="215"/>
        <v/>
      </c>
      <c r="R1687" s="10">
        <f t="shared" si="216"/>
        <v>0.16662037037167465</v>
      </c>
      <c r="S1687" s="2" t="str">
        <f t="shared" si="217"/>
        <v>08-Apr</v>
      </c>
      <c r="T1687" s="2" t="str">
        <f t="shared" si="218"/>
        <v>08-Apr</v>
      </c>
      <c r="U1687" s="2" t="str">
        <f t="shared" si="212"/>
        <v>20-Apr</v>
      </c>
      <c r="V1687" s="2" t="str">
        <f t="shared" si="213"/>
        <v>20-Apr</v>
      </c>
    </row>
    <row r="1688" spans="1:22" x14ac:dyDescent="0.25">
      <c r="A1688" s="1" t="s">
        <v>5501</v>
      </c>
      <c r="B1688" s="1" t="s">
        <v>15</v>
      </c>
      <c r="C1688" s="1" t="s">
        <v>5502</v>
      </c>
      <c r="D1688" s="1" t="s">
        <v>5503</v>
      </c>
      <c r="E1688" s="1" t="s">
        <v>5503</v>
      </c>
      <c r="F1688" s="1" t="s">
        <v>5499</v>
      </c>
      <c r="G1688" s="1" t="s">
        <v>5504</v>
      </c>
      <c r="H1688" s="1" t="s">
        <v>434</v>
      </c>
      <c r="I1688" s="1" t="s">
        <v>5500</v>
      </c>
      <c r="J1688" s="1">
        <v>100</v>
      </c>
      <c r="K1688" s="1" t="s">
        <v>710</v>
      </c>
      <c r="L1688" s="1"/>
      <c r="M1688" s="1"/>
      <c r="N1688" s="1">
        <v>24</v>
      </c>
      <c r="O1688" s="10">
        <f t="shared" si="214"/>
        <v>1</v>
      </c>
      <c r="P1688" s="10">
        <f t="shared" si="219"/>
        <v>0</v>
      </c>
      <c r="Q1688" s="10" t="str">
        <f t="shared" si="215"/>
        <v/>
      </c>
      <c r="R1688" s="10" t="str">
        <f t="shared" si="216"/>
        <v/>
      </c>
      <c r="S1688" s="2" t="str">
        <f t="shared" si="217"/>
        <v>08-Apr</v>
      </c>
      <c r="T1688" s="2" t="str">
        <f t="shared" si="218"/>
        <v>09-Apr</v>
      </c>
      <c r="U1688" s="2" t="str">
        <f t="shared" si="212"/>
        <v>20-Apr</v>
      </c>
      <c r="V1688" s="2" t="str">
        <f t="shared" si="213"/>
        <v>20-Apr</v>
      </c>
    </row>
    <row r="1689" spans="1:22" x14ac:dyDescent="0.25">
      <c r="A1689" s="1" t="s">
        <v>5505</v>
      </c>
      <c r="B1689" s="1" t="s">
        <v>15</v>
      </c>
      <c r="C1689" s="1" t="s">
        <v>3590</v>
      </c>
      <c r="D1689" s="1" t="s">
        <v>5506</v>
      </c>
      <c r="E1689" s="1" t="s">
        <v>5506</v>
      </c>
      <c r="F1689" s="1" t="s">
        <v>43</v>
      </c>
      <c r="G1689" s="1" t="s">
        <v>5294</v>
      </c>
      <c r="H1689" s="1" t="s">
        <v>434</v>
      </c>
      <c r="I1689" s="1" t="s">
        <v>5500</v>
      </c>
      <c r="J1689" s="1">
        <v>100</v>
      </c>
      <c r="K1689" s="1" t="s">
        <v>710</v>
      </c>
      <c r="L1689" s="1" t="s">
        <v>730</v>
      </c>
      <c r="M1689" s="1" t="s">
        <v>730</v>
      </c>
      <c r="N1689" s="1">
        <v>24</v>
      </c>
      <c r="O1689" s="10">
        <f t="shared" si="214"/>
        <v>1</v>
      </c>
      <c r="P1689" s="10">
        <f t="shared" si="219"/>
        <v>0</v>
      </c>
      <c r="Q1689" s="10" t="str">
        <f t="shared" si="215"/>
        <v/>
      </c>
      <c r="R1689" s="10" t="str">
        <f t="shared" si="216"/>
        <v/>
      </c>
      <c r="S1689" s="2" t="str">
        <f t="shared" si="217"/>
        <v>30-Mar</v>
      </c>
      <c r="T1689" s="2" t="str">
        <f t="shared" si="218"/>
        <v>31-Mar</v>
      </c>
      <c r="U1689" s="2" t="str">
        <f t="shared" si="212"/>
        <v>30-Mar</v>
      </c>
      <c r="V1689" s="2" t="str">
        <f t="shared" si="213"/>
        <v>30-Mar</v>
      </c>
    </row>
    <row r="1690" spans="1:22" x14ac:dyDescent="0.25">
      <c r="A1690" s="1" t="s">
        <v>5507</v>
      </c>
      <c r="B1690" s="1" t="s">
        <v>15</v>
      </c>
      <c r="C1690" s="1" t="s">
        <v>5508</v>
      </c>
      <c r="D1690" s="1" t="s">
        <v>5509</v>
      </c>
      <c r="E1690" s="1" t="s">
        <v>5510</v>
      </c>
      <c r="F1690" s="1" t="s">
        <v>5504</v>
      </c>
      <c r="G1690" s="1" t="s">
        <v>5511</v>
      </c>
      <c r="H1690" s="1" t="s">
        <v>434</v>
      </c>
      <c r="I1690" s="1" t="s">
        <v>5500</v>
      </c>
      <c r="J1690" s="1">
        <v>100</v>
      </c>
      <c r="K1690" s="1" t="s">
        <v>710</v>
      </c>
      <c r="L1690" s="1" t="s">
        <v>711</v>
      </c>
      <c r="M1690" s="1" t="s">
        <v>711</v>
      </c>
      <c r="N1690" s="1">
        <v>4</v>
      </c>
      <c r="O1690" s="10">
        <f t="shared" si="214"/>
        <v>0.16666666666424135</v>
      </c>
      <c r="P1690" s="10">
        <f t="shared" si="219"/>
        <v>1.0153009259229293</v>
      </c>
      <c r="Q1690" s="10">
        <f t="shared" si="215"/>
        <v>0.84863425925868796</v>
      </c>
      <c r="R1690" s="10" t="str">
        <f t="shared" si="216"/>
        <v/>
      </c>
      <c r="S1690" s="2" t="str">
        <f t="shared" si="217"/>
        <v>09-Apr</v>
      </c>
      <c r="T1690" s="2" t="str">
        <f t="shared" si="218"/>
        <v>09-Apr</v>
      </c>
      <c r="U1690" s="2" t="str">
        <f t="shared" si="212"/>
        <v>21-Apr</v>
      </c>
      <c r="V1690" s="2" t="str">
        <f t="shared" si="213"/>
        <v>22-Apr</v>
      </c>
    </row>
    <row r="1691" spans="1:22" x14ac:dyDescent="0.25">
      <c r="A1691" s="1" t="s">
        <v>5512</v>
      </c>
      <c r="B1691" s="1" t="s">
        <v>4226</v>
      </c>
      <c r="C1691" s="1" t="s">
        <v>720</v>
      </c>
      <c r="D1691" s="1" t="s">
        <v>5513</v>
      </c>
      <c r="F1691" s="1" t="s">
        <v>5511</v>
      </c>
      <c r="G1691" s="1" t="s">
        <v>5514</v>
      </c>
      <c r="H1691" s="1" t="s">
        <v>434</v>
      </c>
      <c r="I1691" s="1" t="s">
        <v>5500</v>
      </c>
      <c r="J1691" s="1">
        <v>90</v>
      </c>
      <c r="K1691" s="1" t="s">
        <v>710</v>
      </c>
      <c r="L1691" s="1" t="s">
        <v>724</v>
      </c>
      <c r="M1691" s="1" t="s">
        <v>724</v>
      </c>
      <c r="N1691" s="1">
        <v>24</v>
      </c>
      <c r="O1691" s="10">
        <f t="shared" si="214"/>
        <v>1</v>
      </c>
      <c r="P1691" s="10">
        <f t="shared" si="219"/>
        <v>0</v>
      </c>
      <c r="Q1691" s="10" t="str">
        <f t="shared" si="215"/>
        <v/>
      </c>
      <c r="R1691" s="10" t="str">
        <f t="shared" si="216"/>
        <v/>
      </c>
      <c r="S1691" s="2" t="str">
        <f t="shared" si="217"/>
        <v>09-Apr</v>
      </c>
      <c r="T1691" s="2" t="str">
        <f t="shared" si="218"/>
        <v>10-Apr</v>
      </c>
      <c r="U1691" s="2" t="str">
        <f t="shared" si="212"/>
        <v>21-Apr</v>
      </c>
      <c r="V1691" s="2" t="str">
        <f t="shared" si="213"/>
        <v>- Date check</v>
      </c>
    </row>
    <row r="1692" spans="1:22" x14ac:dyDescent="0.25">
      <c r="A1692" s="1" t="s">
        <v>5515</v>
      </c>
      <c r="B1692" s="1" t="s">
        <v>15</v>
      </c>
      <c r="C1692" s="1" t="s">
        <v>5516</v>
      </c>
      <c r="D1692" s="1" t="s">
        <v>5506</v>
      </c>
      <c r="E1692" s="1" t="s">
        <v>5506</v>
      </c>
      <c r="F1692" s="1" t="s">
        <v>5294</v>
      </c>
      <c r="G1692" s="1" t="s">
        <v>5517</v>
      </c>
      <c r="H1692" s="1" t="s">
        <v>434</v>
      </c>
      <c r="I1692" s="1" t="s">
        <v>5500</v>
      </c>
      <c r="J1692" s="1">
        <v>100</v>
      </c>
      <c r="K1692" s="1" t="s">
        <v>710</v>
      </c>
      <c r="L1692" s="1" t="s">
        <v>736</v>
      </c>
      <c r="M1692" s="1" t="s">
        <v>736</v>
      </c>
      <c r="N1692" s="1">
        <v>8</v>
      </c>
      <c r="O1692" s="10">
        <f t="shared" si="214"/>
        <v>0.33333333332848269</v>
      </c>
      <c r="P1692" s="10">
        <f t="shared" si="219"/>
        <v>0</v>
      </c>
      <c r="Q1692" s="10" t="str">
        <f t="shared" si="215"/>
        <v/>
      </c>
      <c r="R1692" s="10" t="str">
        <f t="shared" si="216"/>
        <v/>
      </c>
      <c r="S1692" s="2" t="str">
        <f t="shared" si="217"/>
        <v>31-Mar</v>
      </c>
      <c r="T1692" s="2" t="str">
        <f t="shared" si="218"/>
        <v>31-Mar</v>
      </c>
      <c r="U1692" s="2" t="str">
        <f t="shared" si="212"/>
        <v>30-Mar</v>
      </c>
      <c r="V1692" s="2" t="str">
        <f t="shared" si="213"/>
        <v>30-Mar</v>
      </c>
    </row>
    <row r="1693" spans="1:22" x14ac:dyDescent="0.25">
      <c r="A1693" s="1" t="s">
        <v>5518</v>
      </c>
      <c r="B1693" s="1" t="s">
        <v>15</v>
      </c>
      <c r="C1693" s="1" t="s">
        <v>5519</v>
      </c>
      <c r="D1693" s="1" t="s">
        <v>5506</v>
      </c>
      <c r="E1693" s="1" t="s">
        <v>5506</v>
      </c>
      <c r="F1693" s="1" t="s">
        <v>5517</v>
      </c>
      <c r="G1693" s="1" t="s">
        <v>5520</v>
      </c>
      <c r="H1693" s="1" t="s">
        <v>434</v>
      </c>
      <c r="I1693" s="1" t="s">
        <v>5500</v>
      </c>
      <c r="J1693" s="1">
        <v>100</v>
      </c>
      <c r="K1693" s="1" t="s">
        <v>710</v>
      </c>
      <c r="L1693" s="1"/>
      <c r="M1693" s="1"/>
      <c r="N1693" s="1">
        <v>4</v>
      </c>
      <c r="O1693" s="10">
        <f t="shared" si="214"/>
        <v>0.16666666667151731</v>
      </c>
      <c r="P1693" s="10">
        <f t="shared" si="219"/>
        <v>0</v>
      </c>
      <c r="Q1693" s="10" t="str">
        <f t="shared" si="215"/>
        <v/>
      </c>
      <c r="R1693" s="10" t="str">
        <f t="shared" si="216"/>
        <v/>
      </c>
      <c r="S1693" s="2" t="str">
        <f t="shared" si="217"/>
        <v>31-Mar</v>
      </c>
      <c r="T1693" s="2" t="str">
        <f t="shared" si="218"/>
        <v>31-Mar</v>
      </c>
      <c r="U1693" s="2" t="str">
        <f t="shared" si="212"/>
        <v>30-Mar</v>
      </c>
      <c r="V1693" s="2" t="str">
        <f t="shared" si="213"/>
        <v>30-Mar</v>
      </c>
    </row>
    <row r="1694" spans="1:22" x14ac:dyDescent="0.25">
      <c r="A1694" s="1" t="s">
        <v>5521</v>
      </c>
      <c r="B1694" s="1" t="s">
        <v>15</v>
      </c>
      <c r="C1694" s="1" t="s">
        <v>3597</v>
      </c>
      <c r="D1694" s="1" t="s">
        <v>5506</v>
      </c>
      <c r="E1694" s="1" t="s">
        <v>5506</v>
      </c>
      <c r="F1694" s="1" t="s">
        <v>5517</v>
      </c>
      <c r="G1694" s="1" t="s">
        <v>5522</v>
      </c>
      <c r="H1694" s="1" t="s">
        <v>434</v>
      </c>
      <c r="I1694" s="1" t="s">
        <v>5500</v>
      </c>
      <c r="J1694" s="1">
        <v>100</v>
      </c>
      <c r="K1694" s="1" t="s">
        <v>717</v>
      </c>
      <c r="L1694" s="1"/>
      <c r="M1694" s="1"/>
      <c r="N1694" s="1">
        <v>12</v>
      </c>
      <c r="O1694" s="10">
        <f t="shared" si="214"/>
        <v>0.5</v>
      </c>
      <c r="P1694" s="10">
        <f t="shared" si="219"/>
        <v>0</v>
      </c>
      <c r="Q1694" s="10" t="str">
        <f t="shared" si="215"/>
        <v/>
      </c>
      <c r="R1694" s="10" t="str">
        <f t="shared" si="216"/>
        <v/>
      </c>
      <c r="S1694" s="2" t="str">
        <f t="shared" si="217"/>
        <v>31-Mar</v>
      </c>
      <c r="T1694" s="2" t="str">
        <f t="shared" si="218"/>
        <v>01-Apr</v>
      </c>
      <c r="U1694" s="2" t="str">
        <f t="shared" si="212"/>
        <v>30-Mar</v>
      </c>
      <c r="V1694" s="2" t="str">
        <f t="shared" si="213"/>
        <v>30-Mar</v>
      </c>
    </row>
    <row r="1695" spans="1:22" x14ac:dyDescent="0.25">
      <c r="A1695" s="1" t="s">
        <v>5523</v>
      </c>
      <c r="B1695" s="1" t="s">
        <v>15</v>
      </c>
      <c r="C1695" s="1" t="s">
        <v>5524</v>
      </c>
      <c r="D1695" s="1" t="s">
        <v>5506</v>
      </c>
      <c r="E1695" s="1" t="s">
        <v>5506</v>
      </c>
      <c r="F1695" s="1" t="s">
        <v>5520</v>
      </c>
      <c r="G1695" s="1" t="s">
        <v>5525</v>
      </c>
      <c r="H1695" s="1" t="s">
        <v>434</v>
      </c>
      <c r="I1695" s="1" t="s">
        <v>5500</v>
      </c>
      <c r="J1695" s="1">
        <v>100</v>
      </c>
      <c r="K1695" s="1" t="s">
        <v>717</v>
      </c>
      <c r="L1695" s="1"/>
      <c r="M1695" s="1"/>
      <c r="N1695" s="1">
        <v>4</v>
      </c>
      <c r="O1695" s="10">
        <f t="shared" si="214"/>
        <v>0.16666666666424135</v>
      </c>
      <c r="P1695" s="10">
        <f t="shared" si="219"/>
        <v>0</v>
      </c>
      <c r="Q1695" s="10" t="str">
        <f t="shared" si="215"/>
        <v/>
      </c>
      <c r="R1695" s="10" t="str">
        <f t="shared" si="216"/>
        <v/>
      </c>
      <c r="S1695" s="2" t="str">
        <f t="shared" si="217"/>
        <v>31-Mar</v>
      </c>
      <c r="T1695" s="2" t="str">
        <f t="shared" si="218"/>
        <v>01-Apr</v>
      </c>
      <c r="U1695" s="2" t="str">
        <f t="shared" si="212"/>
        <v>30-Mar</v>
      </c>
      <c r="V1695" s="2" t="str">
        <f t="shared" si="213"/>
        <v>30-Mar</v>
      </c>
    </row>
    <row r="1696" spans="1:22" x14ac:dyDescent="0.25">
      <c r="A1696" s="1" t="s">
        <v>5526</v>
      </c>
      <c r="B1696" s="1" t="s">
        <v>15</v>
      </c>
      <c r="C1696" s="1" t="s">
        <v>5527</v>
      </c>
      <c r="D1696" s="1" t="s">
        <v>5528</v>
      </c>
      <c r="E1696" s="1" t="s">
        <v>5529</v>
      </c>
      <c r="F1696" s="1" t="s">
        <v>5525</v>
      </c>
      <c r="G1696" s="1" t="s">
        <v>4883</v>
      </c>
      <c r="H1696" s="1" t="s">
        <v>434</v>
      </c>
      <c r="I1696" s="1" t="s">
        <v>5500</v>
      </c>
      <c r="J1696" s="1">
        <v>100</v>
      </c>
      <c r="K1696" s="1" t="s">
        <v>710</v>
      </c>
      <c r="L1696" s="1"/>
      <c r="M1696" s="1"/>
      <c r="N1696" s="1">
        <v>24</v>
      </c>
      <c r="O1696" s="10">
        <f t="shared" si="214"/>
        <v>1</v>
      </c>
      <c r="P1696" s="10">
        <f t="shared" si="219"/>
        <v>8.101852290565148E-5</v>
      </c>
      <c r="Q1696" s="10" t="str">
        <f t="shared" si="215"/>
        <v/>
      </c>
      <c r="R1696" s="10">
        <f t="shared" si="216"/>
        <v>0.99991898147709435</v>
      </c>
      <c r="S1696" s="2" t="str">
        <f t="shared" si="217"/>
        <v>01-Apr</v>
      </c>
      <c r="T1696" s="2" t="str">
        <f t="shared" si="218"/>
        <v>02-Apr</v>
      </c>
      <c r="U1696" s="2" t="str">
        <f t="shared" si="212"/>
        <v>12-Apr</v>
      </c>
      <c r="V1696" s="2" t="str">
        <f t="shared" si="213"/>
        <v>12-Apr</v>
      </c>
    </row>
    <row r="1697" spans="1:22" x14ac:dyDescent="0.25">
      <c r="A1697" s="1" t="s">
        <v>5530</v>
      </c>
      <c r="B1697" s="1" t="s">
        <v>15</v>
      </c>
      <c r="C1697" s="1" t="s">
        <v>5531</v>
      </c>
      <c r="D1697" s="1" t="s">
        <v>5532</v>
      </c>
      <c r="E1697" s="1" t="s">
        <v>5533</v>
      </c>
      <c r="F1697" s="1" t="s">
        <v>4883</v>
      </c>
      <c r="G1697" s="1" t="s">
        <v>4620</v>
      </c>
      <c r="H1697" s="1" t="s">
        <v>434</v>
      </c>
      <c r="I1697" s="1" t="s">
        <v>5500</v>
      </c>
      <c r="J1697" s="1">
        <v>100</v>
      </c>
      <c r="K1697" s="1" t="s">
        <v>710</v>
      </c>
      <c r="L1697" s="1" t="s">
        <v>4552</v>
      </c>
      <c r="M1697" s="1"/>
      <c r="N1697" s="1">
        <v>48</v>
      </c>
      <c r="O1697" s="10">
        <f t="shared" si="214"/>
        <v>2</v>
      </c>
      <c r="P1697" s="10">
        <f t="shared" si="219"/>
        <v>10.252256944440887</v>
      </c>
      <c r="Q1697" s="10">
        <f t="shared" si="215"/>
        <v>8.2522569444408873</v>
      </c>
      <c r="R1697" s="10" t="str">
        <f t="shared" si="216"/>
        <v/>
      </c>
      <c r="S1697" s="2" t="str">
        <f t="shared" si="217"/>
        <v>02-Apr</v>
      </c>
      <c r="T1697" s="2" t="str">
        <f t="shared" si="218"/>
        <v>04-Apr</v>
      </c>
      <c r="U1697" s="2" t="str">
        <f t="shared" si="212"/>
        <v>05-Apr</v>
      </c>
      <c r="V1697" s="2" t="str">
        <f t="shared" si="213"/>
        <v>15-Apr</v>
      </c>
    </row>
    <row r="1698" spans="1:22" x14ac:dyDescent="0.25">
      <c r="A1698" s="1" t="s">
        <v>5534</v>
      </c>
      <c r="B1698" s="1" t="s">
        <v>15</v>
      </c>
      <c r="C1698" s="1" t="s">
        <v>3606</v>
      </c>
      <c r="D1698" s="1" t="s">
        <v>5506</v>
      </c>
      <c r="E1698" s="1" t="s">
        <v>5535</v>
      </c>
      <c r="F1698" s="1" t="s">
        <v>4620</v>
      </c>
      <c r="G1698" s="1" t="s">
        <v>5536</v>
      </c>
      <c r="H1698" s="1" t="s">
        <v>434</v>
      </c>
      <c r="I1698" s="1" t="s">
        <v>5500</v>
      </c>
      <c r="J1698" s="1">
        <v>100</v>
      </c>
      <c r="K1698" s="1" t="s">
        <v>717</v>
      </c>
      <c r="L1698" s="1" t="s">
        <v>717</v>
      </c>
      <c r="M1698" s="1" t="s">
        <v>717</v>
      </c>
      <c r="N1698" s="1">
        <v>4</v>
      </c>
      <c r="O1698" s="10">
        <f t="shared" si="214"/>
        <v>0.16666666666424135</v>
      </c>
      <c r="P1698" s="10">
        <f t="shared" si="219"/>
        <v>16.486469907409628</v>
      </c>
      <c r="Q1698" s="10">
        <f t="shared" si="215"/>
        <v>16.319803240745387</v>
      </c>
      <c r="R1698" s="10" t="str">
        <f t="shared" si="216"/>
        <v/>
      </c>
      <c r="S1698" s="2" t="str">
        <f t="shared" si="217"/>
        <v>04-Apr</v>
      </c>
      <c r="T1698" s="2" t="str">
        <f t="shared" si="218"/>
        <v>04-Apr</v>
      </c>
      <c r="U1698" s="2" t="str">
        <f t="shared" si="212"/>
        <v>30-Mar</v>
      </c>
      <c r="V1698" s="2" t="str">
        <f t="shared" si="213"/>
        <v>15-Apr</v>
      </c>
    </row>
    <row r="1699" spans="1:22" x14ac:dyDescent="0.25">
      <c r="A1699" s="1" t="s">
        <v>5537</v>
      </c>
      <c r="B1699" s="1" t="s">
        <v>15</v>
      </c>
      <c r="C1699" s="1" t="s">
        <v>5538</v>
      </c>
      <c r="D1699" s="1" t="s">
        <v>5539</v>
      </c>
      <c r="E1699" s="1" t="s">
        <v>5540</v>
      </c>
      <c r="F1699" s="1" t="s">
        <v>5536</v>
      </c>
      <c r="G1699" s="1" t="s">
        <v>5498</v>
      </c>
      <c r="H1699" s="1" t="s">
        <v>434</v>
      </c>
      <c r="I1699" s="1" t="s">
        <v>5500</v>
      </c>
      <c r="J1699" s="1">
        <v>100</v>
      </c>
      <c r="K1699" s="1" t="s">
        <v>710</v>
      </c>
      <c r="L1699" s="1" t="s">
        <v>5116</v>
      </c>
      <c r="M1699" s="1"/>
      <c r="N1699" s="1">
        <v>96</v>
      </c>
      <c r="O1699" s="10">
        <f t="shared" si="214"/>
        <v>4</v>
      </c>
      <c r="P1699" s="10">
        <f t="shared" si="219"/>
        <v>1.675925926247146E-2</v>
      </c>
      <c r="Q1699" s="10" t="str">
        <f t="shared" si="215"/>
        <v/>
      </c>
      <c r="R1699" s="10">
        <f t="shared" si="216"/>
        <v>3.9832407407375285</v>
      </c>
      <c r="S1699" s="2" t="str">
        <f t="shared" si="217"/>
        <v>04-Apr</v>
      </c>
      <c r="T1699" s="2" t="str">
        <f t="shared" si="218"/>
        <v>08-Apr</v>
      </c>
      <c r="U1699" s="2" t="str">
        <f t="shared" si="212"/>
        <v>17-Apr</v>
      </c>
      <c r="V1699" s="2" t="str">
        <f t="shared" si="213"/>
        <v>17-Apr</v>
      </c>
    </row>
    <row r="1700" spans="1:22" x14ac:dyDescent="0.25">
      <c r="A1700" s="1" t="s">
        <v>5541</v>
      </c>
      <c r="B1700" s="1" t="s">
        <v>15</v>
      </c>
      <c r="C1700" s="1" t="s">
        <v>5531</v>
      </c>
      <c r="D1700" s="1" t="s">
        <v>5542</v>
      </c>
      <c r="E1700" s="1" t="s">
        <v>5542</v>
      </c>
      <c r="F1700" s="1" t="s">
        <v>5543</v>
      </c>
      <c r="G1700" s="1" t="s">
        <v>5544</v>
      </c>
      <c r="H1700" s="1" t="s">
        <v>497</v>
      </c>
      <c r="I1700" s="1" t="s">
        <v>5500</v>
      </c>
      <c r="J1700" s="1">
        <v>100</v>
      </c>
      <c r="K1700" s="1" t="s">
        <v>710</v>
      </c>
      <c r="L1700" s="1" t="s">
        <v>4552</v>
      </c>
      <c r="M1700" s="1"/>
      <c r="N1700" s="1">
        <v>24</v>
      </c>
      <c r="O1700" s="10">
        <f t="shared" si="214"/>
        <v>1</v>
      </c>
      <c r="P1700" s="10">
        <f t="shared" si="219"/>
        <v>0</v>
      </c>
      <c r="Q1700" s="10" t="str">
        <f t="shared" si="215"/>
        <v/>
      </c>
      <c r="R1700" s="10" t="str">
        <f t="shared" si="216"/>
        <v/>
      </c>
      <c r="S1700" s="2" t="str">
        <f t="shared" si="217"/>
        <v>06-Apr</v>
      </c>
      <c r="T1700" s="2" t="str">
        <f t="shared" si="218"/>
        <v>07-Apr</v>
      </c>
      <c r="U1700" s="2" t="str">
        <f t="shared" si="212"/>
        <v>29-Mar</v>
      </c>
      <c r="V1700" s="2" t="str">
        <f t="shared" si="213"/>
        <v>29-Mar</v>
      </c>
    </row>
    <row r="1701" spans="1:22" x14ac:dyDescent="0.25">
      <c r="A1701" s="1" t="s">
        <v>5545</v>
      </c>
      <c r="B1701" s="1" t="s">
        <v>15</v>
      </c>
      <c r="C1701" s="1" t="s">
        <v>3606</v>
      </c>
      <c r="D1701" s="1" t="s">
        <v>5542</v>
      </c>
      <c r="E1701" s="1" t="s">
        <v>5542</v>
      </c>
      <c r="F1701" s="1" t="s">
        <v>5544</v>
      </c>
      <c r="G1701" s="1" t="s">
        <v>4875</v>
      </c>
      <c r="H1701" s="1" t="s">
        <v>497</v>
      </c>
      <c r="I1701" s="1" t="s">
        <v>5500</v>
      </c>
      <c r="J1701" s="1">
        <v>100</v>
      </c>
      <c r="K1701" s="1" t="s">
        <v>717</v>
      </c>
      <c r="L1701" s="1" t="s">
        <v>717</v>
      </c>
      <c r="M1701" s="1" t="s">
        <v>717</v>
      </c>
      <c r="N1701" s="1">
        <v>4</v>
      </c>
      <c r="O1701" s="10">
        <f t="shared" si="214"/>
        <v>0.16666666666424135</v>
      </c>
      <c r="P1701" s="10">
        <f t="shared" si="219"/>
        <v>0</v>
      </c>
      <c r="Q1701" s="10" t="str">
        <f t="shared" si="215"/>
        <v/>
      </c>
      <c r="R1701" s="10" t="str">
        <f t="shared" si="216"/>
        <v/>
      </c>
      <c r="S1701" s="2" t="str">
        <f t="shared" si="217"/>
        <v>07-Apr</v>
      </c>
      <c r="T1701" s="2" t="str">
        <f t="shared" si="218"/>
        <v>07-Apr</v>
      </c>
      <c r="U1701" s="2" t="str">
        <f t="shared" si="212"/>
        <v>29-Mar</v>
      </c>
      <c r="V1701" s="2" t="str">
        <f t="shared" si="213"/>
        <v>29-Mar</v>
      </c>
    </row>
    <row r="1702" spans="1:22" x14ac:dyDescent="0.25">
      <c r="A1702" s="1" t="s">
        <v>5546</v>
      </c>
      <c r="B1702" s="1" t="s">
        <v>15</v>
      </c>
      <c r="C1702" s="1" t="s">
        <v>5538</v>
      </c>
      <c r="D1702" s="1" t="s">
        <v>5547</v>
      </c>
      <c r="E1702" s="1" t="s">
        <v>5548</v>
      </c>
      <c r="F1702" s="1" t="s">
        <v>4875</v>
      </c>
      <c r="G1702" s="1" t="s">
        <v>4521</v>
      </c>
      <c r="H1702" s="1" t="s">
        <v>497</v>
      </c>
      <c r="I1702" s="1" t="s">
        <v>5500</v>
      </c>
      <c r="J1702" s="1">
        <v>100</v>
      </c>
      <c r="K1702" s="1" t="s">
        <v>710</v>
      </c>
      <c r="L1702" s="1" t="s">
        <v>5116</v>
      </c>
      <c r="M1702" s="1"/>
      <c r="N1702" s="1">
        <v>48</v>
      </c>
      <c r="O1702" s="10">
        <f t="shared" si="214"/>
        <v>2</v>
      </c>
      <c r="P1702" s="10">
        <f t="shared" si="219"/>
        <v>5.7870369346346706E-5</v>
      </c>
      <c r="Q1702" s="10" t="str">
        <f t="shared" si="215"/>
        <v/>
      </c>
      <c r="R1702" s="10">
        <f t="shared" si="216"/>
        <v>1.9999421296306537</v>
      </c>
      <c r="S1702" s="2" t="str">
        <f t="shared" si="217"/>
        <v>07-Apr</v>
      </c>
      <c r="T1702" s="2" t="str">
        <f t="shared" si="218"/>
        <v>09-Apr</v>
      </c>
      <c r="U1702" s="2" t="str">
        <f t="shared" si="212"/>
        <v>08-Apr</v>
      </c>
      <c r="V1702" s="2" t="str">
        <f t="shared" si="213"/>
        <v>08-Apr</v>
      </c>
    </row>
    <row r="1703" spans="1:22" x14ac:dyDescent="0.25">
      <c r="A1703" s="1" t="s">
        <v>5549</v>
      </c>
      <c r="B1703" s="1" t="s">
        <v>15</v>
      </c>
      <c r="C1703" s="1" t="s">
        <v>5495</v>
      </c>
      <c r="D1703" s="1" t="s">
        <v>5550</v>
      </c>
      <c r="E1703" s="1" t="s">
        <v>5551</v>
      </c>
      <c r="F1703" s="1" t="s">
        <v>4521</v>
      </c>
      <c r="G1703" s="1" t="s">
        <v>5552</v>
      </c>
      <c r="H1703" s="1" t="s">
        <v>497</v>
      </c>
      <c r="I1703" s="1" t="s">
        <v>5500</v>
      </c>
      <c r="J1703" s="1">
        <v>100</v>
      </c>
      <c r="K1703" s="1" t="s">
        <v>717</v>
      </c>
      <c r="L1703" s="1"/>
      <c r="M1703" s="1"/>
      <c r="N1703" s="1">
        <v>4</v>
      </c>
      <c r="O1703" s="10">
        <f t="shared" si="214"/>
        <v>0.16666666667151731</v>
      </c>
      <c r="P1703" s="10">
        <f t="shared" si="219"/>
        <v>5.787037662230432E-5</v>
      </c>
      <c r="Q1703" s="10" t="str">
        <f t="shared" si="215"/>
        <v/>
      </c>
      <c r="R1703" s="10">
        <f t="shared" si="216"/>
        <v>0.166608796294895</v>
      </c>
      <c r="S1703" s="2" t="str">
        <f t="shared" si="217"/>
        <v>09-Apr</v>
      </c>
      <c r="T1703" s="2" t="str">
        <f t="shared" si="218"/>
        <v>09-Apr</v>
      </c>
      <c r="U1703" s="2" t="str">
        <f t="shared" si="212"/>
        <v>08-Apr</v>
      </c>
      <c r="V1703" s="2" t="str">
        <f t="shared" si="213"/>
        <v>08-Apr</v>
      </c>
    </row>
    <row r="1704" spans="1:22" x14ac:dyDescent="0.25">
      <c r="A1704" s="1" t="s">
        <v>5553</v>
      </c>
      <c r="B1704" s="1" t="s">
        <v>15</v>
      </c>
      <c r="C1704" s="1" t="s">
        <v>5502</v>
      </c>
      <c r="D1704" s="1" t="s">
        <v>5554</v>
      </c>
      <c r="E1704" s="1" t="s">
        <v>5555</v>
      </c>
      <c r="F1704" s="1" t="s">
        <v>5552</v>
      </c>
      <c r="G1704" s="1" t="s">
        <v>5556</v>
      </c>
      <c r="H1704" s="1" t="s">
        <v>497</v>
      </c>
      <c r="I1704" s="1" t="s">
        <v>5500</v>
      </c>
      <c r="J1704" s="1">
        <v>100</v>
      </c>
      <c r="K1704" s="1" t="s">
        <v>710</v>
      </c>
      <c r="L1704" s="1"/>
      <c r="M1704" s="1"/>
      <c r="N1704" s="1">
        <v>24</v>
      </c>
      <c r="O1704" s="10">
        <f t="shared" si="214"/>
        <v>1</v>
      </c>
      <c r="P1704" s="10">
        <f t="shared" si="219"/>
        <v>1.1574073869269341E-4</v>
      </c>
      <c r="Q1704" s="10" t="str">
        <f t="shared" si="215"/>
        <v/>
      </c>
      <c r="R1704" s="10">
        <f t="shared" si="216"/>
        <v>0.99988425926130731</v>
      </c>
      <c r="S1704" s="2" t="str">
        <f t="shared" si="217"/>
        <v>09-Apr</v>
      </c>
      <c r="T1704" s="2" t="str">
        <f t="shared" si="218"/>
        <v>10-Apr</v>
      </c>
      <c r="U1704" s="2" t="str">
        <f t="shared" si="212"/>
        <v>08-Apr</v>
      </c>
      <c r="V1704" s="2" t="str">
        <f t="shared" si="213"/>
        <v>08-Apr</v>
      </c>
    </row>
    <row r="1705" spans="1:22" x14ac:dyDescent="0.25">
      <c r="A1705" s="1" t="s">
        <v>5557</v>
      </c>
      <c r="B1705" s="1" t="s">
        <v>15</v>
      </c>
      <c r="C1705" s="1" t="s">
        <v>5508</v>
      </c>
      <c r="D1705" s="1" t="s">
        <v>5558</v>
      </c>
      <c r="E1705" s="1" t="s">
        <v>5559</v>
      </c>
      <c r="F1705" s="1" t="s">
        <v>5556</v>
      </c>
      <c r="G1705" s="1" t="s">
        <v>5560</v>
      </c>
      <c r="H1705" s="1" t="s">
        <v>497</v>
      </c>
      <c r="I1705" s="1" t="s">
        <v>5500</v>
      </c>
      <c r="J1705" s="1">
        <v>100</v>
      </c>
      <c r="K1705" s="1" t="s">
        <v>710</v>
      </c>
      <c r="L1705" s="1" t="s">
        <v>711</v>
      </c>
      <c r="M1705" s="1" t="s">
        <v>711</v>
      </c>
      <c r="N1705" s="1">
        <v>4</v>
      </c>
      <c r="O1705" s="10">
        <f t="shared" si="214"/>
        <v>0.16666666666424135</v>
      </c>
      <c r="P1705" s="10">
        <f t="shared" si="219"/>
        <v>1.3190972222218988</v>
      </c>
      <c r="Q1705" s="10">
        <f t="shared" si="215"/>
        <v>1.1524305555576575</v>
      </c>
      <c r="R1705" s="10" t="str">
        <f t="shared" si="216"/>
        <v/>
      </c>
      <c r="S1705" s="2" t="str">
        <f t="shared" si="217"/>
        <v>10-Apr</v>
      </c>
      <c r="T1705" s="2" t="str">
        <f t="shared" si="218"/>
        <v>11-Apr</v>
      </c>
      <c r="U1705" s="2" t="str">
        <f t="shared" si="212"/>
        <v>08-Apr</v>
      </c>
      <c r="V1705" s="2" t="str">
        <f t="shared" si="213"/>
        <v>09-Apr</v>
      </c>
    </row>
    <row r="1706" spans="1:22" x14ac:dyDescent="0.25">
      <c r="A1706" s="1" t="s">
        <v>5561</v>
      </c>
      <c r="B1706" s="1" t="s">
        <v>15</v>
      </c>
      <c r="C1706" s="1" t="s">
        <v>720</v>
      </c>
      <c r="D1706" s="1" t="s">
        <v>5562</v>
      </c>
      <c r="E1706" s="1" t="s">
        <v>5563</v>
      </c>
      <c r="F1706" s="1" t="s">
        <v>5560</v>
      </c>
      <c r="G1706" s="1" t="s">
        <v>5564</v>
      </c>
      <c r="H1706" s="1" t="s">
        <v>497</v>
      </c>
      <c r="I1706" s="1" t="s">
        <v>5500</v>
      </c>
      <c r="J1706" s="1">
        <v>100</v>
      </c>
      <c r="K1706" s="1" t="s">
        <v>710</v>
      </c>
      <c r="L1706" s="1" t="s">
        <v>724</v>
      </c>
      <c r="M1706" s="1" t="s">
        <v>724</v>
      </c>
      <c r="N1706" s="1">
        <v>24</v>
      </c>
      <c r="O1706" s="10">
        <f t="shared" si="214"/>
        <v>1</v>
      </c>
      <c r="P1706" s="10">
        <f t="shared" si="219"/>
        <v>5.7870369346346706E-5</v>
      </c>
      <c r="Q1706" s="10" t="str">
        <f t="shared" si="215"/>
        <v/>
      </c>
      <c r="R1706" s="10">
        <f t="shared" si="216"/>
        <v>0.99994212963065365</v>
      </c>
      <c r="S1706" s="2" t="str">
        <f t="shared" si="217"/>
        <v>11-Apr</v>
      </c>
      <c r="T1706" s="2" t="str">
        <f t="shared" si="218"/>
        <v>12-Apr</v>
      </c>
      <c r="U1706" s="2" t="str">
        <f t="shared" si="212"/>
        <v>09-Apr</v>
      </c>
      <c r="V1706" s="2" t="str">
        <f t="shared" si="213"/>
        <v>09-Apr</v>
      </c>
    </row>
    <row r="1707" spans="1:22" x14ac:dyDescent="0.25">
      <c r="A1707" s="1" t="s">
        <v>5565</v>
      </c>
      <c r="B1707" s="1" t="s">
        <v>15</v>
      </c>
      <c r="C1707" s="1" t="s">
        <v>3590</v>
      </c>
      <c r="D1707" s="1" t="s">
        <v>5566</v>
      </c>
      <c r="E1707" s="1" t="s">
        <v>5542</v>
      </c>
      <c r="F1707" s="1" t="s">
        <v>746</v>
      </c>
      <c r="G1707" s="1" t="s">
        <v>1530</v>
      </c>
      <c r="H1707" s="1" t="s">
        <v>497</v>
      </c>
      <c r="I1707" s="1" t="s">
        <v>5500</v>
      </c>
      <c r="J1707" s="1">
        <v>100</v>
      </c>
      <c r="K1707" s="1" t="s">
        <v>710</v>
      </c>
      <c r="L1707" s="1" t="s">
        <v>730</v>
      </c>
      <c r="M1707" s="1" t="s">
        <v>730</v>
      </c>
      <c r="N1707" s="1">
        <v>24</v>
      </c>
      <c r="O1707" s="10">
        <f t="shared" si="214"/>
        <v>1</v>
      </c>
      <c r="P1707" s="10">
        <f t="shared" si="219"/>
        <v>2.40583333333052</v>
      </c>
      <c r="Q1707" s="10">
        <f t="shared" si="215"/>
        <v>1.40583333333052</v>
      </c>
      <c r="R1707" s="10" t="str">
        <f t="shared" si="216"/>
        <v/>
      </c>
      <c r="S1707" s="2" t="str">
        <f t="shared" si="217"/>
        <v>01-Apr</v>
      </c>
      <c r="T1707" s="2" t="str">
        <f t="shared" si="218"/>
        <v>02-Apr</v>
      </c>
      <c r="U1707" s="2" t="str">
        <f t="shared" si="212"/>
        <v>27-Mar</v>
      </c>
      <c r="V1707" s="2" t="str">
        <f t="shared" si="213"/>
        <v>29-Mar</v>
      </c>
    </row>
    <row r="1708" spans="1:22" x14ac:dyDescent="0.25">
      <c r="A1708" s="1" t="s">
        <v>5567</v>
      </c>
      <c r="B1708" s="1" t="s">
        <v>15</v>
      </c>
      <c r="C1708" s="1" t="s">
        <v>5516</v>
      </c>
      <c r="D1708" s="1" t="s">
        <v>5542</v>
      </c>
      <c r="E1708" s="1" t="s">
        <v>5542</v>
      </c>
      <c r="F1708" s="1" t="s">
        <v>1530</v>
      </c>
      <c r="G1708" s="1" t="s">
        <v>2719</v>
      </c>
      <c r="H1708" s="1" t="s">
        <v>497</v>
      </c>
      <c r="I1708" s="1" t="s">
        <v>5500</v>
      </c>
      <c r="J1708" s="1">
        <v>100</v>
      </c>
      <c r="K1708" s="1" t="s">
        <v>710</v>
      </c>
      <c r="L1708" s="1" t="s">
        <v>736</v>
      </c>
      <c r="M1708" s="1" t="s">
        <v>736</v>
      </c>
      <c r="N1708" s="1">
        <v>8</v>
      </c>
      <c r="O1708" s="10">
        <f t="shared" si="214"/>
        <v>0.33333333333575865</v>
      </c>
      <c r="P1708" s="10">
        <f t="shared" si="219"/>
        <v>0</v>
      </c>
      <c r="Q1708" s="10" t="str">
        <f t="shared" si="215"/>
        <v/>
      </c>
      <c r="R1708" s="10" t="str">
        <f t="shared" si="216"/>
        <v/>
      </c>
      <c r="S1708" s="2" t="str">
        <f t="shared" si="217"/>
        <v>02-Apr</v>
      </c>
      <c r="T1708" s="2" t="str">
        <f t="shared" si="218"/>
        <v>03-Apr</v>
      </c>
      <c r="U1708" s="2" t="str">
        <f t="shared" si="212"/>
        <v>29-Mar</v>
      </c>
      <c r="V1708" s="2" t="str">
        <f t="shared" si="213"/>
        <v>29-Mar</v>
      </c>
    </row>
    <row r="1709" spans="1:22" x14ac:dyDescent="0.25">
      <c r="A1709" s="1" t="s">
        <v>5568</v>
      </c>
      <c r="B1709" s="1" t="s">
        <v>15</v>
      </c>
      <c r="C1709" s="1" t="s">
        <v>5519</v>
      </c>
      <c r="D1709" s="1" t="s">
        <v>5542</v>
      </c>
      <c r="E1709" s="1" t="s">
        <v>5542</v>
      </c>
      <c r="F1709" s="1" t="s">
        <v>2719</v>
      </c>
      <c r="G1709" s="1" t="s">
        <v>4124</v>
      </c>
      <c r="H1709" s="1" t="s">
        <v>497</v>
      </c>
      <c r="I1709" s="1" t="s">
        <v>5500</v>
      </c>
      <c r="J1709" s="1">
        <v>100</v>
      </c>
      <c r="K1709" s="1" t="s">
        <v>710</v>
      </c>
      <c r="L1709" s="1"/>
      <c r="M1709" s="1"/>
      <c r="N1709" s="1">
        <v>4</v>
      </c>
      <c r="O1709" s="10">
        <f t="shared" si="214"/>
        <v>0.16666666666424135</v>
      </c>
      <c r="P1709" s="10">
        <f t="shared" si="219"/>
        <v>0</v>
      </c>
      <c r="Q1709" s="10" t="str">
        <f t="shared" si="215"/>
        <v/>
      </c>
      <c r="R1709" s="10" t="str">
        <f t="shared" si="216"/>
        <v/>
      </c>
      <c r="S1709" s="2" t="str">
        <f t="shared" si="217"/>
        <v>03-Apr</v>
      </c>
      <c r="T1709" s="2" t="str">
        <f t="shared" si="218"/>
        <v>03-Apr</v>
      </c>
      <c r="U1709" s="2" t="str">
        <f t="shared" si="212"/>
        <v>29-Mar</v>
      </c>
      <c r="V1709" s="2" t="str">
        <f t="shared" si="213"/>
        <v>29-Mar</v>
      </c>
    </row>
    <row r="1710" spans="1:22" x14ac:dyDescent="0.25">
      <c r="A1710" s="1" t="s">
        <v>5569</v>
      </c>
      <c r="B1710" s="1" t="s">
        <v>15</v>
      </c>
      <c r="C1710" s="1" t="s">
        <v>3597</v>
      </c>
      <c r="D1710" s="1" t="s">
        <v>5542</v>
      </c>
      <c r="E1710" s="1" t="s">
        <v>5542</v>
      </c>
      <c r="F1710" s="1" t="s">
        <v>2719</v>
      </c>
      <c r="G1710" s="1" t="s">
        <v>1418</v>
      </c>
      <c r="H1710" s="1" t="s">
        <v>497</v>
      </c>
      <c r="I1710" s="1" t="s">
        <v>5500</v>
      </c>
      <c r="J1710" s="1">
        <v>100</v>
      </c>
      <c r="K1710" s="1" t="s">
        <v>717</v>
      </c>
      <c r="L1710" s="1"/>
      <c r="M1710" s="1"/>
      <c r="N1710" s="1">
        <v>12</v>
      </c>
      <c r="O1710" s="10">
        <f t="shared" si="214"/>
        <v>0.5</v>
      </c>
      <c r="P1710" s="10">
        <f t="shared" si="219"/>
        <v>0</v>
      </c>
      <c r="Q1710" s="10" t="str">
        <f t="shared" si="215"/>
        <v/>
      </c>
      <c r="R1710" s="10" t="str">
        <f t="shared" si="216"/>
        <v/>
      </c>
      <c r="S1710" s="2" t="str">
        <f t="shared" si="217"/>
        <v>03-Apr</v>
      </c>
      <c r="T1710" s="2" t="str">
        <f t="shared" si="218"/>
        <v>03-Apr</v>
      </c>
      <c r="U1710" s="2" t="str">
        <f t="shared" si="212"/>
        <v>29-Mar</v>
      </c>
      <c r="V1710" s="2" t="str">
        <f t="shared" si="213"/>
        <v>29-Mar</v>
      </c>
    </row>
    <row r="1711" spans="1:22" x14ac:dyDescent="0.25">
      <c r="A1711" s="1" t="s">
        <v>5570</v>
      </c>
      <c r="B1711" s="1" t="s">
        <v>15</v>
      </c>
      <c r="C1711" s="1" t="s">
        <v>5524</v>
      </c>
      <c r="D1711" s="1" t="s">
        <v>5542</v>
      </c>
      <c r="E1711" s="1" t="s">
        <v>5542</v>
      </c>
      <c r="F1711" s="1" t="s">
        <v>4124</v>
      </c>
      <c r="G1711" s="1" t="s">
        <v>2723</v>
      </c>
      <c r="H1711" s="1" t="s">
        <v>497</v>
      </c>
      <c r="I1711" s="1" t="s">
        <v>5500</v>
      </c>
      <c r="J1711" s="1">
        <v>100</v>
      </c>
      <c r="K1711" s="1" t="s">
        <v>717</v>
      </c>
      <c r="L1711" s="1"/>
      <c r="M1711" s="1"/>
      <c r="N1711" s="1">
        <v>4</v>
      </c>
      <c r="O1711" s="10">
        <f t="shared" si="214"/>
        <v>0.16666666666424135</v>
      </c>
      <c r="P1711" s="10">
        <f t="shared" si="219"/>
        <v>0</v>
      </c>
      <c r="Q1711" s="10" t="str">
        <f t="shared" si="215"/>
        <v/>
      </c>
      <c r="R1711" s="10" t="str">
        <f t="shared" si="216"/>
        <v/>
      </c>
      <c r="S1711" s="2" t="str">
        <f t="shared" si="217"/>
        <v>03-Apr</v>
      </c>
      <c r="T1711" s="2" t="str">
        <f t="shared" si="218"/>
        <v>03-Apr</v>
      </c>
      <c r="U1711" s="2" t="str">
        <f t="shared" si="212"/>
        <v>29-Mar</v>
      </c>
      <c r="V1711" s="2" t="str">
        <f t="shared" si="213"/>
        <v>29-Mar</v>
      </c>
    </row>
    <row r="1712" spans="1:22" x14ac:dyDescent="0.25">
      <c r="A1712" s="1" t="s">
        <v>5571</v>
      </c>
      <c r="B1712" s="1" t="s">
        <v>15</v>
      </c>
      <c r="C1712" s="1" t="s">
        <v>5527</v>
      </c>
      <c r="D1712" s="1" t="s">
        <v>5542</v>
      </c>
      <c r="E1712" s="1" t="s">
        <v>5542</v>
      </c>
      <c r="F1712" s="1" t="s">
        <v>2723</v>
      </c>
      <c r="G1712" s="1" t="s">
        <v>2042</v>
      </c>
      <c r="H1712" s="1" t="s">
        <v>497</v>
      </c>
      <c r="I1712" s="1" t="s">
        <v>5500</v>
      </c>
      <c r="J1712" s="1">
        <v>100</v>
      </c>
      <c r="K1712" s="1" t="s">
        <v>710</v>
      </c>
      <c r="L1712" s="1"/>
      <c r="M1712" s="1"/>
      <c r="N1712" s="1">
        <v>24</v>
      </c>
      <c r="O1712" s="10">
        <f t="shared" si="214"/>
        <v>1</v>
      </c>
      <c r="P1712" s="10">
        <f t="shared" si="219"/>
        <v>0</v>
      </c>
      <c r="Q1712" s="10" t="str">
        <f t="shared" si="215"/>
        <v/>
      </c>
      <c r="R1712" s="10" t="str">
        <f t="shared" si="216"/>
        <v/>
      </c>
      <c r="S1712" s="2" t="str">
        <f t="shared" si="217"/>
        <v>03-Apr</v>
      </c>
      <c r="T1712" s="2" t="str">
        <f t="shared" si="218"/>
        <v>04-Apr</v>
      </c>
      <c r="U1712" s="2" t="str">
        <f t="shared" si="212"/>
        <v>29-Mar</v>
      </c>
      <c r="V1712" s="2" t="str">
        <f t="shared" si="213"/>
        <v>29-Mar</v>
      </c>
    </row>
    <row r="1713" spans="1:22" x14ac:dyDescent="0.25">
      <c r="A1713" s="1" t="s">
        <v>5572</v>
      </c>
      <c r="B1713" s="1" t="s">
        <v>15</v>
      </c>
      <c r="C1713" s="1" t="s">
        <v>3590</v>
      </c>
      <c r="D1713" s="1" t="s">
        <v>5573</v>
      </c>
      <c r="E1713" s="1" t="s">
        <v>5574</v>
      </c>
      <c r="F1713" s="1" t="s">
        <v>413</v>
      </c>
      <c r="G1713" s="1" t="s">
        <v>5575</v>
      </c>
      <c r="H1713" s="1" t="s">
        <v>414</v>
      </c>
      <c r="I1713" s="1" t="s">
        <v>5500</v>
      </c>
      <c r="J1713" s="1">
        <v>100</v>
      </c>
      <c r="K1713" s="1" t="s">
        <v>710</v>
      </c>
      <c r="L1713" s="1" t="s">
        <v>730</v>
      </c>
      <c r="M1713" s="1" t="s">
        <v>730</v>
      </c>
      <c r="N1713" s="1">
        <v>24</v>
      </c>
      <c r="O1713" s="10">
        <f t="shared" si="214"/>
        <v>1</v>
      </c>
      <c r="P1713" s="10">
        <f t="shared" si="219"/>
        <v>2.075196759258688</v>
      </c>
      <c r="Q1713" s="10">
        <f t="shared" si="215"/>
        <v>1.075196759258688</v>
      </c>
      <c r="R1713" s="10" t="str">
        <f t="shared" si="216"/>
        <v/>
      </c>
      <c r="S1713" s="2" t="str">
        <f t="shared" si="217"/>
        <v>05-Apr</v>
      </c>
      <c r="T1713" s="2" t="str">
        <f t="shared" si="218"/>
        <v>06-Apr</v>
      </c>
      <c r="U1713" s="2" t="str">
        <f t="shared" si="212"/>
        <v>10-Apr</v>
      </c>
      <c r="V1713" s="2" t="str">
        <f t="shared" si="213"/>
        <v>12-Apr</v>
      </c>
    </row>
    <row r="1714" spans="1:22" x14ac:dyDescent="0.25">
      <c r="A1714" s="1" t="s">
        <v>5576</v>
      </c>
      <c r="B1714" s="1" t="s">
        <v>15</v>
      </c>
      <c r="C1714" s="1" t="s">
        <v>5516</v>
      </c>
      <c r="D1714" s="1" t="s">
        <v>5577</v>
      </c>
      <c r="E1714" s="1" t="s">
        <v>5578</v>
      </c>
      <c r="F1714" s="1" t="s">
        <v>5575</v>
      </c>
      <c r="G1714" s="1" t="s">
        <v>2677</v>
      </c>
      <c r="H1714" s="1" t="s">
        <v>414</v>
      </c>
      <c r="I1714" s="1" t="s">
        <v>5500</v>
      </c>
      <c r="J1714" s="1">
        <v>100</v>
      </c>
      <c r="K1714" s="1" t="s">
        <v>710</v>
      </c>
      <c r="L1714" s="1" t="s">
        <v>736</v>
      </c>
      <c r="M1714" s="1" t="s">
        <v>736</v>
      </c>
      <c r="N1714" s="1">
        <v>8</v>
      </c>
      <c r="O1714" s="10">
        <f t="shared" si="214"/>
        <v>0.33333333333575865</v>
      </c>
      <c r="P1714" s="10">
        <f t="shared" si="219"/>
        <v>5.7870369346346706E-5</v>
      </c>
      <c r="Q1714" s="10" t="str">
        <f t="shared" si="215"/>
        <v/>
      </c>
      <c r="R1714" s="10">
        <f t="shared" si="216"/>
        <v>0.33327546296641231</v>
      </c>
      <c r="S1714" s="2" t="str">
        <f t="shared" si="217"/>
        <v>06-Apr</v>
      </c>
      <c r="T1714" s="2" t="str">
        <f t="shared" si="218"/>
        <v>06-Apr</v>
      </c>
      <c r="U1714" s="2" t="str">
        <f t="shared" si="212"/>
        <v>11-Apr</v>
      </c>
      <c r="V1714" s="2" t="str">
        <f t="shared" si="213"/>
        <v>11-Apr</v>
      </c>
    </row>
    <row r="1715" spans="1:22" x14ac:dyDescent="0.25">
      <c r="A1715" s="1" t="s">
        <v>5579</v>
      </c>
      <c r="B1715" s="1" t="s">
        <v>15</v>
      </c>
      <c r="C1715" s="1" t="s">
        <v>5519</v>
      </c>
      <c r="D1715" s="1" t="s">
        <v>5580</v>
      </c>
      <c r="E1715" s="1" t="s">
        <v>5581</v>
      </c>
      <c r="F1715" s="1" t="s">
        <v>2677</v>
      </c>
      <c r="G1715" s="1" t="s">
        <v>4146</v>
      </c>
      <c r="H1715" s="1" t="s">
        <v>414</v>
      </c>
      <c r="I1715" s="1" t="s">
        <v>5500</v>
      </c>
      <c r="J1715" s="1">
        <v>100</v>
      </c>
      <c r="K1715" s="1" t="s">
        <v>710</v>
      </c>
      <c r="L1715" s="1"/>
      <c r="M1715" s="1"/>
      <c r="N1715" s="1">
        <v>4</v>
      </c>
      <c r="O1715" s="10">
        <f t="shared" si="214"/>
        <v>0.16666666666424135</v>
      </c>
      <c r="P1715" s="10">
        <f t="shared" si="219"/>
        <v>5.7870369346346706E-5</v>
      </c>
      <c r="Q1715" s="10" t="str">
        <f t="shared" si="215"/>
        <v/>
      </c>
      <c r="R1715" s="10">
        <f t="shared" si="216"/>
        <v>0.166608796294895</v>
      </c>
      <c r="S1715" s="2" t="str">
        <f t="shared" si="217"/>
        <v>06-Apr</v>
      </c>
      <c r="T1715" s="2" t="str">
        <f t="shared" si="218"/>
        <v>07-Apr</v>
      </c>
      <c r="U1715" s="2" t="str">
        <f t="shared" si="212"/>
        <v>12-Apr</v>
      </c>
      <c r="V1715" s="2" t="str">
        <f t="shared" si="213"/>
        <v>12-Apr</v>
      </c>
    </row>
    <row r="1716" spans="1:22" x14ac:dyDescent="0.25">
      <c r="A1716" s="1" t="s">
        <v>5582</v>
      </c>
      <c r="B1716" s="1" t="s">
        <v>15</v>
      </c>
      <c r="C1716" s="1" t="s">
        <v>3597</v>
      </c>
      <c r="D1716" s="1" t="s">
        <v>5583</v>
      </c>
      <c r="E1716" s="1" t="s">
        <v>5584</v>
      </c>
      <c r="F1716" s="1" t="s">
        <v>2677</v>
      </c>
      <c r="G1716" s="1" t="s">
        <v>2682</v>
      </c>
      <c r="H1716" s="1" t="s">
        <v>414</v>
      </c>
      <c r="I1716" s="1" t="s">
        <v>5500</v>
      </c>
      <c r="J1716" s="1">
        <v>100</v>
      </c>
      <c r="K1716" s="1" t="s">
        <v>717</v>
      </c>
      <c r="L1716" s="1"/>
      <c r="M1716" s="1"/>
      <c r="N1716" s="1">
        <v>12</v>
      </c>
      <c r="O1716" s="10">
        <f t="shared" si="214"/>
        <v>0.5</v>
      </c>
      <c r="P1716" s="10">
        <f t="shared" si="219"/>
        <v>8.101852290565148E-5</v>
      </c>
      <c r="Q1716" s="10" t="str">
        <f t="shared" si="215"/>
        <v/>
      </c>
      <c r="R1716" s="10">
        <f t="shared" si="216"/>
        <v>0.49991898147709435</v>
      </c>
      <c r="S1716" s="2" t="str">
        <f t="shared" si="217"/>
        <v>06-Apr</v>
      </c>
      <c r="T1716" s="2" t="str">
        <f t="shared" si="218"/>
        <v>07-Apr</v>
      </c>
      <c r="U1716" s="2" t="str">
        <f t="shared" si="212"/>
        <v>12-Apr</v>
      </c>
      <c r="V1716" s="2" t="str">
        <f t="shared" si="213"/>
        <v>12-Apr</v>
      </c>
    </row>
    <row r="1717" spans="1:22" x14ac:dyDescent="0.25">
      <c r="A1717" s="1" t="s">
        <v>5585</v>
      </c>
      <c r="B1717" s="1" t="s">
        <v>15</v>
      </c>
      <c r="C1717" s="1" t="s">
        <v>5524</v>
      </c>
      <c r="D1717" s="1" t="s">
        <v>5586</v>
      </c>
      <c r="E1717" s="1" t="s">
        <v>5587</v>
      </c>
      <c r="F1717" s="1" t="s">
        <v>4146</v>
      </c>
      <c r="G1717" s="1" t="s">
        <v>1386</v>
      </c>
      <c r="H1717" s="1" t="s">
        <v>414</v>
      </c>
      <c r="I1717" s="1" t="s">
        <v>5500</v>
      </c>
      <c r="J1717" s="1">
        <v>100</v>
      </c>
      <c r="K1717" s="1" t="s">
        <v>717</v>
      </c>
      <c r="L1717" s="1"/>
      <c r="M1717" s="1"/>
      <c r="N1717" s="1">
        <v>4</v>
      </c>
      <c r="O1717" s="10">
        <f t="shared" si="214"/>
        <v>0.16666666667151731</v>
      </c>
      <c r="P1717" s="10">
        <f t="shared" si="219"/>
        <v>0.125</v>
      </c>
      <c r="Q1717" s="10" t="str">
        <f t="shared" si="215"/>
        <v/>
      </c>
      <c r="R1717" s="10">
        <f t="shared" si="216"/>
        <v>4.1666666671517305E-2</v>
      </c>
      <c r="S1717" s="2" t="str">
        <f t="shared" si="217"/>
        <v>07-Apr</v>
      </c>
      <c r="T1717" s="2" t="str">
        <f t="shared" si="218"/>
        <v>07-Apr</v>
      </c>
      <c r="U1717" s="2" t="str">
        <f t="shared" si="212"/>
        <v>11-Apr</v>
      </c>
      <c r="V1717" s="2" t="str">
        <f t="shared" si="213"/>
        <v>11-Apr</v>
      </c>
    </row>
    <row r="1718" spans="1:22" x14ac:dyDescent="0.25">
      <c r="A1718" s="1" t="s">
        <v>5588</v>
      </c>
      <c r="B1718" s="1" t="s">
        <v>15</v>
      </c>
      <c r="C1718" s="1" t="s">
        <v>5527</v>
      </c>
      <c r="D1718" s="1" t="s">
        <v>5589</v>
      </c>
      <c r="E1718" s="1" t="s">
        <v>5590</v>
      </c>
      <c r="F1718" s="1" t="s">
        <v>1386</v>
      </c>
      <c r="G1718" s="1" t="s">
        <v>1518</v>
      </c>
      <c r="H1718" s="1" t="s">
        <v>414</v>
      </c>
      <c r="I1718" s="1" t="s">
        <v>5500</v>
      </c>
      <c r="J1718" s="1">
        <v>100</v>
      </c>
      <c r="K1718" s="1" t="s">
        <v>710</v>
      </c>
      <c r="L1718" s="1"/>
      <c r="M1718" s="1"/>
      <c r="N1718" s="1">
        <v>24</v>
      </c>
      <c r="O1718" s="10">
        <f t="shared" si="214"/>
        <v>1</v>
      </c>
      <c r="P1718" s="10">
        <f t="shared" si="219"/>
        <v>1.0007407407392748</v>
      </c>
      <c r="Q1718" s="10">
        <f t="shared" si="215"/>
        <v>7.4074073927477002E-4</v>
      </c>
      <c r="R1718" s="10" t="str">
        <f t="shared" si="216"/>
        <v/>
      </c>
      <c r="S1718" s="2" t="str">
        <f t="shared" si="217"/>
        <v>07-Apr</v>
      </c>
      <c r="T1718" s="2" t="str">
        <f t="shared" si="218"/>
        <v>08-Apr</v>
      </c>
      <c r="U1718" s="2" t="str">
        <f t="shared" si="212"/>
        <v>13-Apr</v>
      </c>
      <c r="V1718" s="2" t="str">
        <f t="shared" si="213"/>
        <v>14-Apr</v>
      </c>
    </row>
    <row r="1719" spans="1:22" x14ac:dyDescent="0.25">
      <c r="A1719" s="1" t="s">
        <v>5591</v>
      </c>
      <c r="B1719" s="1" t="s">
        <v>15</v>
      </c>
      <c r="C1719" s="1" t="s">
        <v>5531</v>
      </c>
      <c r="D1719" s="1" t="s">
        <v>5592</v>
      </c>
      <c r="E1719" s="1" t="s">
        <v>5593</v>
      </c>
      <c r="F1719" s="1" t="s">
        <v>1518</v>
      </c>
      <c r="G1719" s="1" t="s">
        <v>854</v>
      </c>
      <c r="H1719" s="1" t="s">
        <v>414</v>
      </c>
      <c r="I1719" s="1" t="s">
        <v>5500</v>
      </c>
      <c r="J1719" s="1">
        <v>100</v>
      </c>
      <c r="K1719" s="1" t="s">
        <v>710</v>
      </c>
      <c r="L1719" s="1" t="s">
        <v>4552</v>
      </c>
      <c r="M1719" s="1"/>
      <c r="N1719" s="1">
        <v>60</v>
      </c>
      <c r="O1719" s="10">
        <f t="shared" si="214"/>
        <v>2.5</v>
      </c>
      <c r="P1719" s="10">
        <f t="shared" si="219"/>
        <v>2.0313657407386927</v>
      </c>
      <c r="Q1719" s="10" t="str">
        <f t="shared" si="215"/>
        <v/>
      </c>
      <c r="R1719" s="10">
        <f t="shared" si="216"/>
        <v>0.46863425926130731</v>
      </c>
      <c r="S1719" s="2" t="str">
        <f t="shared" si="217"/>
        <v>08-Apr</v>
      </c>
      <c r="T1719" s="2" t="str">
        <f t="shared" si="218"/>
        <v>10-Apr</v>
      </c>
      <c r="U1719" s="2" t="str">
        <f t="shared" si="212"/>
        <v>12-Apr</v>
      </c>
      <c r="V1719" s="2" t="str">
        <f t="shared" si="213"/>
        <v>14-Apr</v>
      </c>
    </row>
    <row r="1720" spans="1:22" x14ac:dyDescent="0.25">
      <c r="A1720" s="1" t="s">
        <v>5594</v>
      </c>
      <c r="B1720" s="1" t="s">
        <v>15</v>
      </c>
      <c r="C1720" s="1" t="s">
        <v>3606</v>
      </c>
      <c r="D1720" s="1" t="s">
        <v>5595</v>
      </c>
      <c r="E1720" s="1" t="s">
        <v>5596</v>
      </c>
      <c r="F1720" s="1" t="s">
        <v>854</v>
      </c>
      <c r="G1720" s="1" t="s">
        <v>2362</v>
      </c>
      <c r="H1720" s="1" t="s">
        <v>414</v>
      </c>
      <c r="I1720" s="1" t="s">
        <v>5500</v>
      </c>
      <c r="J1720" s="1">
        <v>100</v>
      </c>
      <c r="K1720" s="1" t="s">
        <v>717</v>
      </c>
      <c r="L1720" s="1" t="s">
        <v>717</v>
      </c>
      <c r="M1720" s="1" t="s">
        <v>717</v>
      </c>
      <c r="N1720" s="1">
        <v>4</v>
      </c>
      <c r="O1720" s="10">
        <f t="shared" si="214"/>
        <v>0.16666666666424135</v>
      </c>
      <c r="P1720" s="10">
        <f t="shared" si="219"/>
        <v>3.4722223062999547E-5</v>
      </c>
      <c r="Q1720" s="10" t="str">
        <f t="shared" si="215"/>
        <v/>
      </c>
      <c r="R1720" s="10">
        <f t="shared" si="216"/>
        <v>0.16663194444117835</v>
      </c>
      <c r="S1720" s="2" t="str">
        <f t="shared" si="217"/>
        <v>10-Apr</v>
      </c>
      <c r="T1720" s="2" t="str">
        <f t="shared" si="218"/>
        <v>10-Apr</v>
      </c>
      <c r="U1720" s="2" t="str">
        <f t="shared" si="212"/>
        <v>14-Apr</v>
      </c>
      <c r="V1720" s="2" t="str">
        <f t="shared" si="213"/>
        <v>14-Apr</v>
      </c>
    </row>
    <row r="1721" spans="1:22" x14ac:dyDescent="0.25">
      <c r="A1721" s="1" t="s">
        <v>5597</v>
      </c>
      <c r="B1721" s="1" t="s">
        <v>15</v>
      </c>
      <c r="C1721" s="1" t="s">
        <v>5538</v>
      </c>
      <c r="D1721" s="1" t="s">
        <v>5598</v>
      </c>
      <c r="E1721" s="1" t="s">
        <v>5599</v>
      </c>
      <c r="F1721" s="1" t="s">
        <v>2362</v>
      </c>
      <c r="G1721" s="1" t="s">
        <v>2212</v>
      </c>
      <c r="H1721" s="1" t="s">
        <v>414</v>
      </c>
      <c r="I1721" s="1" t="s">
        <v>5500</v>
      </c>
      <c r="J1721" s="1">
        <v>100</v>
      </c>
      <c r="K1721" s="1" t="s">
        <v>710</v>
      </c>
      <c r="L1721" s="1" t="s">
        <v>5116</v>
      </c>
      <c r="M1721" s="1"/>
      <c r="N1721" s="1">
        <v>48</v>
      </c>
      <c r="O1721" s="10">
        <f t="shared" si="214"/>
        <v>2</v>
      </c>
      <c r="P1721" s="10">
        <f t="shared" si="219"/>
        <v>7.7546296233776957E-4</v>
      </c>
      <c r="Q1721" s="10" t="str">
        <f t="shared" si="215"/>
        <v/>
      </c>
      <c r="R1721" s="10">
        <f t="shared" si="216"/>
        <v>1.9992245370376622</v>
      </c>
      <c r="S1721" s="2" t="str">
        <f t="shared" si="217"/>
        <v>10-Apr</v>
      </c>
      <c r="T1721" s="2" t="str">
        <f t="shared" si="218"/>
        <v>12-Apr</v>
      </c>
      <c r="U1721" s="2" t="str">
        <f t="shared" si="212"/>
        <v>12-Apr</v>
      </c>
      <c r="V1721" s="2" t="str">
        <f t="shared" si="213"/>
        <v>12-Apr</v>
      </c>
    </row>
    <row r="1722" spans="1:22" x14ac:dyDescent="0.25">
      <c r="A1722" s="1" t="s">
        <v>5600</v>
      </c>
      <c r="B1722" s="1" t="s">
        <v>15</v>
      </c>
      <c r="C1722" s="1" t="s">
        <v>5495</v>
      </c>
      <c r="D1722" s="1" t="s">
        <v>5601</v>
      </c>
      <c r="E1722" s="1" t="s">
        <v>5602</v>
      </c>
      <c r="F1722" s="1" t="s">
        <v>2212</v>
      </c>
      <c r="G1722" s="1" t="s">
        <v>1176</v>
      </c>
      <c r="H1722" s="1" t="s">
        <v>414</v>
      </c>
      <c r="I1722" s="1" t="s">
        <v>5500</v>
      </c>
      <c r="J1722" s="1">
        <v>100</v>
      </c>
      <c r="K1722" s="1" t="s">
        <v>717</v>
      </c>
      <c r="L1722" s="1"/>
      <c r="M1722" s="1"/>
      <c r="N1722" s="1">
        <v>4</v>
      </c>
      <c r="O1722" s="10">
        <f t="shared" si="214"/>
        <v>0.16666666666424135</v>
      </c>
      <c r="P1722" s="10">
        <f t="shared" si="219"/>
        <v>5.7870369346346706E-5</v>
      </c>
      <c r="Q1722" s="10" t="str">
        <f t="shared" si="215"/>
        <v/>
      </c>
      <c r="R1722" s="10">
        <f t="shared" si="216"/>
        <v>0.166608796294895</v>
      </c>
      <c r="S1722" s="2" t="str">
        <f t="shared" si="217"/>
        <v>12-Apr</v>
      </c>
      <c r="T1722" s="2" t="str">
        <f t="shared" si="218"/>
        <v>13-Apr</v>
      </c>
      <c r="U1722" s="2" t="str">
        <f t="shared" si="212"/>
        <v>12-Apr</v>
      </c>
      <c r="V1722" s="2" t="str">
        <f t="shared" si="213"/>
        <v>12-Apr</v>
      </c>
    </row>
    <row r="1723" spans="1:22" x14ac:dyDescent="0.25">
      <c r="A1723" s="1" t="s">
        <v>5603</v>
      </c>
      <c r="B1723" s="1" t="s">
        <v>15</v>
      </c>
      <c r="C1723" s="1" t="s">
        <v>5502</v>
      </c>
      <c r="D1723" s="1" t="s">
        <v>5604</v>
      </c>
      <c r="E1723" s="1" t="s">
        <v>5605</v>
      </c>
      <c r="F1723" s="1" t="s">
        <v>1176</v>
      </c>
      <c r="G1723" s="1" t="s">
        <v>1083</v>
      </c>
      <c r="H1723" s="1" t="s">
        <v>414</v>
      </c>
      <c r="I1723" s="1" t="s">
        <v>5500</v>
      </c>
      <c r="J1723" s="1">
        <v>100</v>
      </c>
      <c r="K1723" s="1" t="s">
        <v>710</v>
      </c>
      <c r="L1723" s="1"/>
      <c r="M1723" s="1"/>
      <c r="N1723" s="1">
        <v>24</v>
      </c>
      <c r="O1723" s="10">
        <f t="shared" si="214"/>
        <v>1</v>
      </c>
      <c r="P1723" s="10">
        <f t="shared" si="219"/>
        <v>5.2575231481459923</v>
      </c>
      <c r="Q1723" s="10">
        <f t="shared" si="215"/>
        <v>4.2575231481459923</v>
      </c>
      <c r="R1723" s="10" t="str">
        <f t="shared" si="216"/>
        <v/>
      </c>
      <c r="S1723" s="2" t="str">
        <f t="shared" si="217"/>
        <v>13-Apr</v>
      </c>
      <c r="T1723" s="2" t="str">
        <f t="shared" si="218"/>
        <v>14-Apr</v>
      </c>
      <c r="U1723" s="2" t="str">
        <f t="shared" si="212"/>
        <v>12-Apr</v>
      </c>
      <c r="V1723" s="2" t="str">
        <f t="shared" si="213"/>
        <v>17-Apr</v>
      </c>
    </row>
    <row r="1724" spans="1:22" x14ac:dyDescent="0.25">
      <c r="A1724" s="1" t="s">
        <v>5606</v>
      </c>
      <c r="B1724" s="1" t="s">
        <v>15</v>
      </c>
      <c r="C1724" s="1" t="s">
        <v>5508</v>
      </c>
      <c r="D1724" s="1" t="s">
        <v>5607</v>
      </c>
      <c r="E1724" s="1" t="s">
        <v>5608</v>
      </c>
      <c r="F1724" s="1" t="s">
        <v>1083</v>
      </c>
      <c r="G1724" s="1" t="s">
        <v>979</v>
      </c>
      <c r="H1724" s="1" t="s">
        <v>414</v>
      </c>
      <c r="I1724" s="1" t="s">
        <v>5500</v>
      </c>
      <c r="J1724" s="1">
        <v>100</v>
      </c>
      <c r="K1724" s="1" t="s">
        <v>710</v>
      </c>
      <c r="L1724" s="1" t="s">
        <v>711</v>
      </c>
      <c r="M1724" s="1" t="s">
        <v>711</v>
      </c>
      <c r="N1724" s="1">
        <v>4</v>
      </c>
      <c r="O1724" s="10">
        <f t="shared" si="214"/>
        <v>0.16666666667151731</v>
      </c>
      <c r="P1724" s="10">
        <f t="shared" si="219"/>
        <v>5.7870369346346706E-5</v>
      </c>
      <c r="Q1724" s="10" t="str">
        <f t="shared" si="215"/>
        <v/>
      </c>
      <c r="R1724" s="10">
        <f t="shared" si="216"/>
        <v>0.16660879630217096</v>
      </c>
      <c r="S1724" s="2" t="str">
        <f t="shared" si="217"/>
        <v>14-Apr</v>
      </c>
      <c r="T1724" s="2" t="str">
        <f t="shared" si="218"/>
        <v>14-Apr</v>
      </c>
      <c r="U1724" s="2" t="str">
        <f t="shared" si="212"/>
        <v>20-Apr</v>
      </c>
      <c r="V1724" s="2" t="str">
        <f t="shared" si="213"/>
        <v>20-Apr</v>
      </c>
    </row>
    <row r="1725" spans="1:22" x14ac:dyDescent="0.25">
      <c r="A1725" s="1" t="s">
        <v>5609</v>
      </c>
      <c r="B1725" s="1" t="s">
        <v>15</v>
      </c>
      <c r="C1725" s="1" t="s">
        <v>720</v>
      </c>
      <c r="D1725" s="1" t="s">
        <v>5610</v>
      </c>
      <c r="E1725" s="1" t="s">
        <v>5611</v>
      </c>
      <c r="F1725" s="1" t="s">
        <v>979</v>
      </c>
      <c r="G1725" s="1" t="s">
        <v>1142</v>
      </c>
      <c r="H1725" s="1" t="s">
        <v>414</v>
      </c>
      <c r="I1725" s="1" t="s">
        <v>5500</v>
      </c>
      <c r="J1725" s="1">
        <v>100</v>
      </c>
      <c r="K1725" s="1" t="s">
        <v>710</v>
      </c>
      <c r="L1725" s="1" t="s">
        <v>724</v>
      </c>
      <c r="M1725" s="1" t="s">
        <v>724</v>
      </c>
      <c r="N1725" s="1">
        <v>24</v>
      </c>
      <c r="O1725" s="10">
        <f t="shared" si="214"/>
        <v>1</v>
      </c>
      <c r="P1725" s="10">
        <f t="shared" si="219"/>
        <v>5.787037662230432E-5</v>
      </c>
      <c r="Q1725" s="10" t="str">
        <f t="shared" si="215"/>
        <v/>
      </c>
      <c r="R1725" s="10">
        <f t="shared" si="216"/>
        <v>0.9999421296233777</v>
      </c>
      <c r="S1725" s="2" t="str">
        <f t="shared" si="217"/>
        <v>14-Apr</v>
      </c>
      <c r="T1725" s="2" t="str">
        <f t="shared" si="218"/>
        <v>15-Apr</v>
      </c>
      <c r="U1725" s="2" t="str">
        <f t="shared" si="212"/>
        <v>22-Apr</v>
      </c>
      <c r="V1725" s="2" t="str">
        <f t="shared" si="213"/>
        <v>22-Apr</v>
      </c>
    </row>
    <row r="1726" spans="1:22" x14ac:dyDescent="0.25">
      <c r="A1726" s="1" t="s">
        <v>5612</v>
      </c>
      <c r="B1726" s="1" t="s">
        <v>15</v>
      </c>
      <c r="C1726" s="1" t="s">
        <v>5516</v>
      </c>
      <c r="D1726" s="1" t="s">
        <v>5613</v>
      </c>
      <c r="E1726" s="1" t="s">
        <v>5614</v>
      </c>
      <c r="F1726" s="1" t="s">
        <v>1379</v>
      </c>
      <c r="G1726" s="1" t="s">
        <v>4070</v>
      </c>
      <c r="H1726" s="1" t="s">
        <v>632</v>
      </c>
      <c r="I1726" s="1" t="s">
        <v>5500</v>
      </c>
      <c r="J1726" s="1">
        <v>100</v>
      </c>
      <c r="K1726" s="1" t="s">
        <v>710</v>
      </c>
      <c r="L1726" s="1" t="s">
        <v>736</v>
      </c>
      <c r="M1726" s="1" t="s">
        <v>736</v>
      </c>
      <c r="N1726" s="1">
        <v>8</v>
      </c>
      <c r="O1726" s="10">
        <f t="shared" si="214"/>
        <v>0.33333333333575865</v>
      </c>
      <c r="P1726" s="10">
        <f t="shared" si="219"/>
        <v>6.9444446125999093E-5</v>
      </c>
      <c r="Q1726" s="10" t="str">
        <f t="shared" si="215"/>
        <v/>
      </c>
      <c r="R1726" s="10">
        <f t="shared" si="216"/>
        <v>0.33326388888963265</v>
      </c>
      <c r="S1726" s="2" t="str">
        <f t="shared" si="217"/>
        <v>05-Apr</v>
      </c>
      <c r="T1726" s="2" t="str">
        <f t="shared" si="218"/>
        <v>06-Apr</v>
      </c>
      <c r="U1726" s="2" t="str">
        <f t="shared" si="212"/>
        <v>04-Apr</v>
      </c>
      <c r="V1726" s="2" t="str">
        <f t="shared" si="213"/>
        <v>04-Apr</v>
      </c>
    </row>
    <row r="1727" spans="1:22" x14ac:dyDescent="0.25">
      <c r="A1727" s="1" t="s">
        <v>5615</v>
      </c>
      <c r="B1727" s="1" t="s">
        <v>15</v>
      </c>
      <c r="C1727" s="1" t="s">
        <v>5519</v>
      </c>
      <c r="D1727" s="1" t="s">
        <v>5616</v>
      </c>
      <c r="E1727" s="1" t="s">
        <v>5616</v>
      </c>
      <c r="F1727" s="1" t="s">
        <v>4070</v>
      </c>
      <c r="G1727" s="1" t="s">
        <v>1504</v>
      </c>
      <c r="H1727" s="1" t="s">
        <v>632</v>
      </c>
      <c r="I1727" s="1" t="s">
        <v>5500</v>
      </c>
      <c r="J1727" s="1">
        <v>100</v>
      </c>
      <c r="K1727" s="1" t="s">
        <v>710</v>
      </c>
      <c r="L1727" s="1"/>
      <c r="M1727" s="1"/>
      <c r="N1727" s="1">
        <v>4</v>
      </c>
      <c r="O1727" s="10">
        <f t="shared" si="214"/>
        <v>0.16666666666424135</v>
      </c>
      <c r="P1727" s="10">
        <f t="shared" si="219"/>
        <v>0</v>
      </c>
      <c r="Q1727" s="10" t="str">
        <f t="shared" si="215"/>
        <v/>
      </c>
      <c r="R1727" s="10" t="str">
        <f t="shared" si="216"/>
        <v/>
      </c>
      <c r="S1727" s="2" t="str">
        <f t="shared" si="217"/>
        <v>06-Apr</v>
      </c>
      <c r="T1727" s="2" t="str">
        <f t="shared" si="218"/>
        <v>06-Apr</v>
      </c>
      <c r="U1727" s="2" t="str">
        <f t="shared" si="212"/>
        <v>04-Apr</v>
      </c>
      <c r="V1727" s="2" t="str">
        <f t="shared" si="213"/>
        <v>04-Apr</v>
      </c>
    </row>
    <row r="1728" spans="1:22" x14ac:dyDescent="0.25">
      <c r="A1728" s="1" t="s">
        <v>5617</v>
      </c>
      <c r="B1728" s="1" t="s">
        <v>15</v>
      </c>
      <c r="C1728" s="1" t="s">
        <v>3597</v>
      </c>
      <c r="D1728" s="1" t="s">
        <v>5616</v>
      </c>
      <c r="E1728" s="1" t="s">
        <v>5616</v>
      </c>
      <c r="F1728" s="1" t="s">
        <v>4070</v>
      </c>
      <c r="G1728" s="1" t="s">
        <v>2002</v>
      </c>
      <c r="H1728" s="1" t="s">
        <v>632</v>
      </c>
      <c r="I1728" s="1" t="s">
        <v>5500</v>
      </c>
      <c r="J1728" s="1">
        <v>100</v>
      </c>
      <c r="K1728" s="1" t="s">
        <v>717</v>
      </c>
      <c r="L1728" s="1"/>
      <c r="M1728" s="1"/>
      <c r="N1728" s="1">
        <v>12</v>
      </c>
      <c r="O1728" s="10">
        <f t="shared" si="214"/>
        <v>0.5</v>
      </c>
      <c r="P1728" s="10">
        <f t="shared" si="219"/>
        <v>0</v>
      </c>
      <c r="Q1728" s="10" t="str">
        <f t="shared" si="215"/>
        <v/>
      </c>
      <c r="R1728" s="10" t="str">
        <f t="shared" si="216"/>
        <v/>
      </c>
      <c r="S1728" s="2" t="str">
        <f t="shared" si="217"/>
        <v>06-Apr</v>
      </c>
      <c r="T1728" s="2" t="str">
        <f t="shared" si="218"/>
        <v>06-Apr</v>
      </c>
      <c r="U1728" s="2" t="str">
        <f t="shared" si="212"/>
        <v>04-Apr</v>
      </c>
      <c r="V1728" s="2" t="str">
        <f t="shared" si="213"/>
        <v>04-Apr</v>
      </c>
    </row>
    <row r="1729" spans="1:22" x14ac:dyDescent="0.25">
      <c r="A1729" s="1" t="s">
        <v>5618</v>
      </c>
      <c r="B1729" s="1" t="s">
        <v>15</v>
      </c>
      <c r="C1729" s="1" t="s">
        <v>5524</v>
      </c>
      <c r="D1729" s="1" t="s">
        <v>5616</v>
      </c>
      <c r="E1729" s="1" t="s">
        <v>5616</v>
      </c>
      <c r="F1729" s="1" t="s">
        <v>1504</v>
      </c>
      <c r="G1729" s="1" t="s">
        <v>5619</v>
      </c>
      <c r="H1729" s="1" t="s">
        <v>632</v>
      </c>
      <c r="I1729" s="1" t="s">
        <v>5500</v>
      </c>
      <c r="J1729" s="1">
        <v>100</v>
      </c>
      <c r="K1729" s="1" t="s">
        <v>717</v>
      </c>
      <c r="L1729" s="1"/>
      <c r="M1729" s="1"/>
      <c r="N1729" s="1">
        <v>4</v>
      </c>
      <c r="O1729" s="10">
        <f t="shared" si="214"/>
        <v>0.16666666666424135</v>
      </c>
      <c r="P1729" s="10">
        <f t="shared" si="219"/>
        <v>0</v>
      </c>
      <c r="Q1729" s="10" t="str">
        <f t="shared" si="215"/>
        <v/>
      </c>
      <c r="R1729" s="10" t="str">
        <f t="shared" si="216"/>
        <v/>
      </c>
      <c r="S1729" s="2" t="str">
        <f t="shared" si="217"/>
        <v>06-Apr</v>
      </c>
      <c r="T1729" s="2" t="str">
        <f t="shared" si="218"/>
        <v>06-Apr</v>
      </c>
      <c r="U1729" s="2" t="str">
        <f t="shared" si="212"/>
        <v>04-Apr</v>
      </c>
      <c r="V1729" s="2" t="str">
        <f t="shared" si="213"/>
        <v>04-Apr</v>
      </c>
    </row>
    <row r="1730" spans="1:22" x14ac:dyDescent="0.25">
      <c r="A1730" s="1" t="s">
        <v>5620</v>
      </c>
      <c r="B1730" s="1" t="s">
        <v>15</v>
      </c>
      <c r="C1730" s="1" t="s">
        <v>5527</v>
      </c>
      <c r="D1730" s="1" t="s">
        <v>5621</v>
      </c>
      <c r="E1730" s="1" t="s">
        <v>5622</v>
      </c>
      <c r="F1730" s="1" t="s">
        <v>5619</v>
      </c>
      <c r="G1730" s="1" t="s">
        <v>2591</v>
      </c>
      <c r="H1730" s="1" t="s">
        <v>632</v>
      </c>
      <c r="I1730" s="1" t="s">
        <v>5500</v>
      </c>
      <c r="J1730" s="1">
        <v>100</v>
      </c>
      <c r="K1730" s="1" t="s">
        <v>710</v>
      </c>
      <c r="L1730" s="1"/>
      <c r="M1730" s="1"/>
      <c r="N1730" s="1">
        <v>24</v>
      </c>
      <c r="O1730" s="10">
        <f t="shared" si="214"/>
        <v>1</v>
      </c>
      <c r="P1730" s="10">
        <f t="shared" si="219"/>
        <v>1.5972222245181911E-3</v>
      </c>
      <c r="Q1730" s="10" t="str">
        <f t="shared" si="215"/>
        <v/>
      </c>
      <c r="R1730" s="10">
        <f t="shared" si="216"/>
        <v>0.99840277777548181</v>
      </c>
      <c r="S1730" s="2" t="str">
        <f t="shared" si="217"/>
        <v>06-Apr</v>
      </c>
      <c r="T1730" s="2" t="str">
        <f t="shared" si="218"/>
        <v>07-Apr</v>
      </c>
      <c r="U1730" s="2" t="str">
        <f t="shared" si="212"/>
        <v>09-Apr</v>
      </c>
      <c r="V1730" s="2" t="str">
        <f t="shared" si="213"/>
        <v>09-Apr</v>
      </c>
    </row>
    <row r="1731" spans="1:22" x14ac:dyDescent="0.25">
      <c r="A1731" s="1" t="s">
        <v>5623</v>
      </c>
      <c r="B1731" s="1" t="s">
        <v>15</v>
      </c>
      <c r="C1731" s="1" t="s">
        <v>5531</v>
      </c>
      <c r="D1731" s="1" t="s">
        <v>5624</v>
      </c>
      <c r="E1731" s="1" t="s">
        <v>5625</v>
      </c>
      <c r="F1731" s="1" t="s">
        <v>4805</v>
      </c>
      <c r="G1731" s="1" t="s">
        <v>5560</v>
      </c>
      <c r="H1731" s="1" t="s">
        <v>632</v>
      </c>
      <c r="I1731" s="1" t="s">
        <v>5500</v>
      </c>
      <c r="J1731" s="1">
        <v>100</v>
      </c>
      <c r="K1731" s="1" t="s">
        <v>710</v>
      </c>
      <c r="L1731" s="1" t="s">
        <v>4552</v>
      </c>
      <c r="M1731" s="1"/>
      <c r="N1731" s="1">
        <v>48</v>
      </c>
      <c r="O1731" s="10">
        <f t="shared" si="214"/>
        <v>2</v>
      </c>
      <c r="P1731" s="10">
        <f t="shared" si="219"/>
        <v>1.052349537036207</v>
      </c>
      <c r="Q1731" s="10" t="str">
        <f t="shared" si="215"/>
        <v/>
      </c>
      <c r="R1731" s="10">
        <f t="shared" si="216"/>
        <v>0.94765046296379296</v>
      </c>
      <c r="S1731" s="2" t="str">
        <f t="shared" si="217"/>
        <v>09-Apr</v>
      </c>
      <c r="T1731" s="2" t="str">
        <f t="shared" si="218"/>
        <v>11-Apr</v>
      </c>
      <c r="U1731" s="2" t="str">
        <f t="shared" ref="U1731:U1794" si="220">CONCATENATE(LEFT(D1731,2),"-",_xlfn.XLOOKUP(MID(D1731,4,2),$AB$2:$AB$7,$AC$2:$AC$7," Date check",0,1))</f>
        <v>10-Apr</v>
      </c>
      <c r="V1731" s="2" t="str">
        <f t="shared" ref="V1731:V1794" si="221">CONCATENATE(LEFT(E1731,2),"-",_xlfn.XLOOKUP(MID(E1731,4,2),$AB$2:$AB$7,$AC$2:$AC$7," Date check",0,1))</f>
        <v>11-Apr</v>
      </c>
    </row>
    <row r="1732" spans="1:22" x14ac:dyDescent="0.25">
      <c r="A1732" s="1" t="s">
        <v>5626</v>
      </c>
      <c r="B1732" s="1" t="s">
        <v>15</v>
      </c>
      <c r="C1732" s="1" t="s">
        <v>3606</v>
      </c>
      <c r="D1732" s="1" t="s">
        <v>5627</v>
      </c>
      <c r="E1732" s="1" t="s">
        <v>5627</v>
      </c>
      <c r="F1732" s="1" t="s">
        <v>5560</v>
      </c>
      <c r="G1732" s="1" t="s">
        <v>4819</v>
      </c>
      <c r="H1732" s="1" t="s">
        <v>632</v>
      </c>
      <c r="I1732" s="1" t="s">
        <v>5500</v>
      </c>
      <c r="J1732" s="1">
        <v>100</v>
      </c>
      <c r="K1732" s="1" t="s">
        <v>717</v>
      </c>
      <c r="L1732" s="1" t="s">
        <v>717</v>
      </c>
      <c r="M1732" s="1" t="s">
        <v>717</v>
      </c>
      <c r="N1732" s="1">
        <v>4</v>
      </c>
      <c r="O1732" s="10">
        <f t="shared" ref="O1732:O1795" si="222">G1732-F1732</f>
        <v>0.16666666666424135</v>
      </c>
      <c r="P1732" s="10">
        <f t="shared" si="219"/>
        <v>0</v>
      </c>
      <c r="Q1732" s="10" t="str">
        <f t="shared" ref="Q1732:Q1795" si="223">IF(AND(P1732&gt;O1732,P1732&lt;&gt;0),P1732-O1732,"")</f>
        <v/>
      </c>
      <c r="R1732" s="10" t="str">
        <f t="shared" ref="R1732:R1795" si="224">IF(AND(O1732&gt;P1732,P1732&lt;&gt;0),O1732-P1732,"")</f>
        <v/>
      </c>
      <c r="S1732" s="2" t="str">
        <f t="shared" si="217"/>
        <v>11-Apr</v>
      </c>
      <c r="T1732" s="2" t="str">
        <f t="shared" si="218"/>
        <v>11-Apr</v>
      </c>
      <c r="U1732" s="2" t="str">
        <f t="shared" si="220"/>
        <v>10-Apr</v>
      </c>
      <c r="V1732" s="2" t="str">
        <f t="shared" si="221"/>
        <v>10-Apr</v>
      </c>
    </row>
    <row r="1733" spans="1:22" x14ac:dyDescent="0.25">
      <c r="A1733" s="1" t="s">
        <v>5628</v>
      </c>
      <c r="B1733" s="1" t="s">
        <v>15</v>
      </c>
      <c r="C1733" s="1" t="s">
        <v>5538</v>
      </c>
      <c r="D1733" s="1" t="s">
        <v>5629</v>
      </c>
      <c r="E1733" s="1" t="s">
        <v>5630</v>
      </c>
      <c r="F1733" s="1" t="s">
        <v>4819</v>
      </c>
      <c r="G1733" s="1" t="s">
        <v>5631</v>
      </c>
      <c r="H1733" s="1" t="s">
        <v>632</v>
      </c>
      <c r="I1733" s="1" t="s">
        <v>5500</v>
      </c>
      <c r="J1733" s="1">
        <v>100</v>
      </c>
      <c r="K1733" s="1" t="s">
        <v>710</v>
      </c>
      <c r="L1733" s="1" t="s">
        <v>5116</v>
      </c>
      <c r="M1733" s="1"/>
      <c r="N1733" s="1">
        <v>48</v>
      </c>
      <c r="O1733" s="10">
        <f t="shared" si="222"/>
        <v>2</v>
      </c>
      <c r="P1733" s="10">
        <f t="shared" si="219"/>
        <v>2.1990740788169205E-4</v>
      </c>
      <c r="Q1733" s="10" t="str">
        <f t="shared" si="223"/>
        <v/>
      </c>
      <c r="R1733" s="10">
        <f t="shared" si="224"/>
        <v>1.9997800925921183</v>
      </c>
      <c r="S1733" s="2" t="str">
        <f t="shared" si="217"/>
        <v>11-Apr</v>
      </c>
      <c r="T1733" s="2" t="str">
        <f t="shared" si="218"/>
        <v>13-Apr</v>
      </c>
      <c r="U1733" s="2" t="str">
        <f t="shared" si="220"/>
        <v>12-Apr</v>
      </c>
      <c r="V1733" s="2" t="str">
        <f t="shared" si="221"/>
        <v>12-Apr</v>
      </c>
    </row>
    <row r="1734" spans="1:22" x14ac:dyDescent="0.25">
      <c r="A1734" s="1" t="s">
        <v>5632</v>
      </c>
      <c r="B1734" s="1" t="s">
        <v>15</v>
      </c>
      <c r="C1734" s="1" t="s">
        <v>5495</v>
      </c>
      <c r="D1734" s="1" t="s">
        <v>5633</v>
      </c>
      <c r="E1734" s="1" t="s">
        <v>5634</v>
      </c>
      <c r="F1734" s="1" t="s">
        <v>5631</v>
      </c>
      <c r="G1734" s="1" t="s">
        <v>5635</v>
      </c>
      <c r="H1734" s="1" t="s">
        <v>632</v>
      </c>
      <c r="I1734" s="1" t="s">
        <v>5500</v>
      </c>
      <c r="J1734" s="1">
        <v>100</v>
      </c>
      <c r="K1734" s="1" t="s">
        <v>717</v>
      </c>
      <c r="L1734" s="1"/>
      <c r="M1734" s="1"/>
      <c r="N1734" s="1">
        <v>4</v>
      </c>
      <c r="O1734" s="10">
        <f t="shared" si="222"/>
        <v>0.16666666667151731</v>
      </c>
      <c r="P1734" s="10">
        <f t="shared" si="219"/>
        <v>8.1018515629693866E-5</v>
      </c>
      <c r="Q1734" s="10" t="str">
        <f t="shared" si="223"/>
        <v/>
      </c>
      <c r="R1734" s="10">
        <f t="shared" si="224"/>
        <v>0.16658564815588761</v>
      </c>
      <c r="S1734" s="2" t="str">
        <f t="shared" si="217"/>
        <v>13-Apr</v>
      </c>
      <c r="T1734" s="2" t="str">
        <f t="shared" si="218"/>
        <v>13-Apr</v>
      </c>
      <c r="U1734" s="2" t="str">
        <f t="shared" si="220"/>
        <v>12-Apr</v>
      </c>
      <c r="V1734" s="2" t="str">
        <f t="shared" si="221"/>
        <v>12-Apr</v>
      </c>
    </row>
    <row r="1735" spans="1:22" x14ac:dyDescent="0.25">
      <c r="A1735" s="1" t="s">
        <v>5636</v>
      </c>
      <c r="B1735" s="1" t="s">
        <v>15</v>
      </c>
      <c r="C1735" s="1" t="s">
        <v>5502</v>
      </c>
      <c r="D1735" s="1" t="s">
        <v>5637</v>
      </c>
      <c r="E1735" s="1" t="s">
        <v>5638</v>
      </c>
      <c r="F1735" s="1" t="s">
        <v>5635</v>
      </c>
      <c r="G1735" s="1" t="s">
        <v>5639</v>
      </c>
      <c r="H1735" s="1" t="s">
        <v>632</v>
      </c>
      <c r="I1735" s="1" t="s">
        <v>5500</v>
      </c>
      <c r="J1735" s="1">
        <v>100</v>
      </c>
      <c r="K1735" s="1" t="s">
        <v>710</v>
      </c>
      <c r="L1735" s="1"/>
      <c r="M1735" s="1"/>
      <c r="N1735" s="1">
        <v>24</v>
      </c>
      <c r="O1735" s="10">
        <f t="shared" si="222"/>
        <v>1</v>
      </c>
      <c r="P1735" s="10">
        <f t="shared" si="219"/>
        <v>6.9444446125999093E-5</v>
      </c>
      <c r="Q1735" s="10" t="str">
        <f t="shared" si="223"/>
        <v/>
      </c>
      <c r="R1735" s="10">
        <f t="shared" si="224"/>
        <v>0.999930555553874</v>
      </c>
      <c r="S1735" s="2" t="str">
        <f t="shared" ref="S1735:S1798" si="225">CONCATENATE(LEFT(F1735,2),"-",_xlfn.XLOOKUP(MID(F1735,4,2),$AB$2:$AB$7,$AC$2:$AC$7," Date check",0,1))</f>
        <v>13-Apr</v>
      </c>
      <c r="T1735" s="2" t="str">
        <f t="shared" ref="T1735:T1798" si="226">CONCATENATE(LEFT(G1735,2),"-",_xlfn.XLOOKUP(MID(G1735,4,2),$AB$2:$AB$7,$AC$2:$AC$7," Date check",0,1))</f>
        <v>14-Apr</v>
      </c>
      <c r="U1735" s="2" t="str">
        <f t="shared" si="220"/>
        <v>12-Apr</v>
      </c>
      <c r="V1735" s="2" t="str">
        <f t="shared" si="221"/>
        <v>12-Apr</v>
      </c>
    </row>
    <row r="1736" spans="1:22" x14ac:dyDescent="0.25">
      <c r="A1736" s="1" t="s">
        <v>5640</v>
      </c>
      <c r="B1736" s="1" t="s">
        <v>15</v>
      </c>
      <c r="C1736" s="1" t="s">
        <v>5508</v>
      </c>
      <c r="D1736" s="1" t="s">
        <v>5641</v>
      </c>
      <c r="E1736" s="1" t="s">
        <v>5642</v>
      </c>
      <c r="F1736" s="1" t="s">
        <v>5639</v>
      </c>
      <c r="G1736" s="1" t="s">
        <v>5643</v>
      </c>
      <c r="H1736" s="1" t="s">
        <v>632</v>
      </c>
      <c r="I1736" s="1" t="s">
        <v>5500</v>
      </c>
      <c r="J1736" s="1">
        <v>100</v>
      </c>
      <c r="K1736" s="1" t="s">
        <v>710</v>
      </c>
      <c r="L1736" s="1" t="s">
        <v>711</v>
      </c>
      <c r="M1736" s="1" t="s">
        <v>711</v>
      </c>
      <c r="N1736" s="1">
        <v>4</v>
      </c>
      <c r="O1736" s="10">
        <f t="shared" si="222"/>
        <v>0.16666666666424135</v>
      </c>
      <c r="P1736" s="10">
        <f t="shared" si="219"/>
        <v>3.3564814657438546E-4</v>
      </c>
      <c r="Q1736" s="10" t="str">
        <f t="shared" si="223"/>
        <v/>
      </c>
      <c r="R1736" s="10">
        <f t="shared" si="224"/>
        <v>0.16633101851766696</v>
      </c>
      <c r="S1736" s="2" t="str">
        <f t="shared" si="225"/>
        <v>14-Apr</v>
      </c>
      <c r="T1736" s="2" t="str">
        <f t="shared" si="226"/>
        <v>14-Apr</v>
      </c>
      <c r="U1736" s="2" t="str">
        <f t="shared" si="220"/>
        <v>12-Apr</v>
      </c>
      <c r="V1736" s="2" t="str">
        <f t="shared" si="221"/>
        <v>12-Apr</v>
      </c>
    </row>
    <row r="1737" spans="1:22" x14ac:dyDescent="0.25">
      <c r="A1737" s="1" t="s">
        <v>5644</v>
      </c>
      <c r="B1737" s="1" t="s">
        <v>15</v>
      </c>
      <c r="C1737" s="1" t="s">
        <v>720</v>
      </c>
      <c r="D1737" s="1" t="s">
        <v>5645</v>
      </c>
      <c r="E1737" s="1" t="s">
        <v>5646</v>
      </c>
      <c r="F1737" s="1" t="s">
        <v>5643</v>
      </c>
      <c r="G1737" s="1" t="s">
        <v>5647</v>
      </c>
      <c r="H1737" s="1" t="s">
        <v>632</v>
      </c>
      <c r="I1737" s="1" t="s">
        <v>5500</v>
      </c>
      <c r="J1737" s="1">
        <v>100</v>
      </c>
      <c r="K1737" s="1" t="s">
        <v>710</v>
      </c>
      <c r="L1737" s="1" t="s">
        <v>724</v>
      </c>
      <c r="M1737" s="1" t="s">
        <v>724</v>
      </c>
      <c r="N1737" s="1">
        <v>24</v>
      </c>
      <c r="O1737" s="10">
        <f t="shared" si="222"/>
        <v>1</v>
      </c>
      <c r="P1737" s="10">
        <f t="shared" si="219"/>
        <v>4.6296299842651933E-5</v>
      </c>
      <c r="Q1737" s="10" t="str">
        <f t="shared" si="223"/>
        <v/>
      </c>
      <c r="R1737" s="10">
        <f t="shared" si="224"/>
        <v>0.99995370370015735</v>
      </c>
      <c r="S1737" s="2" t="str">
        <f t="shared" si="225"/>
        <v>14-Apr</v>
      </c>
      <c r="T1737" s="2" t="str">
        <f t="shared" si="226"/>
        <v>15-Apr</v>
      </c>
      <c r="U1737" s="2" t="str">
        <f t="shared" si="220"/>
        <v>17-Apr</v>
      </c>
      <c r="V1737" s="2" t="str">
        <f t="shared" si="221"/>
        <v>17-Apr</v>
      </c>
    </row>
    <row r="1738" spans="1:22" x14ac:dyDescent="0.25">
      <c r="A1738" s="1" t="s">
        <v>5648</v>
      </c>
      <c r="B1738" s="1" t="s">
        <v>15</v>
      </c>
      <c r="C1738" s="1" t="s">
        <v>3590</v>
      </c>
      <c r="D1738" s="1" t="s">
        <v>5649</v>
      </c>
      <c r="E1738" s="1" t="s">
        <v>5650</v>
      </c>
      <c r="F1738" s="1" t="s">
        <v>5479</v>
      </c>
      <c r="G1738" s="1" t="s">
        <v>1379</v>
      </c>
      <c r="H1738" s="1" t="s">
        <v>632</v>
      </c>
      <c r="I1738" s="1" t="s">
        <v>5500</v>
      </c>
      <c r="J1738" s="1">
        <v>100</v>
      </c>
      <c r="K1738" s="1" t="s">
        <v>710</v>
      </c>
      <c r="L1738" s="1" t="s">
        <v>730</v>
      </c>
      <c r="M1738" s="1" t="s">
        <v>730</v>
      </c>
      <c r="N1738" s="1">
        <v>24</v>
      </c>
      <c r="O1738" s="10">
        <f t="shared" si="222"/>
        <v>1</v>
      </c>
      <c r="P1738" s="10">
        <f t="shared" si="219"/>
        <v>8.1018515629693866E-5</v>
      </c>
      <c r="Q1738" s="10" t="str">
        <f t="shared" si="223"/>
        <v/>
      </c>
      <c r="R1738" s="10">
        <f t="shared" si="224"/>
        <v>0.99991898148437031</v>
      </c>
      <c r="S1738" s="2" t="str">
        <f t="shared" si="225"/>
        <v>04-Apr</v>
      </c>
      <c r="T1738" s="2" t="str">
        <f t="shared" si="226"/>
        <v>05-Apr</v>
      </c>
      <c r="U1738" s="2" t="str">
        <f t="shared" si="220"/>
        <v>03-Apr</v>
      </c>
      <c r="V1738" s="2" t="str">
        <f t="shared" si="221"/>
        <v>03-Apr</v>
      </c>
    </row>
    <row r="1739" spans="1:22" x14ac:dyDescent="0.25">
      <c r="A1739" s="1" t="s">
        <v>5651</v>
      </c>
      <c r="B1739" s="1" t="s">
        <v>15</v>
      </c>
      <c r="C1739" s="1" t="s">
        <v>5516</v>
      </c>
      <c r="D1739" s="1" t="s">
        <v>5652</v>
      </c>
      <c r="E1739" s="1" t="s">
        <v>5653</v>
      </c>
      <c r="F1739" s="1" t="s">
        <v>1379</v>
      </c>
      <c r="G1739" s="1" t="s">
        <v>4070</v>
      </c>
      <c r="H1739" s="1" t="s">
        <v>627</v>
      </c>
      <c r="I1739" s="1" t="s">
        <v>5500</v>
      </c>
      <c r="J1739" s="1">
        <v>100</v>
      </c>
      <c r="K1739" s="1" t="s">
        <v>710</v>
      </c>
      <c r="L1739" s="1" t="s">
        <v>736</v>
      </c>
      <c r="M1739" s="1" t="s">
        <v>736</v>
      </c>
      <c r="N1739" s="1">
        <v>8</v>
      </c>
      <c r="O1739" s="10">
        <f t="shared" si="222"/>
        <v>0.33333333333575865</v>
      </c>
      <c r="P1739" s="10">
        <f t="shared" ref="P1739:P1802" si="227">IF(NOT(ISBLANK(E1739)),E1739-D1739,0)</f>
        <v>8.1018515629693866E-5</v>
      </c>
      <c r="Q1739" s="10" t="str">
        <f t="shared" si="223"/>
        <v/>
      </c>
      <c r="R1739" s="10">
        <f t="shared" si="224"/>
        <v>0.33325231482012896</v>
      </c>
      <c r="S1739" s="2" t="str">
        <f t="shared" si="225"/>
        <v>05-Apr</v>
      </c>
      <c r="T1739" s="2" t="str">
        <f t="shared" si="226"/>
        <v>06-Apr</v>
      </c>
      <c r="U1739" s="2" t="str">
        <f t="shared" si="220"/>
        <v>04-Apr</v>
      </c>
      <c r="V1739" s="2" t="str">
        <f t="shared" si="221"/>
        <v>04-Apr</v>
      </c>
    </row>
    <row r="1740" spans="1:22" x14ac:dyDescent="0.25">
      <c r="A1740" s="1" t="s">
        <v>5654</v>
      </c>
      <c r="B1740" s="1" t="s">
        <v>15</v>
      </c>
      <c r="C1740" s="1" t="s">
        <v>5519</v>
      </c>
      <c r="D1740" s="1" t="s">
        <v>5655</v>
      </c>
      <c r="E1740" s="1" t="s">
        <v>5655</v>
      </c>
      <c r="F1740" s="1" t="s">
        <v>4070</v>
      </c>
      <c r="G1740" s="1" t="s">
        <v>1504</v>
      </c>
      <c r="H1740" s="1" t="s">
        <v>627</v>
      </c>
      <c r="I1740" s="1" t="s">
        <v>5500</v>
      </c>
      <c r="J1740" s="1">
        <v>100</v>
      </c>
      <c r="K1740" s="1" t="s">
        <v>710</v>
      </c>
      <c r="L1740" s="1"/>
      <c r="M1740" s="1"/>
      <c r="N1740" s="1">
        <v>4</v>
      </c>
      <c r="O1740" s="10">
        <f t="shared" si="222"/>
        <v>0.16666666666424135</v>
      </c>
      <c r="P1740" s="10">
        <f t="shared" si="227"/>
        <v>0</v>
      </c>
      <c r="Q1740" s="10" t="str">
        <f t="shared" si="223"/>
        <v/>
      </c>
      <c r="R1740" s="10" t="str">
        <f t="shared" si="224"/>
        <v/>
      </c>
      <c r="S1740" s="2" t="str">
        <f t="shared" si="225"/>
        <v>06-Apr</v>
      </c>
      <c r="T1740" s="2" t="str">
        <f t="shared" si="226"/>
        <v>06-Apr</v>
      </c>
      <c r="U1740" s="2" t="str">
        <f t="shared" si="220"/>
        <v>04-Apr</v>
      </c>
      <c r="V1740" s="2" t="str">
        <f t="shared" si="221"/>
        <v>04-Apr</v>
      </c>
    </row>
    <row r="1741" spans="1:22" x14ac:dyDescent="0.25">
      <c r="A1741" s="1" t="s">
        <v>5656</v>
      </c>
      <c r="B1741" s="1" t="s">
        <v>15</v>
      </c>
      <c r="C1741" s="1" t="s">
        <v>3597</v>
      </c>
      <c r="D1741" s="1" t="s">
        <v>5655</v>
      </c>
      <c r="E1741" s="1" t="s">
        <v>5655</v>
      </c>
      <c r="F1741" s="1" t="s">
        <v>4070</v>
      </c>
      <c r="G1741" s="1" t="s">
        <v>2002</v>
      </c>
      <c r="H1741" s="1" t="s">
        <v>627</v>
      </c>
      <c r="I1741" s="1" t="s">
        <v>5500</v>
      </c>
      <c r="J1741" s="1">
        <v>100</v>
      </c>
      <c r="K1741" s="1" t="s">
        <v>717</v>
      </c>
      <c r="L1741" s="1"/>
      <c r="M1741" s="1"/>
      <c r="N1741" s="1">
        <v>12</v>
      </c>
      <c r="O1741" s="10">
        <f t="shared" si="222"/>
        <v>0.5</v>
      </c>
      <c r="P1741" s="10">
        <f t="shared" si="227"/>
        <v>0</v>
      </c>
      <c r="Q1741" s="10" t="str">
        <f t="shared" si="223"/>
        <v/>
      </c>
      <c r="R1741" s="10" t="str">
        <f t="shared" si="224"/>
        <v/>
      </c>
      <c r="S1741" s="2" t="str">
        <f t="shared" si="225"/>
        <v>06-Apr</v>
      </c>
      <c r="T1741" s="2" t="str">
        <f t="shared" si="226"/>
        <v>06-Apr</v>
      </c>
      <c r="U1741" s="2" t="str">
        <f t="shared" si="220"/>
        <v>04-Apr</v>
      </c>
      <c r="V1741" s="2" t="str">
        <f t="shared" si="221"/>
        <v>04-Apr</v>
      </c>
    </row>
    <row r="1742" spans="1:22" x14ac:dyDescent="0.25">
      <c r="A1742" s="1" t="s">
        <v>5657</v>
      </c>
      <c r="B1742" s="1" t="s">
        <v>15</v>
      </c>
      <c r="C1742" s="1" t="s">
        <v>5524</v>
      </c>
      <c r="D1742" s="1" t="s">
        <v>5655</v>
      </c>
      <c r="E1742" s="1" t="s">
        <v>5655</v>
      </c>
      <c r="F1742" s="1" t="s">
        <v>1504</v>
      </c>
      <c r="G1742" s="1" t="s">
        <v>5619</v>
      </c>
      <c r="H1742" s="1" t="s">
        <v>627</v>
      </c>
      <c r="I1742" s="1" t="s">
        <v>5500</v>
      </c>
      <c r="J1742" s="1">
        <v>100</v>
      </c>
      <c r="K1742" s="1" t="s">
        <v>717</v>
      </c>
      <c r="L1742" s="1"/>
      <c r="M1742" s="1"/>
      <c r="N1742" s="1">
        <v>4</v>
      </c>
      <c r="O1742" s="10">
        <f t="shared" si="222"/>
        <v>0.16666666666424135</v>
      </c>
      <c r="P1742" s="10">
        <f t="shared" si="227"/>
        <v>0</v>
      </c>
      <c r="Q1742" s="10" t="str">
        <f t="shared" si="223"/>
        <v/>
      </c>
      <c r="R1742" s="10" t="str">
        <f t="shared" si="224"/>
        <v/>
      </c>
      <c r="S1742" s="2" t="str">
        <f t="shared" si="225"/>
        <v>06-Apr</v>
      </c>
      <c r="T1742" s="2" t="str">
        <f t="shared" si="226"/>
        <v>06-Apr</v>
      </c>
      <c r="U1742" s="2" t="str">
        <f t="shared" si="220"/>
        <v>04-Apr</v>
      </c>
      <c r="V1742" s="2" t="str">
        <f t="shared" si="221"/>
        <v>04-Apr</v>
      </c>
    </row>
    <row r="1743" spans="1:22" x14ac:dyDescent="0.25">
      <c r="A1743" s="1" t="s">
        <v>5658</v>
      </c>
      <c r="B1743" s="1" t="s">
        <v>15</v>
      </c>
      <c r="C1743" s="1" t="s">
        <v>5527</v>
      </c>
      <c r="D1743" s="1" t="s">
        <v>5659</v>
      </c>
      <c r="E1743" s="1" t="s">
        <v>5660</v>
      </c>
      <c r="F1743" s="1" t="s">
        <v>5619</v>
      </c>
      <c r="G1743" s="1" t="s">
        <v>2591</v>
      </c>
      <c r="H1743" s="1" t="s">
        <v>627</v>
      </c>
      <c r="I1743" s="1" t="s">
        <v>5500</v>
      </c>
      <c r="J1743" s="1">
        <v>100</v>
      </c>
      <c r="K1743" s="1" t="s">
        <v>710</v>
      </c>
      <c r="L1743" s="1"/>
      <c r="M1743" s="1"/>
      <c r="N1743" s="1">
        <v>24</v>
      </c>
      <c r="O1743" s="10">
        <f t="shared" si="222"/>
        <v>1</v>
      </c>
      <c r="P1743" s="10">
        <f t="shared" si="227"/>
        <v>5.7870369346346706E-5</v>
      </c>
      <c r="Q1743" s="10" t="str">
        <f t="shared" si="223"/>
        <v/>
      </c>
      <c r="R1743" s="10">
        <f t="shared" si="224"/>
        <v>0.99994212963065365</v>
      </c>
      <c r="S1743" s="2" t="str">
        <f t="shared" si="225"/>
        <v>06-Apr</v>
      </c>
      <c r="T1743" s="2" t="str">
        <f t="shared" si="226"/>
        <v>07-Apr</v>
      </c>
      <c r="U1743" s="2" t="str">
        <f t="shared" si="220"/>
        <v>11-Apr</v>
      </c>
      <c r="V1743" s="2" t="str">
        <f t="shared" si="221"/>
        <v>11-Apr</v>
      </c>
    </row>
    <row r="1744" spans="1:22" x14ac:dyDescent="0.25">
      <c r="A1744" s="1" t="s">
        <v>5661</v>
      </c>
      <c r="B1744" s="1" t="s">
        <v>15</v>
      </c>
      <c r="C1744" s="1" t="s">
        <v>5531</v>
      </c>
      <c r="D1744" s="1" t="s">
        <v>5662</v>
      </c>
      <c r="E1744" s="1" t="s">
        <v>5663</v>
      </c>
      <c r="F1744" s="1" t="s">
        <v>854</v>
      </c>
      <c r="G1744" s="1" t="s">
        <v>1173</v>
      </c>
      <c r="H1744" s="1" t="s">
        <v>627</v>
      </c>
      <c r="I1744" s="1" t="s">
        <v>5500</v>
      </c>
      <c r="J1744" s="1">
        <v>100</v>
      </c>
      <c r="K1744" s="1" t="s">
        <v>710</v>
      </c>
      <c r="L1744" s="1" t="s">
        <v>4552</v>
      </c>
      <c r="M1744" s="1"/>
      <c r="N1744" s="1">
        <v>48</v>
      </c>
      <c r="O1744" s="10">
        <f t="shared" si="222"/>
        <v>2</v>
      </c>
      <c r="P1744" s="10">
        <f t="shared" si="227"/>
        <v>1.5046296175569296E-4</v>
      </c>
      <c r="Q1744" s="10" t="str">
        <f t="shared" si="223"/>
        <v/>
      </c>
      <c r="R1744" s="10">
        <f t="shared" si="224"/>
        <v>1.9998495370382443</v>
      </c>
      <c r="S1744" s="2" t="str">
        <f t="shared" si="225"/>
        <v>10-Apr</v>
      </c>
      <c r="T1744" s="2" t="str">
        <f t="shared" si="226"/>
        <v>12-Apr</v>
      </c>
      <c r="U1744" s="2" t="str">
        <f t="shared" si="220"/>
        <v>11-Apr</v>
      </c>
      <c r="V1744" s="2" t="str">
        <f t="shared" si="221"/>
        <v>11-Apr</v>
      </c>
    </row>
    <row r="1745" spans="1:22" x14ac:dyDescent="0.25">
      <c r="A1745" s="1" t="s">
        <v>5664</v>
      </c>
      <c r="B1745" s="1" t="s">
        <v>15</v>
      </c>
      <c r="C1745" s="1" t="s">
        <v>3606</v>
      </c>
      <c r="D1745" s="1" t="s">
        <v>5665</v>
      </c>
      <c r="E1745" s="1" t="s">
        <v>5665</v>
      </c>
      <c r="F1745" s="1" t="s">
        <v>1173</v>
      </c>
      <c r="G1745" s="1" t="s">
        <v>2212</v>
      </c>
      <c r="H1745" s="1" t="s">
        <v>627</v>
      </c>
      <c r="I1745" s="1" t="s">
        <v>5500</v>
      </c>
      <c r="J1745" s="1">
        <v>100</v>
      </c>
      <c r="K1745" s="1" t="s">
        <v>717</v>
      </c>
      <c r="L1745" s="1" t="s">
        <v>717</v>
      </c>
      <c r="M1745" s="1" t="s">
        <v>717</v>
      </c>
      <c r="N1745" s="1">
        <v>4</v>
      </c>
      <c r="O1745" s="10">
        <f t="shared" si="222"/>
        <v>0.16666666666424135</v>
      </c>
      <c r="P1745" s="10">
        <f t="shared" si="227"/>
        <v>0</v>
      </c>
      <c r="Q1745" s="10" t="str">
        <f t="shared" si="223"/>
        <v/>
      </c>
      <c r="R1745" s="10" t="str">
        <f t="shared" si="224"/>
        <v/>
      </c>
      <c r="S1745" s="2" t="str">
        <f t="shared" si="225"/>
        <v>12-Apr</v>
      </c>
      <c r="T1745" s="2" t="str">
        <f t="shared" si="226"/>
        <v>12-Apr</v>
      </c>
      <c r="U1745" s="2" t="str">
        <f t="shared" si="220"/>
        <v>10-Apr</v>
      </c>
      <c r="V1745" s="2" t="str">
        <f t="shared" si="221"/>
        <v>10-Apr</v>
      </c>
    </row>
    <row r="1746" spans="1:22" x14ac:dyDescent="0.25">
      <c r="A1746" s="1" t="s">
        <v>5666</v>
      </c>
      <c r="B1746" s="1" t="s">
        <v>15</v>
      </c>
      <c r="C1746" s="1" t="s">
        <v>5538</v>
      </c>
      <c r="D1746" s="1" t="s">
        <v>5667</v>
      </c>
      <c r="E1746" s="1" t="s">
        <v>5668</v>
      </c>
      <c r="F1746" s="1" t="s">
        <v>2212</v>
      </c>
      <c r="G1746" s="1" t="s">
        <v>1228</v>
      </c>
      <c r="H1746" s="1" t="s">
        <v>627</v>
      </c>
      <c r="I1746" s="1" t="s">
        <v>5500</v>
      </c>
      <c r="J1746" s="1">
        <v>100</v>
      </c>
      <c r="K1746" s="1" t="s">
        <v>710</v>
      </c>
      <c r="L1746" s="1" t="s">
        <v>5116</v>
      </c>
      <c r="M1746" s="1"/>
      <c r="N1746" s="1">
        <v>48</v>
      </c>
      <c r="O1746" s="10">
        <f t="shared" si="222"/>
        <v>2</v>
      </c>
      <c r="P1746" s="10">
        <f t="shared" si="227"/>
        <v>4.6296299842651933E-5</v>
      </c>
      <c r="Q1746" s="10" t="str">
        <f t="shared" si="223"/>
        <v/>
      </c>
      <c r="R1746" s="10">
        <f t="shared" si="224"/>
        <v>1.9999537037001573</v>
      </c>
      <c r="S1746" s="2" t="str">
        <f t="shared" si="225"/>
        <v>12-Apr</v>
      </c>
      <c r="T1746" s="2" t="str">
        <f t="shared" si="226"/>
        <v>14-Apr</v>
      </c>
      <c r="U1746" s="2" t="str">
        <f t="shared" si="220"/>
        <v>12-Apr</v>
      </c>
      <c r="V1746" s="2" t="str">
        <f t="shared" si="221"/>
        <v>12-Apr</v>
      </c>
    </row>
    <row r="1747" spans="1:22" x14ac:dyDescent="0.25">
      <c r="A1747" s="1" t="s">
        <v>5669</v>
      </c>
      <c r="B1747" s="1" t="s">
        <v>15</v>
      </c>
      <c r="C1747" s="1" t="s">
        <v>5495</v>
      </c>
      <c r="D1747" s="1" t="s">
        <v>5670</v>
      </c>
      <c r="E1747" s="1" t="s">
        <v>5671</v>
      </c>
      <c r="F1747" s="1" t="s">
        <v>1228</v>
      </c>
      <c r="G1747" s="1" t="s">
        <v>5672</v>
      </c>
      <c r="H1747" s="1" t="s">
        <v>627</v>
      </c>
      <c r="I1747" s="1" t="s">
        <v>5500</v>
      </c>
      <c r="J1747" s="1">
        <v>100</v>
      </c>
      <c r="K1747" s="1" t="s">
        <v>717</v>
      </c>
      <c r="L1747" s="1"/>
      <c r="M1747" s="1"/>
      <c r="N1747" s="1">
        <v>4</v>
      </c>
      <c r="O1747" s="10">
        <f t="shared" si="222"/>
        <v>0.16666666666424135</v>
      </c>
      <c r="P1747" s="10">
        <f t="shared" si="227"/>
        <v>3.2060185185400769E-3</v>
      </c>
      <c r="Q1747" s="10" t="str">
        <f t="shared" si="223"/>
        <v/>
      </c>
      <c r="R1747" s="10">
        <f t="shared" si="224"/>
        <v>0.16346064814570127</v>
      </c>
      <c r="S1747" s="2" t="str">
        <f t="shared" si="225"/>
        <v>14-Apr</v>
      </c>
      <c r="T1747" s="2" t="str">
        <f t="shared" si="226"/>
        <v>15-Apr</v>
      </c>
      <c r="U1747" s="2" t="str">
        <f t="shared" si="220"/>
        <v>17-Apr</v>
      </c>
      <c r="V1747" s="2" t="str">
        <f t="shared" si="221"/>
        <v>17-Apr</v>
      </c>
    </row>
    <row r="1748" spans="1:22" x14ac:dyDescent="0.25">
      <c r="A1748" s="1" t="s">
        <v>5673</v>
      </c>
      <c r="B1748" s="1" t="s">
        <v>15</v>
      </c>
      <c r="C1748" s="1" t="s">
        <v>5502</v>
      </c>
      <c r="D1748" s="1" t="s">
        <v>5674</v>
      </c>
      <c r="E1748" s="1" t="s">
        <v>5675</v>
      </c>
      <c r="F1748" s="1" t="s">
        <v>5672</v>
      </c>
      <c r="G1748" s="1" t="s">
        <v>3281</v>
      </c>
      <c r="H1748" s="1" t="s">
        <v>627</v>
      </c>
      <c r="I1748" s="1" t="s">
        <v>5500</v>
      </c>
      <c r="J1748" s="1">
        <v>100</v>
      </c>
      <c r="K1748" s="1" t="s">
        <v>710</v>
      </c>
      <c r="L1748" s="1"/>
      <c r="M1748" s="1"/>
      <c r="N1748" s="1">
        <v>24</v>
      </c>
      <c r="O1748" s="10">
        <f t="shared" si="222"/>
        <v>1</v>
      </c>
      <c r="P1748" s="10">
        <f t="shared" si="227"/>
        <v>1.5046296175569296E-4</v>
      </c>
      <c r="Q1748" s="10" t="str">
        <f t="shared" si="223"/>
        <v/>
      </c>
      <c r="R1748" s="10">
        <f t="shared" si="224"/>
        <v>0.99984953703824431</v>
      </c>
      <c r="S1748" s="2" t="str">
        <f t="shared" si="225"/>
        <v>15-Apr</v>
      </c>
      <c r="T1748" s="2" t="str">
        <f t="shared" si="226"/>
        <v>16-Apr</v>
      </c>
      <c r="U1748" s="2" t="str">
        <f t="shared" si="220"/>
        <v>17-Apr</v>
      </c>
      <c r="V1748" s="2" t="str">
        <f t="shared" si="221"/>
        <v>17-Apr</v>
      </c>
    </row>
    <row r="1749" spans="1:22" x14ac:dyDescent="0.25">
      <c r="A1749" s="1" t="s">
        <v>5676</v>
      </c>
      <c r="B1749" s="1" t="s">
        <v>15</v>
      </c>
      <c r="C1749" s="1" t="s">
        <v>5508</v>
      </c>
      <c r="D1749" s="1" t="s">
        <v>5677</v>
      </c>
      <c r="E1749" s="1" t="s">
        <v>5678</v>
      </c>
      <c r="F1749" s="1" t="s">
        <v>3281</v>
      </c>
      <c r="G1749" s="1" t="s">
        <v>1285</v>
      </c>
      <c r="H1749" s="1" t="s">
        <v>627</v>
      </c>
      <c r="I1749" s="1" t="s">
        <v>5500</v>
      </c>
      <c r="J1749" s="1">
        <v>100</v>
      </c>
      <c r="K1749" s="1" t="s">
        <v>710</v>
      </c>
      <c r="L1749" s="1" t="s">
        <v>711</v>
      </c>
      <c r="M1749" s="1" t="s">
        <v>711</v>
      </c>
      <c r="N1749" s="1">
        <v>4</v>
      </c>
      <c r="O1749" s="10">
        <f t="shared" si="222"/>
        <v>0.16666666667151731</v>
      </c>
      <c r="P1749" s="10">
        <f t="shared" si="227"/>
        <v>6.9444438850041479E-5</v>
      </c>
      <c r="Q1749" s="10" t="str">
        <f t="shared" si="223"/>
        <v/>
      </c>
      <c r="R1749" s="10">
        <f t="shared" si="224"/>
        <v>0.16659722223266726</v>
      </c>
      <c r="S1749" s="2" t="str">
        <f t="shared" si="225"/>
        <v>16-Apr</v>
      </c>
      <c r="T1749" s="2" t="str">
        <f t="shared" si="226"/>
        <v>16-Apr</v>
      </c>
      <c r="U1749" s="2" t="str">
        <f t="shared" si="220"/>
        <v>20-Apr</v>
      </c>
      <c r="V1749" s="2" t="str">
        <f t="shared" si="221"/>
        <v>20-Apr</v>
      </c>
    </row>
    <row r="1750" spans="1:22" x14ac:dyDescent="0.25">
      <c r="A1750" s="1" t="s">
        <v>5679</v>
      </c>
      <c r="B1750" s="1" t="s">
        <v>15</v>
      </c>
      <c r="C1750" s="1" t="s">
        <v>720</v>
      </c>
      <c r="D1750" s="1" t="s">
        <v>5680</v>
      </c>
      <c r="E1750" s="1" t="s">
        <v>5681</v>
      </c>
      <c r="F1750" s="1" t="s">
        <v>1285</v>
      </c>
      <c r="G1750" s="1" t="s">
        <v>5682</v>
      </c>
      <c r="H1750" s="1" t="s">
        <v>627</v>
      </c>
      <c r="I1750" s="1" t="s">
        <v>5500</v>
      </c>
      <c r="J1750" s="1">
        <v>100</v>
      </c>
      <c r="K1750" s="1" t="s">
        <v>710</v>
      </c>
      <c r="L1750" s="1" t="s">
        <v>724</v>
      </c>
      <c r="M1750" s="1" t="s">
        <v>724</v>
      </c>
      <c r="N1750" s="1">
        <v>24</v>
      </c>
      <c r="O1750" s="10">
        <f t="shared" si="222"/>
        <v>1</v>
      </c>
      <c r="P1750" s="10">
        <f t="shared" si="227"/>
        <v>4.6296299842651933E-5</v>
      </c>
      <c r="Q1750" s="10" t="str">
        <f t="shared" si="223"/>
        <v/>
      </c>
      <c r="R1750" s="10">
        <f t="shared" si="224"/>
        <v>0.99995370370015735</v>
      </c>
      <c r="S1750" s="2" t="str">
        <f t="shared" si="225"/>
        <v>16-Apr</v>
      </c>
      <c r="T1750" s="2" t="str">
        <f t="shared" si="226"/>
        <v>17-Apr</v>
      </c>
      <c r="U1750" s="2" t="str">
        <f t="shared" si="220"/>
        <v>22-Apr</v>
      </c>
      <c r="V1750" s="2" t="str">
        <f t="shared" si="221"/>
        <v>22-Apr</v>
      </c>
    </row>
    <row r="1751" spans="1:22" x14ac:dyDescent="0.25">
      <c r="A1751" s="1" t="s">
        <v>5683</v>
      </c>
      <c r="B1751" s="1" t="s">
        <v>15</v>
      </c>
      <c r="C1751" s="1" t="s">
        <v>3590</v>
      </c>
      <c r="D1751" s="1" t="s">
        <v>5684</v>
      </c>
      <c r="E1751" s="1" t="s">
        <v>5685</v>
      </c>
      <c r="F1751" s="1" t="s">
        <v>5479</v>
      </c>
      <c r="G1751" s="1" t="s">
        <v>1379</v>
      </c>
      <c r="H1751" s="1" t="s">
        <v>627</v>
      </c>
      <c r="I1751" s="1" t="s">
        <v>5500</v>
      </c>
      <c r="J1751" s="1">
        <v>100</v>
      </c>
      <c r="K1751" s="1" t="s">
        <v>710</v>
      </c>
      <c r="L1751" s="1" t="s">
        <v>730</v>
      </c>
      <c r="M1751" s="1" t="s">
        <v>730</v>
      </c>
      <c r="N1751" s="1">
        <v>24</v>
      </c>
      <c r="O1751" s="10">
        <f t="shared" si="222"/>
        <v>1</v>
      </c>
      <c r="P1751" s="10">
        <f t="shared" si="227"/>
        <v>4.1666666948003694E-4</v>
      </c>
      <c r="Q1751" s="10" t="str">
        <f t="shared" si="223"/>
        <v/>
      </c>
      <c r="R1751" s="10">
        <f t="shared" si="224"/>
        <v>0.99958333333051996</v>
      </c>
      <c r="S1751" s="2" t="str">
        <f t="shared" si="225"/>
        <v>04-Apr</v>
      </c>
      <c r="T1751" s="2" t="str">
        <f t="shared" si="226"/>
        <v>05-Apr</v>
      </c>
      <c r="U1751" s="2" t="str">
        <f t="shared" si="220"/>
        <v>03-Apr</v>
      </c>
      <c r="V1751" s="2" t="str">
        <f t="shared" si="221"/>
        <v>03-Apr</v>
      </c>
    </row>
    <row r="1752" spans="1:22" x14ac:dyDescent="0.25">
      <c r="A1752" s="1" t="s">
        <v>5686</v>
      </c>
      <c r="B1752" s="1" t="s">
        <v>15</v>
      </c>
      <c r="C1752" s="1" t="s">
        <v>5531</v>
      </c>
      <c r="D1752" s="1" t="s">
        <v>5687</v>
      </c>
      <c r="E1752" s="1" t="s">
        <v>5688</v>
      </c>
      <c r="F1752" s="1" t="s">
        <v>4039</v>
      </c>
      <c r="G1752" s="1" t="s">
        <v>1338</v>
      </c>
      <c r="H1752" s="1" t="s">
        <v>507</v>
      </c>
      <c r="I1752" s="1" t="s">
        <v>5500</v>
      </c>
      <c r="J1752" s="1">
        <v>100</v>
      </c>
      <c r="K1752" s="1" t="s">
        <v>710</v>
      </c>
      <c r="L1752" s="1" t="s">
        <v>4552</v>
      </c>
      <c r="M1752" s="1"/>
      <c r="N1752" s="1">
        <v>24</v>
      </c>
      <c r="O1752" s="10">
        <f t="shared" si="222"/>
        <v>1</v>
      </c>
      <c r="P1752" s="10">
        <f t="shared" si="227"/>
        <v>2.4305555416503921E-4</v>
      </c>
      <c r="Q1752" s="10" t="str">
        <f t="shared" si="223"/>
        <v/>
      </c>
      <c r="R1752" s="10">
        <f t="shared" si="224"/>
        <v>0.99975694444583496</v>
      </c>
      <c r="S1752" s="2" t="str">
        <f t="shared" si="225"/>
        <v>06-Apr</v>
      </c>
      <c r="T1752" s="2" t="str">
        <f t="shared" si="226"/>
        <v>07-Apr</v>
      </c>
      <c r="U1752" s="2" t="str">
        <f t="shared" si="220"/>
        <v>06-Apr</v>
      </c>
      <c r="V1752" s="2" t="str">
        <f t="shared" si="221"/>
        <v>06-Apr</v>
      </c>
    </row>
    <row r="1753" spans="1:22" x14ac:dyDescent="0.25">
      <c r="A1753" s="1" t="s">
        <v>5689</v>
      </c>
      <c r="B1753" s="1" t="s">
        <v>15</v>
      </c>
      <c r="C1753" s="1" t="s">
        <v>3606</v>
      </c>
      <c r="D1753" s="1" t="s">
        <v>5690</v>
      </c>
      <c r="E1753" s="1" t="s">
        <v>5691</v>
      </c>
      <c r="F1753" s="1" t="s">
        <v>1338</v>
      </c>
      <c r="G1753" s="1" t="s">
        <v>2751</v>
      </c>
      <c r="H1753" s="1" t="s">
        <v>507</v>
      </c>
      <c r="I1753" s="1" t="s">
        <v>5500</v>
      </c>
      <c r="J1753" s="1">
        <v>100</v>
      </c>
      <c r="K1753" s="1" t="s">
        <v>717</v>
      </c>
      <c r="L1753" s="1" t="s">
        <v>717</v>
      </c>
      <c r="M1753" s="1" t="s">
        <v>717</v>
      </c>
      <c r="N1753" s="1">
        <v>4</v>
      </c>
      <c r="O1753" s="10">
        <f t="shared" si="222"/>
        <v>0.16666666667151731</v>
      </c>
      <c r="P1753" s="10">
        <f t="shared" si="227"/>
        <v>5.7870369346346706E-5</v>
      </c>
      <c r="Q1753" s="10" t="str">
        <f t="shared" si="223"/>
        <v/>
      </c>
      <c r="R1753" s="10">
        <f t="shared" si="224"/>
        <v>0.16660879630217096</v>
      </c>
      <c r="S1753" s="2" t="str">
        <f t="shared" si="225"/>
        <v>07-Apr</v>
      </c>
      <c r="T1753" s="2" t="str">
        <f t="shared" si="226"/>
        <v>08-Apr</v>
      </c>
      <c r="U1753" s="2" t="str">
        <f t="shared" si="220"/>
        <v>06-Apr</v>
      </c>
      <c r="V1753" s="2" t="str">
        <f t="shared" si="221"/>
        <v>06-Apr</v>
      </c>
    </row>
    <row r="1754" spans="1:22" x14ac:dyDescent="0.25">
      <c r="A1754" s="1" t="s">
        <v>5692</v>
      </c>
      <c r="B1754" s="1" t="s">
        <v>15</v>
      </c>
      <c r="C1754" s="1" t="s">
        <v>5538</v>
      </c>
      <c r="D1754" s="1" t="s">
        <v>5693</v>
      </c>
      <c r="E1754" s="1" t="s">
        <v>5694</v>
      </c>
      <c r="F1754" s="1" t="s">
        <v>2751</v>
      </c>
      <c r="G1754" s="1" t="s">
        <v>1685</v>
      </c>
      <c r="H1754" s="1" t="s">
        <v>507</v>
      </c>
      <c r="I1754" s="1" t="s">
        <v>5500</v>
      </c>
      <c r="J1754" s="1">
        <v>100</v>
      </c>
      <c r="K1754" s="1" t="s">
        <v>710</v>
      </c>
      <c r="L1754" s="1" t="s">
        <v>5116</v>
      </c>
      <c r="M1754" s="1"/>
      <c r="N1754" s="1">
        <v>48</v>
      </c>
      <c r="O1754" s="10">
        <f t="shared" si="222"/>
        <v>2</v>
      </c>
      <c r="P1754" s="10">
        <f t="shared" si="227"/>
        <v>6.9444438850041479E-5</v>
      </c>
      <c r="Q1754" s="10" t="str">
        <f t="shared" si="223"/>
        <v/>
      </c>
      <c r="R1754" s="10">
        <f t="shared" si="224"/>
        <v>1.99993055556115</v>
      </c>
      <c r="S1754" s="2" t="str">
        <f t="shared" si="225"/>
        <v>08-Apr</v>
      </c>
      <c r="T1754" s="2" t="str">
        <f t="shared" si="226"/>
        <v>10-Apr</v>
      </c>
      <c r="U1754" s="2" t="str">
        <f t="shared" si="220"/>
        <v>06-Apr</v>
      </c>
      <c r="V1754" s="2" t="str">
        <f t="shared" si="221"/>
        <v>06-Apr</v>
      </c>
    </row>
    <row r="1755" spans="1:22" x14ac:dyDescent="0.25">
      <c r="A1755" s="1" t="s">
        <v>5695</v>
      </c>
      <c r="B1755" s="1" t="s">
        <v>15</v>
      </c>
      <c r="C1755" s="1" t="s">
        <v>5495</v>
      </c>
      <c r="D1755" s="1" t="s">
        <v>5696</v>
      </c>
      <c r="E1755" s="1" t="s">
        <v>5697</v>
      </c>
      <c r="F1755" s="1" t="s">
        <v>1685</v>
      </c>
      <c r="G1755" s="1" t="s">
        <v>995</v>
      </c>
      <c r="H1755" s="1" t="s">
        <v>507</v>
      </c>
      <c r="I1755" s="1" t="s">
        <v>5500</v>
      </c>
      <c r="J1755" s="1">
        <v>100</v>
      </c>
      <c r="K1755" s="1" t="s">
        <v>717</v>
      </c>
      <c r="L1755" s="1"/>
      <c r="M1755" s="1"/>
      <c r="N1755" s="1">
        <v>4</v>
      </c>
      <c r="O1755" s="10">
        <f t="shared" si="222"/>
        <v>0.16666666666424135</v>
      </c>
      <c r="P1755" s="10">
        <f t="shared" si="227"/>
        <v>9.2592592409346253E-5</v>
      </c>
      <c r="Q1755" s="10" t="str">
        <f t="shared" si="223"/>
        <v/>
      </c>
      <c r="R1755" s="10">
        <f t="shared" si="224"/>
        <v>0.166574074071832</v>
      </c>
      <c r="S1755" s="2" t="str">
        <f t="shared" si="225"/>
        <v>10-Apr</v>
      </c>
      <c r="T1755" s="2" t="str">
        <f t="shared" si="226"/>
        <v>10-Apr</v>
      </c>
      <c r="U1755" s="2" t="str">
        <f t="shared" si="220"/>
        <v>06-Apr</v>
      </c>
      <c r="V1755" s="2" t="str">
        <f t="shared" si="221"/>
        <v>06-Apr</v>
      </c>
    </row>
    <row r="1756" spans="1:22" x14ac:dyDescent="0.25">
      <c r="A1756" s="1" t="s">
        <v>5698</v>
      </c>
      <c r="B1756" s="1" t="s">
        <v>15</v>
      </c>
      <c r="C1756" s="1" t="s">
        <v>5502</v>
      </c>
      <c r="D1756" s="1" t="s">
        <v>5699</v>
      </c>
      <c r="E1756" s="1" t="s">
        <v>5700</v>
      </c>
      <c r="F1756" s="1" t="s">
        <v>995</v>
      </c>
      <c r="G1756" s="1" t="s">
        <v>2918</v>
      </c>
      <c r="H1756" s="1" t="s">
        <v>507</v>
      </c>
      <c r="I1756" s="1" t="s">
        <v>5500</v>
      </c>
      <c r="J1756" s="1">
        <v>100</v>
      </c>
      <c r="K1756" s="1" t="s">
        <v>710</v>
      </c>
      <c r="L1756" s="1"/>
      <c r="M1756" s="1"/>
      <c r="N1756" s="1">
        <v>24</v>
      </c>
      <c r="O1756" s="10">
        <f t="shared" si="222"/>
        <v>1</v>
      </c>
      <c r="P1756" s="10">
        <f t="shared" si="227"/>
        <v>9.2592592409346253E-5</v>
      </c>
      <c r="Q1756" s="10" t="str">
        <f t="shared" si="223"/>
        <v/>
      </c>
      <c r="R1756" s="10">
        <f t="shared" si="224"/>
        <v>0.99990740740759065</v>
      </c>
      <c r="S1756" s="2" t="str">
        <f t="shared" si="225"/>
        <v>10-Apr</v>
      </c>
      <c r="T1756" s="2" t="str">
        <f t="shared" si="226"/>
        <v>11-Apr</v>
      </c>
      <c r="U1756" s="2" t="str">
        <f t="shared" si="220"/>
        <v>06-Apr</v>
      </c>
      <c r="V1756" s="2" t="str">
        <f t="shared" si="221"/>
        <v>06-Apr</v>
      </c>
    </row>
    <row r="1757" spans="1:22" x14ac:dyDescent="0.25">
      <c r="A1757" s="1" t="s">
        <v>5701</v>
      </c>
      <c r="B1757" s="1" t="s">
        <v>15</v>
      </c>
      <c r="C1757" s="1" t="s">
        <v>5508</v>
      </c>
      <c r="D1757" s="1" t="s">
        <v>5702</v>
      </c>
      <c r="E1757" s="1" t="s">
        <v>5703</v>
      </c>
      <c r="F1757" s="1" t="s">
        <v>2918</v>
      </c>
      <c r="G1757" s="1" t="s">
        <v>1645</v>
      </c>
      <c r="H1757" s="1" t="s">
        <v>507</v>
      </c>
      <c r="I1757" s="1" t="s">
        <v>5500</v>
      </c>
      <c r="J1757" s="1">
        <v>100</v>
      </c>
      <c r="K1757" s="1" t="s">
        <v>710</v>
      </c>
      <c r="L1757" s="1" t="s">
        <v>711</v>
      </c>
      <c r="M1757" s="1" t="s">
        <v>711</v>
      </c>
      <c r="N1757" s="1">
        <v>4</v>
      </c>
      <c r="O1757" s="10">
        <f t="shared" si="222"/>
        <v>0.16666666666424135</v>
      </c>
      <c r="P1757" s="10">
        <f t="shared" si="227"/>
        <v>9.2592592409346253E-5</v>
      </c>
      <c r="Q1757" s="10" t="str">
        <f t="shared" si="223"/>
        <v/>
      </c>
      <c r="R1757" s="10">
        <f t="shared" si="224"/>
        <v>0.166574074071832</v>
      </c>
      <c r="S1757" s="2" t="str">
        <f t="shared" si="225"/>
        <v>11-Apr</v>
      </c>
      <c r="T1757" s="2" t="str">
        <f t="shared" si="226"/>
        <v>11-Apr</v>
      </c>
      <c r="U1757" s="2" t="str">
        <f t="shared" si="220"/>
        <v>06-Apr</v>
      </c>
      <c r="V1757" s="2" t="str">
        <f t="shared" si="221"/>
        <v>06-Apr</v>
      </c>
    </row>
    <row r="1758" spans="1:22" x14ac:dyDescent="0.25">
      <c r="A1758" s="1" t="s">
        <v>5704</v>
      </c>
      <c r="B1758" s="1" t="s">
        <v>15</v>
      </c>
      <c r="C1758" s="1" t="s">
        <v>5705</v>
      </c>
      <c r="D1758" s="1" t="s">
        <v>5706</v>
      </c>
      <c r="E1758" s="1" t="s">
        <v>5707</v>
      </c>
      <c r="F1758" s="1" t="s">
        <v>1645</v>
      </c>
      <c r="G1758" s="1" t="s">
        <v>963</v>
      </c>
      <c r="H1758" s="1" t="s">
        <v>507</v>
      </c>
      <c r="I1758" s="1" t="s">
        <v>5500</v>
      </c>
      <c r="J1758" s="1">
        <v>100</v>
      </c>
      <c r="K1758" s="1" t="s">
        <v>710</v>
      </c>
      <c r="L1758" s="1"/>
      <c r="M1758" s="1"/>
      <c r="N1758" s="1">
        <v>24</v>
      </c>
      <c r="O1758" s="10">
        <f t="shared" si="222"/>
        <v>1</v>
      </c>
      <c r="P1758" s="10">
        <f t="shared" si="227"/>
        <v>5.7870369346346706E-5</v>
      </c>
      <c r="Q1758" s="10" t="str">
        <f t="shared" si="223"/>
        <v/>
      </c>
      <c r="R1758" s="10">
        <f t="shared" si="224"/>
        <v>0.99994212963065365</v>
      </c>
      <c r="S1758" s="2" t="str">
        <f t="shared" si="225"/>
        <v>11-Apr</v>
      </c>
      <c r="T1758" s="2" t="str">
        <f t="shared" si="226"/>
        <v>12-Apr</v>
      </c>
      <c r="U1758" s="2" t="str">
        <f t="shared" si="220"/>
        <v>20-Apr</v>
      </c>
      <c r="V1758" s="2" t="str">
        <f t="shared" si="221"/>
        <v>20-Apr</v>
      </c>
    </row>
    <row r="1759" spans="1:22" x14ac:dyDescent="0.25">
      <c r="A1759" s="1" t="s">
        <v>5708</v>
      </c>
      <c r="B1759" s="1" t="s">
        <v>15</v>
      </c>
      <c r="C1759" s="1" t="s">
        <v>720</v>
      </c>
      <c r="D1759" s="1" t="s">
        <v>5709</v>
      </c>
      <c r="E1759" s="1" t="s">
        <v>5710</v>
      </c>
      <c r="F1759" s="1" t="s">
        <v>963</v>
      </c>
      <c r="G1759" s="1" t="s">
        <v>3455</v>
      </c>
      <c r="H1759" s="1" t="s">
        <v>507</v>
      </c>
      <c r="I1759" s="1" t="s">
        <v>5500</v>
      </c>
      <c r="J1759" s="1">
        <v>100</v>
      </c>
      <c r="K1759" s="1" t="s">
        <v>710</v>
      </c>
      <c r="L1759" s="1" t="s">
        <v>724</v>
      </c>
      <c r="M1759" s="1" t="s">
        <v>724</v>
      </c>
      <c r="N1759" s="1">
        <v>24</v>
      </c>
      <c r="O1759" s="10">
        <f t="shared" si="222"/>
        <v>1</v>
      </c>
      <c r="P1759" s="10">
        <f t="shared" si="227"/>
        <v>1.7361110803904012E-4</v>
      </c>
      <c r="Q1759" s="10" t="str">
        <f t="shared" si="223"/>
        <v/>
      </c>
      <c r="R1759" s="10">
        <f t="shared" si="224"/>
        <v>0.99982638889196096</v>
      </c>
      <c r="S1759" s="2" t="str">
        <f t="shared" si="225"/>
        <v>12-Apr</v>
      </c>
      <c r="T1759" s="2" t="str">
        <f t="shared" si="226"/>
        <v>13-Apr</v>
      </c>
      <c r="U1759" s="2" t="str">
        <f t="shared" si="220"/>
        <v>06-Apr</v>
      </c>
      <c r="V1759" s="2" t="str">
        <f t="shared" si="221"/>
        <v>06-Apr</v>
      </c>
    </row>
    <row r="1760" spans="1:22" x14ac:dyDescent="0.25">
      <c r="A1760" s="1" t="s">
        <v>5711</v>
      </c>
      <c r="B1760" s="1" t="s">
        <v>15</v>
      </c>
      <c r="C1760" s="1" t="s">
        <v>3590</v>
      </c>
      <c r="D1760" s="1" t="s">
        <v>5712</v>
      </c>
      <c r="E1760" s="1" t="s">
        <v>5713</v>
      </c>
      <c r="F1760" s="1" t="s">
        <v>746</v>
      </c>
      <c r="G1760" s="1" t="s">
        <v>1530</v>
      </c>
      <c r="H1760" s="1" t="s">
        <v>507</v>
      </c>
      <c r="I1760" s="1" t="s">
        <v>5500</v>
      </c>
      <c r="J1760" s="1">
        <v>100</v>
      </c>
      <c r="K1760" s="1" t="s">
        <v>710</v>
      </c>
      <c r="L1760" s="1" t="s">
        <v>730</v>
      </c>
      <c r="M1760" s="1" t="s">
        <v>730</v>
      </c>
      <c r="N1760" s="1">
        <v>24</v>
      </c>
      <c r="O1760" s="10">
        <f t="shared" si="222"/>
        <v>1</v>
      </c>
      <c r="P1760" s="10">
        <f t="shared" si="227"/>
        <v>10.282256944446999</v>
      </c>
      <c r="Q1760" s="10">
        <f t="shared" si="223"/>
        <v>9.2822569444469991</v>
      </c>
      <c r="R1760" s="10" t="str">
        <f t="shared" si="224"/>
        <v/>
      </c>
      <c r="S1760" s="2" t="str">
        <f t="shared" si="225"/>
        <v>01-Apr</v>
      </c>
      <c r="T1760" s="2" t="str">
        <f t="shared" si="226"/>
        <v>02-Apr</v>
      </c>
      <c r="U1760" s="2" t="str">
        <f t="shared" si="220"/>
        <v>27-Mar</v>
      </c>
      <c r="V1760" s="2" t="str">
        <f t="shared" si="221"/>
        <v>06-Apr</v>
      </c>
    </row>
    <row r="1761" spans="1:22" x14ac:dyDescent="0.25">
      <c r="A1761" s="1" t="s">
        <v>5714</v>
      </c>
      <c r="B1761" s="1" t="s">
        <v>15</v>
      </c>
      <c r="C1761" s="1" t="s">
        <v>5516</v>
      </c>
      <c r="D1761" s="1" t="s">
        <v>5715</v>
      </c>
      <c r="E1761" s="1" t="s">
        <v>5716</v>
      </c>
      <c r="F1761" s="1" t="s">
        <v>1530</v>
      </c>
      <c r="G1761" s="1" t="s">
        <v>2719</v>
      </c>
      <c r="H1761" s="1" t="s">
        <v>507</v>
      </c>
      <c r="I1761" s="1" t="s">
        <v>5500</v>
      </c>
      <c r="J1761" s="1">
        <v>100</v>
      </c>
      <c r="K1761" s="1" t="s">
        <v>710</v>
      </c>
      <c r="L1761" s="1" t="s">
        <v>736</v>
      </c>
      <c r="M1761" s="1" t="s">
        <v>736</v>
      </c>
      <c r="N1761" s="1">
        <v>8</v>
      </c>
      <c r="O1761" s="10">
        <f t="shared" si="222"/>
        <v>0.33333333333575865</v>
      </c>
      <c r="P1761" s="10">
        <f t="shared" si="227"/>
        <v>1.5046296175569296E-4</v>
      </c>
      <c r="Q1761" s="10" t="str">
        <f t="shared" si="223"/>
        <v/>
      </c>
      <c r="R1761" s="10">
        <f t="shared" si="224"/>
        <v>0.33318287037400296</v>
      </c>
      <c r="S1761" s="2" t="str">
        <f t="shared" si="225"/>
        <v>02-Apr</v>
      </c>
      <c r="T1761" s="2" t="str">
        <f t="shared" si="226"/>
        <v>03-Apr</v>
      </c>
      <c r="U1761" s="2" t="str">
        <f t="shared" si="220"/>
        <v>06-Apr</v>
      </c>
      <c r="V1761" s="2" t="str">
        <f t="shared" si="221"/>
        <v>06-Apr</v>
      </c>
    </row>
    <row r="1762" spans="1:22" x14ac:dyDescent="0.25">
      <c r="A1762" s="1" t="s">
        <v>5717</v>
      </c>
      <c r="B1762" s="1" t="s">
        <v>15</v>
      </c>
      <c r="C1762" s="1" t="s">
        <v>5519</v>
      </c>
      <c r="D1762" s="1" t="s">
        <v>5718</v>
      </c>
      <c r="E1762" s="1" t="s">
        <v>5719</v>
      </c>
      <c r="F1762" s="1" t="s">
        <v>2719</v>
      </c>
      <c r="G1762" s="1" t="s">
        <v>4124</v>
      </c>
      <c r="H1762" s="1" t="s">
        <v>507</v>
      </c>
      <c r="I1762" s="1" t="s">
        <v>5500</v>
      </c>
      <c r="J1762" s="1">
        <v>100</v>
      </c>
      <c r="K1762" s="1" t="s">
        <v>710</v>
      </c>
      <c r="L1762" s="1"/>
      <c r="M1762" s="1"/>
      <c r="N1762" s="1">
        <v>4</v>
      </c>
      <c r="O1762" s="10">
        <f t="shared" si="222"/>
        <v>0.16666666666424135</v>
      </c>
      <c r="P1762" s="10">
        <f t="shared" si="227"/>
        <v>6.9444438850041479E-5</v>
      </c>
      <c r="Q1762" s="10" t="str">
        <f t="shared" si="223"/>
        <v/>
      </c>
      <c r="R1762" s="10">
        <f t="shared" si="224"/>
        <v>0.16659722222539131</v>
      </c>
      <c r="S1762" s="2" t="str">
        <f t="shared" si="225"/>
        <v>03-Apr</v>
      </c>
      <c r="T1762" s="2" t="str">
        <f t="shared" si="226"/>
        <v>03-Apr</v>
      </c>
      <c r="U1762" s="2" t="str">
        <f t="shared" si="220"/>
        <v>06-Apr</v>
      </c>
      <c r="V1762" s="2" t="str">
        <f t="shared" si="221"/>
        <v>06-Apr</v>
      </c>
    </row>
    <row r="1763" spans="1:22" x14ac:dyDescent="0.25">
      <c r="A1763" s="1" t="s">
        <v>5720</v>
      </c>
      <c r="B1763" s="1" t="s">
        <v>15</v>
      </c>
      <c r="C1763" s="1" t="s">
        <v>3597</v>
      </c>
      <c r="D1763" s="1" t="s">
        <v>5721</v>
      </c>
      <c r="E1763" s="1" t="s">
        <v>5722</v>
      </c>
      <c r="F1763" s="1" t="s">
        <v>2719</v>
      </c>
      <c r="G1763" s="1" t="s">
        <v>1418</v>
      </c>
      <c r="H1763" s="1" t="s">
        <v>507</v>
      </c>
      <c r="I1763" s="1" t="s">
        <v>5500</v>
      </c>
      <c r="J1763" s="1">
        <v>100</v>
      </c>
      <c r="K1763" s="1" t="s">
        <v>717</v>
      </c>
      <c r="L1763" s="1"/>
      <c r="M1763" s="1"/>
      <c r="N1763" s="1">
        <v>12</v>
      </c>
      <c r="O1763" s="10">
        <f t="shared" si="222"/>
        <v>0.5</v>
      </c>
      <c r="P1763" s="10">
        <f t="shared" si="227"/>
        <v>5.787037662230432E-5</v>
      </c>
      <c r="Q1763" s="10" t="str">
        <f t="shared" si="223"/>
        <v/>
      </c>
      <c r="R1763" s="10">
        <f t="shared" si="224"/>
        <v>0.4999421296233777</v>
      </c>
      <c r="S1763" s="2" t="str">
        <f t="shared" si="225"/>
        <v>03-Apr</v>
      </c>
      <c r="T1763" s="2" t="str">
        <f t="shared" si="226"/>
        <v>03-Apr</v>
      </c>
      <c r="U1763" s="2" t="str">
        <f t="shared" si="220"/>
        <v>11-Apr</v>
      </c>
      <c r="V1763" s="2" t="str">
        <f t="shared" si="221"/>
        <v>11-Apr</v>
      </c>
    </row>
    <row r="1764" spans="1:22" x14ac:dyDescent="0.25">
      <c r="A1764" s="1" t="s">
        <v>5723</v>
      </c>
      <c r="B1764" s="1" t="s">
        <v>15</v>
      </c>
      <c r="C1764" s="1" t="s">
        <v>5524</v>
      </c>
      <c r="D1764" s="1" t="s">
        <v>5724</v>
      </c>
      <c r="E1764" s="1" t="s">
        <v>5725</v>
      </c>
      <c r="F1764" s="1" t="s">
        <v>4124</v>
      </c>
      <c r="G1764" s="1" t="s">
        <v>2723</v>
      </c>
      <c r="H1764" s="1" t="s">
        <v>507</v>
      </c>
      <c r="I1764" s="1" t="s">
        <v>5500</v>
      </c>
      <c r="J1764" s="1">
        <v>100</v>
      </c>
      <c r="K1764" s="1" t="s">
        <v>717</v>
      </c>
      <c r="L1764" s="1"/>
      <c r="M1764" s="1"/>
      <c r="N1764" s="1">
        <v>4</v>
      </c>
      <c r="O1764" s="10">
        <f t="shared" si="222"/>
        <v>0.16666666666424135</v>
      </c>
      <c r="P1764" s="10">
        <f t="shared" si="227"/>
        <v>8.101852290565148E-5</v>
      </c>
      <c r="Q1764" s="10" t="str">
        <f t="shared" si="223"/>
        <v/>
      </c>
      <c r="R1764" s="10">
        <f t="shared" si="224"/>
        <v>0.1665856481413357</v>
      </c>
      <c r="S1764" s="2" t="str">
        <f t="shared" si="225"/>
        <v>03-Apr</v>
      </c>
      <c r="T1764" s="2" t="str">
        <f t="shared" si="226"/>
        <v>03-Apr</v>
      </c>
      <c r="U1764" s="2" t="str">
        <f t="shared" si="220"/>
        <v>06-Apr</v>
      </c>
      <c r="V1764" s="2" t="str">
        <f t="shared" si="221"/>
        <v>06-Apr</v>
      </c>
    </row>
    <row r="1765" spans="1:22" x14ac:dyDescent="0.25">
      <c r="A1765" s="1" t="s">
        <v>5726</v>
      </c>
      <c r="B1765" s="1" t="s">
        <v>15</v>
      </c>
      <c r="C1765" s="1" t="s">
        <v>5527</v>
      </c>
      <c r="D1765" s="1" t="s">
        <v>5727</v>
      </c>
      <c r="E1765" s="1" t="s">
        <v>5728</v>
      </c>
      <c r="F1765" s="1" t="s">
        <v>2723</v>
      </c>
      <c r="G1765" s="1" t="s">
        <v>2042</v>
      </c>
      <c r="H1765" s="1" t="s">
        <v>507</v>
      </c>
      <c r="I1765" s="1" t="s">
        <v>5500</v>
      </c>
      <c r="J1765" s="1">
        <v>100</v>
      </c>
      <c r="K1765" s="1" t="s">
        <v>710</v>
      </c>
      <c r="L1765" s="1"/>
      <c r="M1765" s="1"/>
      <c r="N1765" s="1">
        <v>24</v>
      </c>
      <c r="O1765" s="10">
        <f t="shared" si="222"/>
        <v>1</v>
      </c>
      <c r="P1765" s="10">
        <f t="shared" si="227"/>
        <v>5.7870369346346706E-5</v>
      </c>
      <c r="Q1765" s="10" t="str">
        <f t="shared" si="223"/>
        <v/>
      </c>
      <c r="R1765" s="10">
        <f t="shared" si="224"/>
        <v>0.99994212963065365</v>
      </c>
      <c r="S1765" s="2" t="str">
        <f t="shared" si="225"/>
        <v>03-Apr</v>
      </c>
      <c r="T1765" s="2" t="str">
        <f t="shared" si="226"/>
        <v>04-Apr</v>
      </c>
      <c r="U1765" s="2" t="str">
        <f t="shared" si="220"/>
        <v>06-Apr</v>
      </c>
      <c r="V1765" s="2" t="str">
        <f t="shared" si="221"/>
        <v>06-Apr</v>
      </c>
    </row>
    <row r="1766" spans="1:22" x14ac:dyDescent="0.25">
      <c r="A1766" s="1" t="s">
        <v>5729</v>
      </c>
      <c r="B1766" s="1" t="s">
        <v>15</v>
      </c>
      <c r="C1766" s="1" t="s">
        <v>3590</v>
      </c>
      <c r="D1766" s="1" t="s">
        <v>5730</v>
      </c>
      <c r="E1766" s="1" t="s">
        <v>5730</v>
      </c>
      <c r="F1766" s="1" t="s">
        <v>413</v>
      </c>
      <c r="G1766" s="1" t="s">
        <v>5575</v>
      </c>
      <c r="H1766" s="1" t="s">
        <v>5731</v>
      </c>
      <c r="I1766" s="1" t="s">
        <v>5500</v>
      </c>
      <c r="J1766" s="1">
        <v>100</v>
      </c>
      <c r="K1766" s="1" t="s">
        <v>710</v>
      </c>
      <c r="L1766" s="1" t="s">
        <v>730</v>
      </c>
      <c r="M1766" s="1" t="s">
        <v>730</v>
      </c>
      <c r="N1766" s="1">
        <v>24</v>
      </c>
      <c r="O1766" s="10">
        <f t="shared" si="222"/>
        <v>1</v>
      </c>
      <c r="P1766" s="10">
        <f t="shared" si="227"/>
        <v>0</v>
      </c>
      <c r="Q1766" s="10" t="str">
        <f t="shared" si="223"/>
        <v/>
      </c>
      <c r="R1766" s="10" t="str">
        <f t="shared" si="224"/>
        <v/>
      </c>
      <c r="S1766" s="2" t="str">
        <f t="shared" si="225"/>
        <v>05-Apr</v>
      </c>
      <c r="T1766" s="2" t="str">
        <f t="shared" si="226"/>
        <v>06-Apr</v>
      </c>
      <c r="U1766" s="2" t="str">
        <f t="shared" si="220"/>
        <v>27-Mar</v>
      </c>
      <c r="V1766" s="2" t="str">
        <f t="shared" si="221"/>
        <v>27-Mar</v>
      </c>
    </row>
    <row r="1767" spans="1:22" x14ac:dyDescent="0.25">
      <c r="A1767" s="1" t="s">
        <v>5732</v>
      </c>
      <c r="B1767" s="1" t="s">
        <v>15</v>
      </c>
      <c r="C1767" s="1" t="s">
        <v>5516</v>
      </c>
      <c r="D1767" s="1" t="s">
        <v>5730</v>
      </c>
      <c r="E1767" s="1" t="s">
        <v>5730</v>
      </c>
      <c r="F1767" s="1" t="s">
        <v>5575</v>
      </c>
      <c r="G1767" s="1" t="s">
        <v>2677</v>
      </c>
      <c r="H1767" s="1" t="s">
        <v>5731</v>
      </c>
      <c r="I1767" s="1" t="s">
        <v>5500</v>
      </c>
      <c r="J1767" s="1">
        <v>100</v>
      </c>
      <c r="K1767" s="1" t="s">
        <v>710</v>
      </c>
      <c r="L1767" s="1" t="s">
        <v>736</v>
      </c>
      <c r="M1767" s="1" t="s">
        <v>736</v>
      </c>
      <c r="N1767" s="1">
        <v>8</v>
      </c>
      <c r="O1767" s="10">
        <f t="shared" si="222"/>
        <v>0.33333333333575865</v>
      </c>
      <c r="P1767" s="10">
        <f t="shared" si="227"/>
        <v>0</v>
      </c>
      <c r="Q1767" s="10" t="str">
        <f t="shared" si="223"/>
        <v/>
      </c>
      <c r="R1767" s="10" t="str">
        <f t="shared" si="224"/>
        <v/>
      </c>
      <c r="S1767" s="2" t="str">
        <f t="shared" si="225"/>
        <v>06-Apr</v>
      </c>
      <c r="T1767" s="2" t="str">
        <f t="shared" si="226"/>
        <v>06-Apr</v>
      </c>
      <c r="U1767" s="2" t="str">
        <f t="shared" si="220"/>
        <v>27-Mar</v>
      </c>
      <c r="V1767" s="2" t="str">
        <f t="shared" si="221"/>
        <v>27-Mar</v>
      </c>
    </row>
    <row r="1768" spans="1:22" x14ac:dyDescent="0.25">
      <c r="A1768" s="1" t="s">
        <v>5733</v>
      </c>
      <c r="B1768" s="1" t="s">
        <v>15</v>
      </c>
      <c r="C1768" s="1" t="s">
        <v>5519</v>
      </c>
      <c r="D1768" s="1" t="s">
        <v>5734</v>
      </c>
      <c r="E1768" s="1" t="s">
        <v>5735</v>
      </c>
      <c r="F1768" s="1" t="s">
        <v>2677</v>
      </c>
      <c r="G1768" s="1" t="s">
        <v>4146</v>
      </c>
      <c r="H1768" s="1" t="s">
        <v>5731</v>
      </c>
      <c r="I1768" s="1" t="s">
        <v>5500</v>
      </c>
      <c r="J1768" s="1">
        <v>100</v>
      </c>
      <c r="K1768" s="1" t="s">
        <v>710</v>
      </c>
      <c r="L1768" s="1"/>
      <c r="M1768" s="1"/>
      <c r="N1768" s="1">
        <v>4</v>
      </c>
      <c r="O1768" s="10">
        <f t="shared" si="222"/>
        <v>0.16666666666424135</v>
      </c>
      <c r="P1768" s="10">
        <f t="shared" si="227"/>
        <v>4.6296299842651933E-5</v>
      </c>
      <c r="Q1768" s="10" t="str">
        <f t="shared" si="223"/>
        <v/>
      </c>
      <c r="R1768" s="10">
        <f t="shared" si="224"/>
        <v>0.1666203703643987</v>
      </c>
      <c r="S1768" s="2" t="str">
        <f t="shared" si="225"/>
        <v>06-Apr</v>
      </c>
      <c r="T1768" s="2" t="str">
        <f t="shared" si="226"/>
        <v>07-Apr</v>
      </c>
      <c r="U1768" s="2" t="str">
        <f t="shared" si="220"/>
        <v>29-Mar</v>
      </c>
      <c r="V1768" s="2" t="str">
        <f t="shared" si="221"/>
        <v>29-Mar</v>
      </c>
    </row>
    <row r="1769" spans="1:22" x14ac:dyDescent="0.25">
      <c r="A1769" s="1" t="s">
        <v>5736</v>
      </c>
      <c r="B1769" s="1" t="s">
        <v>15</v>
      </c>
      <c r="C1769" s="1" t="s">
        <v>3597</v>
      </c>
      <c r="D1769" s="1" t="s">
        <v>5737</v>
      </c>
      <c r="E1769" s="1" t="s">
        <v>5737</v>
      </c>
      <c r="F1769" s="1" t="s">
        <v>2677</v>
      </c>
      <c r="G1769" s="1" t="s">
        <v>2682</v>
      </c>
      <c r="H1769" s="1" t="s">
        <v>5731</v>
      </c>
      <c r="I1769" s="1" t="s">
        <v>5500</v>
      </c>
      <c r="J1769" s="1">
        <v>100</v>
      </c>
      <c r="K1769" s="1" t="s">
        <v>717</v>
      </c>
      <c r="L1769" s="1"/>
      <c r="M1769" s="1"/>
      <c r="N1769" s="1">
        <v>12</v>
      </c>
      <c r="O1769" s="10">
        <f t="shared" si="222"/>
        <v>0.5</v>
      </c>
      <c r="P1769" s="10">
        <f t="shared" si="227"/>
        <v>0</v>
      </c>
      <c r="Q1769" s="10" t="str">
        <f t="shared" si="223"/>
        <v/>
      </c>
      <c r="R1769" s="10" t="str">
        <f t="shared" si="224"/>
        <v/>
      </c>
      <c r="S1769" s="2" t="str">
        <f t="shared" si="225"/>
        <v>06-Apr</v>
      </c>
      <c r="T1769" s="2" t="str">
        <f t="shared" si="226"/>
        <v>07-Apr</v>
      </c>
      <c r="U1769" s="2" t="str">
        <f t="shared" si="220"/>
        <v>29-Mar</v>
      </c>
      <c r="V1769" s="2" t="str">
        <f t="shared" si="221"/>
        <v>29-Mar</v>
      </c>
    </row>
    <row r="1770" spans="1:22" x14ac:dyDescent="0.25">
      <c r="A1770" s="1" t="s">
        <v>5738</v>
      </c>
      <c r="B1770" s="1" t="s">
        <v>15</v>
      </c>
      <c r="C1770" s="1" t="s">
        <v>5524</v>
      </c>
      <c r="D1770" s="1" t="s">
        <v>5739</v>
      </c>
      <c r="E1770" s="1" t="s">
        <v>5740</v>
      </c>
      <c r="F1770" s="1" t="s">
        <v>4146</v>
      </c>
      <c r="G1770" s="1" t="s">
        <v>1386</v>
      </c>
      <c r="H1770" s="1" t="s">
        <v>5731</v>
      </c>
      <c r="I1770" s="1" t="s">
        <v>5500</v>
      </c>
      <c r="J1770" s="1">
        <v>100</v>
      </c>
      <c r="K1770" s="1" t="s">
        <v>717</v>
      </c>
      <c r="L1770" s="1"/>
      <c r="M1770" s="1"/>
      <c r="N1770" s="1">
        <v>4</v>
      </c>
      <c r="O1770" s="10">
        <f t="shared" si="222"/>
        <v>0.16666666667151731</v>
      </c>
      <c r="P1770" s="10">
        <f t="shared" si="227"/>
        <v>4.6296299842651933E-5</v>
      </c>
      <c r="Q1770" s="10" t="str">
        <f t="shared" si="223"/>
        <v/>
      </c>
      <c r="R1770" s="10">
        <f t="shared" si="224"/>
        <v>0.16662037037167465</v>
      </c>
      <c r="S1770" s="2" t="str">
        <f t="shared" si="225"/>
        <v>07-Apr</v>
      </c>
      <c r="T1770" s="2" t="str">
        <f t="shared" si="226"/>
        <v>07-Apr</v>
      </c>
      <c r="U1770" s="2" t="str">
        <f t="shared" si="220"/>
        <v>29-Mar</v>
      </c>
      <c r="V1770" s="2" t="str">
        <f t="shared" si="221"/>
        <v>29-Mar</v>
      </c>
    </row>
    <row r="1771" spans="1:22" x14ac:dyDescent="0.25">
      <c r="A1771" s="1" t="s">
        <v>5741</v>
      </c>
      <c r="B1771" s="1" t="s">
        <v>15</v>
      </c>
      <c r="C1771" s="1" t="s">
        <v>5527</v>
      </c>
      <c r="D1771" s="1" t="s">
        <v>5737</v>
      </c>
      <c r="E1771" s="1" t="s">
        <v>5737</v>
      </c>
      <c r="F1771" s="1" t="s">
        <v>1386</v>
      </c>
      <c r="G1771" s="1" t="s">
        <v>1518</v>
      </c>
      <c r="H1771" s="1" t="s">
        <v>5731</v>
      </c>
      <c r="I1771" s="1" t="s">
        <v>5500</v>
      </c>
      <c r="J1771" s="1">
        <v>100</v>
      </c>
      <c r="K1771" s="1" t="s">
        <v>710</v>
      </c>
      <c r="L1771" s="1"/>
      <c r="M1771" s="1"/>
      <c r="N1771" s="1">
        <v>24</v>
      </c>
      <c r="O1771" s="10">
        <f t="shared" si="222"/>
        <v>1</v>
      </c>
      <c r="P1771" s="10">
        <f t="shared" si="227"/>
        <v>0</v>
      </c>
      <c r="Q1771" s="10" t="str">
        <f t="shared" si="223"/>
        <v/>
      </c>
      <c r="R1771" s="10" t="str">
        <f t="shared" si="224"/>
        <v/>
      </c>
      <c r="S1771" s="2" t="str">
        <f t="shared" si="225"/>
        <v>07-Apr</v>
      </c>
      <c r="T1771" s="2" t="str">
        <f t="shared" si="226"/>
        <v>08-Apr</v>
      </c>
      <c r="U1771" s="2" t="str">
        <f t="shared" si="220"/>
        <v>29-Mar</v>
      </c>
      <c r="V1771" s="2" t="str">
        <f t="shared" si="221"/>
        <v>29-Mar</v>
      </c>
    </row>
    <row r="1772" spans="1:22" x14ac:dyDescent="0.25">
      <c r="A1772" s="1" t="s">
        <v>5742</v>
      </c>
      <c r="B1772" s="1" t="s">
        <v>15</v>
      </c>
      <c r="C1772" s="1" t="s">
        <v>5531</v>
      </c>
      <c r="D1772" s="1" t="s">
        <v>5737</v>
      </c>
      <c r="E1772" s="1" t="s">
        <v>5737</v>
      </c>
      <c r="F1772" s="1" t="s">
        <v>1518</v>
      </c>
      <c r="G1772" s="1" t="s">
        <v>1359</v>
      </c>
      <c r="H1772" s="1" t="s">
        <v>5731</v>
      </c>
      <c r="I1772" s="1" t="s">
        <v>5500</v>
      </c>
      <c r="J1772" s="1">
        <v>100</v>
      </c>
      <c r="K1772" s="1" t="s">
        <v>710</v>
      </c>
      <c r="L1772" s="1" t="s">
        <v>4552</v>
      </c>
      <c r="M1772" s="1"/>
      <c r="N1772" s="1">
        <v>48</v>
      </c>
      <c r="O1772" s="10">
        <f t="shared" si="222"/>
        <v>2</v>
      </c>
      <c r="P1772" s="10">
        <f t="shared" si="227"/>
        <v>0</v>
      </c>
      <c r="Q1772" s="10" t="str">
        <f t="shared" si="223"/>
        <v/>
      </c>
      <c r="R1772" s="10" t="str">
        <f t="shared" si="224"/>
        <v/>
      </c>
      <c r="S1772" s="2" t="str">
        <f t="shared" si="225"/>
        <v>08-Apr</v>
      </c>
      <c r="T1772" s="2" t="str">
        <f t="shared" si="226"/>
        <v>10-Apr</v>
      </c>
      <c r="U1772" s="2" t="str">
        <f t="shared" si="220"/>
        <v>29-Mar</v>
      </c>
      <c r="V1772" s="2" t="str">
        <f t="shared" si="221"/>
        <v>29-Mar</v>
      </c>
    </row>
    <row r="1773" spans="1:22" x14ac:dyDescent="0.25">
      <c r="A1773" s="1" t="s">
        <v>5743</v>
      </c>
      <c r="B1773" s="1" t="s">
        <v>15</v>
      </c>
      <c r="C1773" s="1" t="s">
        <v>3606</v>
      </c>
      <c r="D1773" s="1" t="s">
        <v>5737</v>
      </c>
      <c r="E1773" s="1" t="s">
        <v>5737</v>
      </c>
      <c r="F1773" s="1" t="s">
        <v>1359</v>
      </c>
      <c r="G1773" s="1" t="s">
        <v>850</v>
      </c>
      <c r="H1773" s="1" t="s">
        <v>5731</v>
      </c>
      <c r="I1773" s="1" t="s">
        <v>5500</v>
      </c>
      <c r="J1773" s="1">
        <v>100</v>
      </c>
      <c r="K1773" s="1" t="s">
        <v>717</v>
      </c>
      <c r="L1773" s="1" t="s">
        <v>717</v>
      </c>
      <c r="M1773" s="1" t="s">
        <v>717</v>
      </c>
      <c r="N1773" s="1">
        <v>4</v>
      </c>
      <c r="O1773" s="10">
        <f t="shared" si="222"/>
        <v>0.16666666666424135</v>
      </c>
      <c r="P1773" s="10">
        <f t="shared" si="227"/>
        <v>0</v>
      </c>
      <c r="Q1773" s="10" t="str">
        <f t="shared" si="223"/>
        <v/>
      </c>
      <c r="R1773" s="10" t="str">
        <f t="shared" si="224"/>
        <v/>
      </c>
      <c r="S1773" s="2" t="str">
        <f t="shared" si="225"/>
        <v>10-Apr</v>
      </c>
      <c r="T1773" s="2" t="str">
        <f t="shared" si="226"/>
        <v>10-Apr</v>
      </c>
      <c r="U1773" s="2" t="str">
        <f t="shared" si="220"/>
        <v>29-Mar</v>
      </c>
      <c r="V1773" s="2" t="str">
        <f t="shared" si="221"/>
        <v>29-Mar</v>
      </c>
    </row>
    <row r="1774" spans="1:22" x14ac:dyDescent="0.25">
      <c r="A1774" s="1" t="s">
        <v>5744</v>
      </c>
      <c r="B1774" s="1" t="s">
        <v>15</v>
      </c>
      <c r="C1774" s="1" t="s">
        <v>5538</v>
      </c>
      <c r="D1774" s="1" t="s">
        <v>5745</v>
      </c>
      <c r="E1774" s="1" t="s">
        <v>5746</v>
      </c>
      <c r="F1774" s="1" t="s">
        <v>850</v>
      </c>
      <c r="G1774" s="1" t="s">
        <v>1705</v>
      </c>
      <c r="H1774" s="1" t="s">
        <v>5731</v>
      </c>
      <c r="I1774" s="1" t="s">
        <v>5500</v>
      </c>
      <c r="J1774" s="1">
        <v>100</v>
      </c>
      <c r="K1774" s="1" t="s">
        <v>710</v>
      </c>
      <c r="L1774" s="1" t="s">
        <v>5116</v>
      </c>
      <c r="M1774" s="1"/>
      <c r="N1774" s="1">
        <v>48</v>
      </c>
      <c r="O1774" s="10">
        <f t="shared" si="222"/>
        <v>2</v>
      </c>
      <c r="P1774" s="10">
        <f t="shared" si="227"/>
        <v>1.1574073869269341E-4</v>
      </c>
      <c r="Q1774" s="10" t="str">
        <f t="shared" si="223"/>
        <v/>
      </c>
      <c r="R1774" s="10">
        <f t="shared" si="224"/>
        <v>1.9998842592613073</v>
      </c>
      <c r="S1774" s="2" t="str">
        <f t="shared" si="225"/>
        <v>10-Apr</v>
      </c>
      <c r="T1774" s="2" t="str">
        <f t="shared" si="226"/>
        <v>12-Apr</v>
      </c>
      <c r="U1774" s="2" t="str">
        <f t="shared" si="220"/>
        <v>06-Apr</v>
      </c>
      <c r="V1774" s="2" t="str">
        <f t="shared" si="221"/>
        <v>06-Apr</v>
      </c>
    </row>
    <row r="1775" spans="1:22" x14ac:dyDescent="0.25">
      <c r="A1775" s="1" t="s">
        <v>5747</v>
      </c>
      <c r="B1775" s="1" t="s">
        <v>15</v>
      </c>
      <c r="C1775" s="1" t="s">
        <v>5495</v>
      </c>
      <c r="D1775" s="1" t="s">
        <v>5748</v>
      </c>
      <c r="E1775" s="1" t="s">
        <v>5749</v>
      </c>
      <c r="F1775" s="1" t="s">
        <v>1705</v>
      </c>
      <c r="G1775" s="1" t="s">
        <v>918</v>
      </c>
      <c r="H1775" s="1" t="s">
        <v>5731</v>
      </c>
      <c r="I1775" s="1" t="s">
        <v>5500</v>
      </c>
      <c r="J1775" s="1">
        <v>100</v>
      </c>
      <c r="K1775" s="1" t="s">
        <v>717</v>
      </c>
      <c r="L1775" s="1"/>
      <c r="M1775" s="1"/>
      <c r="N1775" s="1">
        <v>4</v>
      </c>
      <c r="O1775" s="10">
        <f t="shared" si="222"/>
        <v>0.16666666666424135</v>
      </c>
      <c r="P1775" s="10">
        <f t="shared" si="227"/>
        <v>4.398148157633841E-4</v>
      </c>
      <c r="Q1775" s="10" t="str">
        <f t="shared" si="223"/>
        <v/>
      </c>
      <c r="R1775" s="10">
        <f t="shared" si="224"/>
        <v>0.16622685184847796</v>
      </c>
      <c r="S1775" s="2" t="str">
        <f t="shared" si="225"/>
        <v>12-Apr</v>
      </c>
      <c r="T1775" s="2" t="str">
        <f t="shared" si="226"/>
        <v>12-Apr</v>
      </c>
      <c r="U1775" s="2" t="str">
        <f t="shared" si="220"/>
        <v>12-Apr</v>
      </c>
      <c r="V1775" s="2" t="str">
        <f t="shared" si="221"/>
        <v>12-Apr</v>
      </c>
    </row>
    <row r="1776" spans="1:22" x14ac:dyDescent="0.25">
      <c r="A1776" s="1" t="s">
        <v>5750</v>
      </c>
      <c r="B1776" s="1" t="s">
        <v>15</v>
      </c>
      <c r="C1776" s="1" t="s">
        <v>5502</v>
      </c>
      <c r="D1776" s="1" t="s">
        <v>5751</v>
      </c>
      <c r="E1776" s="1" t="s">
        <v>5752</v>
      </c>
      <c r="F1776" s="1" t="s">
        <v>918</v>
      </c>
      <c r="G1776" s="1" t="s">
        <v>1978</v>
      </c>
      <c r="H1776" s="1" t="s">
        <v>5731</v>
      </c>
      <c r="I1776" s="1" t="s">
        <v>5500</v>
      </c>
      <c r="J1776" s="1">
        <v>100</v>
      </c>
      <c r="K1776" s="1" t="s">
        <v>710</v>
      </c>
      <c r="L1776" s="1"/>
      <c r="M1776" s="1"/>
      <c r="N1776" s="1">
        <v>24</v>
      </c>
      <c r="O1776" s="10">
        <f t="shared" si="222"/>
        <v>1</v>
      </c>
      <c r="P1776" s="10">
        <f t="shared" si="227"/>
        <v>6.9444446125999093E-5</v>
      </c>
      <c r="Q1776" s="10" t="str">
        <f t="shared" si="223"/>
        <v/>
      </c>
      <c r="R1776" s="10">
        <f t="shared" si="224"/>
        <v>0.999930555553874</v>
      </c>
      <c r="S1776" s="2" t="str">
        <f t="shared" si="225"/>
        <v>12-Apr</v>
      </c>
      <c r="T1776" s="2" t="str">
        <f t="shared" si="226"/>
        <v>13-Apr</v>
      </c>
      <c r="U1776" s="2" t="str">
        <f t="shared" si="220"/>
        <v>12-Apr</v>
      </c>
      <c r="V1776" s="2" t="str">
        <f t="shared" si="221"/>
        <v>12-Apr</v>
      </c>
    </row>
    <row r="1777" spans="1:22" x14ac:dyDescent="0.25">
      <c r="A1777" s="1" t="s">
        <v>5753</v>
      </c>
      <c r="B1777" s="1" t="s">
        <v>15</v>
      </c>
      <c r="C1777" s="1" t="s">
        <v>5508</v>
      </c>
      <c r="D1777" s="1" t="s">
        <v>5754</v>
      </c>
      <c r="E1777" s="1" t="s">
        <v>5754</v>
      </c>
      <c r="F1777" s="1" t="s">
        <v>1978</v>
      </c>
      <c r="G1777" s="1" t="s">
        <v>1079</v>
      </c>
      <c r="H1777" s="1" t="s">
        <v>5731</v>
      </c>
      <c r="I1777" s="1" t="s">
        <v>5500</v>
      </c>
      <c r="J1777" s="1">
        <v>100</v>
      </c>
      <c r="K1777" s="1" t="s">
        <v>710</v>
      </c>
      <c r="L1777" s="1" t="s">
        <v>711</v>
      </c>
      <c r="M1777" s="1" t="s">
        <v>711</v>
      </c>
      <c r="N1777" s="1">
        <v>4</v>
      </c>
      <c r="O1777" s="10">
        <f t="shared" si="222"/>
        <v>0.16666666667151731</v>
      </c>
      <c r="P1777" s="10">
        <f t="shared" si="227"/>
        <v>0</v>
      </c>
      <c r="Q1777" s="10" t="str">
        <f t="shared" si="223"/>
        <v/>
      </c>
      <c r="R1777" s="10" t="str">
        <f t="shared" si="224"/>
        <v/>
      </c>
      <c r="S1777" s="2" t="str">
        <f t="shared" si="225"/>
        <v>13-Apr</v>
      </c>
      <c r="T1777" s="2" t="str">
        <f t="shared" si="226"/>
        <v>13-Apr</v>
      </c>
      <c r="U1777" s="2" t="str">
        <f t="shared" si="220"/>
        <v>20-Apr</v>
      </c>
      <c r="V1777" s="2" t="str">
        <f t="shared" si="221"/>
        <v>20-Apr</v>
      </c>
    </row>
    <row r="1778" spans="1:22" x14ac:dyDescent="0.25">
      <c r="A1778" s="1" t="s">
        <v>5755</v>
      </c>
      <c r="B1778" s="1" t="s">
        <v>15</v>
      </c>
      <c r="C1778" s="1" t="s">
        <v>720</v>
      </c>
      <c r="D1778" s="1" t="s">
        <v>5756</v>
      </c>
      <c r="E1778" s="1" t="s">
        <v>5756</v>
      </c>
      <c r="F1778" s="1" t="s">
        <v>1079</v>
      </c>
      <c r="G1778" s="1" t="s">
        <v>5757</v>
      </c>
      <c r="H1778" s="1" t="s">
        <v>5731</v>
      </c>
      <c r="I1778" s="1" t="s">
        <v>5500</v>
      </c>
      <c r="J1778" s="1">
        <v>100</v>
      </c>
      <c r="K1778" s="1" t="s">
        <v>710</v>
      </c>
      <c r="L1778" s="1" t="s">
        <v>724</v>
      </c>
      <c r="M1778" s="1" t="s">
        <v>724</v>
      </c>
      <c r="N1778" s="1">
        <v>24</v>
      </c>
      <c r="O1778" s="10">
        <f t="shared" si="222"/>
        <v>1</v>
      </c>
      <c r="P1778" s="10">
        <f t="shared" si="227"/>
        <v>0</v>
      </c>
      <c r="Q1778" s="10" t="str">
        <f t="shared" si="223"/>
        <v/>
      </c>
      <c r="R1778" s="10" t="str">
        <f t="shared" si="224"/>
        <v/>
      </c>
      <c r="S1778" s="2" t="str">
        <f t="shared" si="225"/>
        <v>13-Apr</v>
      </c>
      <c r="T1778" s="2" t="str">
        <f t="shared" si="226"/>
        <v>14-Apr</v>
      </c>
      <c r="U1778" s="2" t="str">
        <f t="shared" si="220"/>
        <v>20-Apr</v>
      </c>
      <c r="V1778" s="2" t="str">
        <f t="shared" si="221"/>
        <v>20-Apr</v>
      </c>
    </row>
    <row r="1779" spans="1:22" x14ac:dyDescent="0.25">
      <c r="A1779" s="1" t="s">
        <v>5758</v>
      </c>
      <c r="B1779" s="1" t="s">
        <v>15</v>
      </c>
      <c r="C1779" s="1" t="s">
        <v>3590</v>
      </c>
      <c r="D1779" s="1" t="s">
        <v>5759</v>
      </c>
      <c r="E1779" s="1" t="s">
        <v>5760</v>
      </c>
      <c r="F1779" s="1" t="s">
        <v>413</v>
      </c>
      <c r="G1779" s="1" t="s">
        <v>5575</v>
      </c>
      <c r="H1779" s="1" t="s">
        <v>5761</v>
      </c>
      <c r="I1779" s="1" t="s">
        <v>5500</v>
      </c>
      <c r="J1779" s="1">
        <v>100</v>
      </c>
      <c r="K1779" s="1" t="s">
        <v>710</v>
      </c>
      <c r="L1779" s="1" t="s">
        <v>730</v>
      </c>
      <c r="M1779" s="1" t="s">
        <v>730</v>
      </c>
      <c r="N1779" s="1">
        <v>24</v>
      </c>
      <c r="O1779" s="10">
        <f t="shared" si="222"/>
        <v>1</v>
      </c>
      <c r="P1779" s="10">
        <f t="shared" si="227"/>
        <v>6.9444438850041479E-5</v>
      </c>
      <c r="Q1779" s="10" t="str">
        <f t="shared" si="223"/>
        <v/>
      </c>
      <c r="R1779" s="10">
        <f t="shared" si="224"/>
        <v>0.99993055556114996</v>
      </c>
      <c r="S1779" s="2" t="str">
        <f t="shared" si="225"/>
        <v>05-Apr</v>
      </c>
      <c r="T1779" s="2" t="str">
        <f t="shared" si="226"/>
        <v>06-Apr</v>
      </c>
      <c r="U1779" s="2" t="str">
        <f t="shared" si="220"/>
        <v>11-Apr</v>
      </c>
      <c r="V1779" s="2" t="str">
        <f t="shared" si="221"/>
        <v>11-Apr</v>
      </c>
    </row>
    <row r="1780" spans="1:22" x14ac:dyDescent="0.25">
      <c r="A1780" s="1" t="s">
        <v>5762</v>
      </c>
      <c r="B1780" s="1" t="s">
        <v>15</v>
      </c>
      <c r="C1780" s="1" t="s">
        <v>5516</v>
      </c>
      <c r="D1780" s="1" t="s">
        <v>5763</v>
      </c>
      <c r="E1780" s="1" t="s">
        <v>5764</v>
      </c>
      <c r="F1780" s="1" t="s">
        <v>5575</v>
      </c>
      <c r="G1780" s="1" t="s">
        <v>2677</v>
      </c>
      <c r="H1780" s="1" t="s">
        <v>5761</v>
      </c>
      <c r="I1780" s="1" t="s">
        <v>5500</v>
      </c>
      <c r="J1780" s="1">
        <v>100</v>
      </c>
      <c r="K1780" s="1" t="s">
        <v>710</v>
      </c>
      <c r="L1780" s="1" t="s">
        <v>736</v>
      </c>
      <c r="M1780" s="1" t="s">
        <v>736</v>
      </c>
      <c r="N1780" s="1">
        <v>8</v>
      </c>
      <c r="O1780" s="10">
        <f t="shared" si="222"/>
        <v>0.33333333333575865</v>
      </c>
      <c r="P1780" s="10">
        <f t="shared" si="227"/>
        <v>8.1018515629693866E-5</v>
      </c>
      <c r="Q1780" s="10" t="str">
        <f t="shared" si="223"/>
        <v/>
      </c>
      <c r="R1780" s="10">
        <f t="shared" si="224"/>
        <v>0.33325231482012896</v>
      </c>
      <c r="S1780" s="2" t="str">
        <f t="shared" si="225"/>
        <v>06-Apr</v>
      </c>
      <c r="T1780" s="2" t="str">
        <f t="shared" si="226"/>
        <v>06-Apr</v>
      </c>
      <c r="U1780" s="2" t="str">
        <f t="shared" si="220"/>
        <v>16-Apr</v>
      </c>
      <c r="V1780" s="2" t="str">
        <f t="shared" si="221"/>
        <v>16-Apr</v>
      </c>
    </row>
    <row r="1781" spans="1:22" x14ac:dyDescent="0.25">
      <c r="A1781" s="1" t="s">
        <v>5765</v>
      </c>
      <c r="B1781" s="1" t="s">
        <v>15</v>
      </c>
      <c r="C1781" s="1" t="s">
        <v>5519</v>
      </c>
      <c r="D1781" s="1" t="s">
        <v>5766</v>
      </c>
      <c r="E1781" s="1" t="s">
        <v>5767</v>
      </c>
      <c r="F1781" s="1" t="s">
        <v>2677</v>
      </c>
      <c r="G1781" s="1" t="s">
        <v>4146</v>
      </c>
      <c r="H1781" s="1" t="s">
        <v>5761</v>
      </c>
      <c r="I1781" s="1" t="s">
        <v>5500</v>
      </c>
      <c r="J1781" s="1">
        <v>100</v>
      </c>
      <c r="K1781" s="1" t="s">
        <v>710</v>
      </c>
      <c r="L1781" s="1"/>
      <c r="M1781" s="1"/>
      <c r="N1781" s="1">
        <v>4</v>
      </c>
      <c r="O1781" s="10">
        <f t="shared" si="222"/>
        <v>0.16666666666424135</v>
      </c>
      <c r="P1781" s="10">
        <f t="shared" si="227"/>
        <v>4.6296292566694319E-5</v>
      </c>
      <c r="Q1781" s="10" t="str">
        <f t="shared" si="223"/>
        <v/>
      </c>
      <c r="R1781" s="10">
        <f t="shared" si="224"/>
        <v>0.16662037037167465</v>
      </c>
      <c r="S1781" s="2" t="str">
        <f t="shared" si="225"/>
        <v>06-Apr</v>
      </c>
      <c r="T1781" s="2" t="str">
        <f t="shared" si="226"/>
        <v>07-Apr</v>
      </c>
      <c r="U1781" s="2" t="str">
        <f t="shared" si="220"/>
        <v>16-Apr</v>
      </c>
      <c r="V1781" s="2" t="str">
        <f t="shared" si="221"/>
        <v>16-Apr</v>
      </c>
    </row>
    <row r="1782" spans="1:22" x14ac:dyDescent="0.25">
      <c r="A1782" s="1" t="s">
        <v>5768</v>
      </c>
      <c r="B1782" s="1" t="s">
        <v>15</v>
      </c>
      <c r="C1782" s="1" t="s">
        <v>3597</v>
      </c>
      <c r="D1782" s="1" t="s">
        <v>5769</v>
      </c>
      <c r="E1782" s="1" t="s">
        <v>5770</v>
      </c>
      <c r="F1782" s="1" t="s">
        <v>2677</v>
      </c>
      <c r="G1782" s="1" t="s">
        <v>2682</v>
      </c>
      <c r="H1782" s="1" t="s">
        <v>5761</v>
      </c>
      <c r="I1782" s="1" t="s">
        <v>5500</v>
      </c>
      <c r="J1782" s="1">
        <v>100</v>
      </c>
      <c r="K1782" s="1" t="s">
        <v>717</v>
      </c>
      <c r="L1782" s="1"/>
      <c r="M1782" s="1"/>
      <c r="N1782" s="1">
        <v>12</v>
      </c>
      <c r="O1782" s="10">
        <f t="shared" si="222"/>
        <v>0.5</v>
      </c>
      <c r="P1782" s="10">
        <f t="shared" si="227"/>
        <v>1.1574074596865103E-4</v>
      </c>
      <c r="Q1782" s="10" t="str">
        <f t="shared" si="223"/>
        <v/>
      </c>
      <c r="R1782" s="10">
        <f t="shared" si="224"/>
        <v>0.49988425925403135</v>
      </c>
      <c r="S1782" s="2" t="str">
        <f t="shared" si="225"/>
        <v>06-Apr</v>
      </c>
      <c r="T1782" s="2" t="str">
        <f t="shared" si="226"/>
        <v>07-Apr</v>
      </c>
      <c r="U1782" s="2" t="str">
        <f t="shared" si="220"/>
        <v>16-Apr</v>
      </c>
      <c r="V1782" s="2" t="str">
        <f t="shared" si="221"/>
        <v>16-Apr</v>
      </c>
    </row>
    <row r="1783" spans="1:22" x14ac:dyDescent="0.25">
      <c r="A1783" s="1" t="s">
        <v>5771</v>
      </c>
      <c r="B1783" s="1" t="s">
        <v>15</v>
      </c>
      <c r="C1783" s="1" t="s">
        <v>5524</v>
      </c>
      <c r="D1783" s="1" t="s">
        <v>5772</v>
      </c>
      <c r="E1783" s="1" t="s">
        <v>5773</v>
      </c>
      <c r="F1783" s="1" t="s">
        <v>4146</v>
      </c>
      <c r="G1783" s="1" t="s">
        <v>1386</v>
      </c>
      <c r="H1783" s="1" t="s">
        <v>5761</v>
      </c>
      <c r="I1783" s="1" t="s">
        <v>5500</v>
      </c>
      <c r="J1783" s="1">
        <v>100</v>
      </c>
      <c r="K1783" s="1" t="s">
        <v>717</v>
      </c>
      <c r="L1783" s="1"/>
      <c r="M1783" s="1"/>
      <c r="N1783" s="1">
        <v>4</v>
      </c>
      <c r="O1783" s="10">
        <f t="shared" si="222"/>
        <v>0.16666666667151731</v>
      </c>
      <c r="P1783" s="10">
        <f t="shared" si="227"/>
        <v>1.2534722220152617E-2</v>
      </c>
      <c r="Q1783" s="10" t="str">
        <f t="shared" si="223"/>
        <v/>
      </c>
      <c r="R1783" s="10">
        <f t="shared" si="224"/>
        <v>0.15413194445136469</v>
      </c>
      <c r="S1783" s="2" t="str">
        <f t="shared" si="225"/>
        <v>07-Apr</v>
      </c>
      <c r="T1783" s="2" t="str">
        <f t="shared" si="226"/>
        <v>07-Apr</v>
      </c>
      <c r="U1783" s="2" t="str">
        <f t="shared" si="220"/>
        <v>16-Apr</v>
      </c>
      <c r="V1783" s="2" t="str">
        <f t="shared" si="221"/>
        <v>16-Apr</v>
      </c>
    </row>
    <row r="1784" spans="1:22" x14ac:dyDescent="0.25">
      <c r="A1784" s="1" t="s">
        <v>5774</v>
      </c>
      <c r="B1784" s="1" t="s">
        <v>15</v>
      </c>
      <c r="C1784" s="1" t="s">
        <v>5527</v>
      </c>
      <c r="D1784" s="1" t="s">
        <v>5775</v>
      </c>
      <c r="E1784" s="1" t="s">
        <v>5776</v>
      </c>
      <c r="F1784" s="1" t="s">
        <v>1386</v>
      </c>
      <c r="G1784" s="1" t="s">
        <v>1518</v>
      </c>
      <c r="H1784" s="1" t="s">
        <v>5761</v>
      </c>
      <c r="I1784" s="1" t="s">
        <v>5500</v>
      </c>
      <c r="J1784" s="1">
        <v>100</v>
      </c>
      <c r="K1784" s="1" t="s">
        <v>710</v>
      </c>
      <c r="L1784" s="1"/>
      <c r="M1784" s="1"/>
      <c r="N1784" s="1">
        <v>24</v>
      </c>
      <c r="O1784" s="10">
        <f t="shared" si="222"/>
        <v>1</v>
      </c>
      <c r="P1784" s="10">
        <f t="shared" si="227"/>
        <v>5.7870369346346706E-5</v>
      </c>
      <c r="Q1784" s="10" t="str">
        <f t="shared" si="223"/>
        <v/>
      </c>
      <c r="R1784" s="10">
        <f t="shared" si="224"/>
        <v>0.99994212963065365</v>
      </c>
      <c r="S1784" s="2" t="str">
        <f t="shared" si="225"/>
        <v>07-Apr</v>
      </c>
      <c r="T1784" s="2" t="str">
        <f t="shared" si="226"/>
        <v>08-Apr</v>
      </c>
      <c r="U1784" s="2" t="str">
        <f t="shared" si="220"/>
        <v>22-Apr</v>
      </c>
      <c r="V1784" s="2" t="str">
        <f t="shared" si="221"/>
        <v>22-Apr</v>
      </c>
    </row>
    <row r="1785" spans="1:22" x14ac:dyDescent="0.25">
      <c r="A1785" s="1" t="s">
        <v>5777</v>
      </c>
      <c r="B1785" s="1" t="s">
        <v>15</v>
      </c>
      <c r="C1785" s="1" t="s">
        <v>5531</v>
      </c>
      <c r="D1785" s="1" t="s">
        <v>5778</v>
      </c>
      <c r="E1785" s="1" t="s">
        <v>5778</v>
      </c>
      <c r="F1785" s="1" t="s">
        <v>1359</v>
      </c>
      <c r="G1785" s="1" t="s">
        <v>3512</v>
      </c>
      <c r="H1785" s="1" t="s">
        <v>5761</v>
      </c>
      <c r="I1785" s="1" t="s">
        <v>5500</v>
      </c>
      <c r="J1785" s="1">
        <v>100</v>
      </c>
      <c r="K1785" s="1" t="s">
        <v>710</v>
      </c>
      <c r="L1785" s="1" t="s">
        <v>4552</v>
      </c>
      <c r="M1785" s="1"/>
      <c r="N1785" s="1">
        <v>48</v>
      </c>
      <c r="O1785" s="10">
        <f t="shared" si="222"/>
        <v>2</v>
      </c>
      <c r="P1785" s="10">
        <f t="shared" si="227"/>
        <v>0</v>
      </c>
      <c r="Q1785" s="10" t="str">
        <f t="shared" si="223"/>
        <v/>
      </c>
      <c r="R1785" s="10" t="str">
        <f t="shared" si="224"/>
        <v/>
      </c>
      <c r="S1785" s="2" t="str">
        <f t="shared" si="225"/>
        <v>10-Apr</v>
      </c>
      <c r="T1785" s="2" t="str">
        <f t="shared" si="226"/>
        <v>12-Apr</v>
      </c>
      <c r="U1785" s="2" t="str">
        <f t="shared" si="220"/>
        <v>22-Apr</v>
      </c>
      <c r="V1785" s="2" t="str">
        <f t="shared" si="221"/>
        <v>22-Apr</v>
      </c>
    </row>
    <row r="1786" spans="1:22" x14ac:dyDescent="0.25">
      <c r="A1786" s="1" t="s">
        <v>5779</v>
      </c>
      <c r="B1786" s="1" t="s">
        <v>15</v>
      </c>
      <c r="C1786" s="1" t="s">
        <v>3606</v>
      </c>
      <c r="D1786" s="1" t="s">
        <v>5778</v>
      </c>
      <c r="E1786" s="1" t="s">
        <v>5778</v>
      </c>
      <c r="F1786" s="1" t="s">
        <v>3512</v>
      </c>
      <c r="G1786" s="1" t="s">
        <v>1705</v>
      </c>
      <c r="H1786" s="1" t="s">
        <v>5761</v>
      </c>
      <c r="I1786" s="1" t="s">
        <v>5500</v>
      </c>
      <c r="J1786" s="1">
        <v>100</v>
      </c>
      <c r="K1786" s="1" t="s">
        <v>717</v>
      </c>
      <c r="L1786" s="1" t="s">
        <v>717</v>
      </c>
      <c r="M1786" s="1" t="s">
        <v>717</v>
      </c>
      <c r="N1786" s="1">
        <v>4</v>
      </c>
      <c r="O1786" s="10">
        <f t="shared" si="222"/>
        <v>0.16666666666424135</v>
      </c>
      <c r="P1786" s="10">
        <f t="shared" si="227"/>
        <v>0</v>
      </c>
      <c r="Q1786" s="10" t="str">
        <f t="shared" si="223"/>
        <v/>
      </c>
      <c r="R1786" s="10" t="str">
        <f t="shared" si="224"/>
        <v/>
      </c>
      <c r="S1786" s="2" t="str">
        <f t="shared" si="225"/>
        <v>12-Apr</v>
      </c>
      <c r="T1786" s="2" t="str">
        <f t="shared" si="226"/>
        <v>12-Apr</v>
      </c>
      <c r="U1786" s="2" t="str">
        <f t="shared" si="220"/>
        <v>22-Apr</v>
      </c>
      <c r="V1786" s="2" t="str">
        <f t="shared" si="221"/>
        <v>22-Apr</v>
      </c>
    </row>
    <row r="1787" spans="1:22" x14ac:dyDescent="0.25">
      <c r="A1787" s="1" t="s">
        <v>5780</v>
      </c>
      <c r="B1787" s="1" t="s">
        <v>15</v>
      </c>
      <c r="C1787" s="1" t="s">
        <v>5538</v>
      </c>
      <c r="D1787" s="1" t="s">
        <v>5778</v>
      </c>
      <c r="E1787" s="1" t="s">
        <v>5778</v>
      </c>
      <c r="F1787" s="1" t="s">
        <v>1705</v>
      </c>
      <c r="G1787" s="1" t="s">
        <v>3262</v>
      </c>
      <c r="H1787" s="1" t="s">
        <v>5761</v>
      </c>
      <c r="I1787" s="1" t="s">
        <v>5500</v>
      </c>
      <c r="J1787" s="1">
        <v>100</v>
      </c>
      <c r="K1787" s="1" t="s">
        <v>710</v>
      </c>
      <c r="L1787" s="1" t="s">
        <v>5116</v>
      </c>
      <c r="M1787" s="1"/>
      <c r="N1787" s="1">
        <v>48</v>
      </c>
      <c r="O1787" s="10">
        <f t="shared" si="222"/>
        <v>2</v>
      </c>
      <c r="P1787" s="10">
        <f t="shared" si="227"/>
        <v>0</v>
      </c>
      <c r="Q1787" s="10" t="str">
        <f t="shared" si="223"/>
        <v/>
      </c>
      <c r="R1787" s="10" t="str">
        <f t="shared" si="224"/>
        <v/>
      </c>
      <c r="S1787" s="2" t="str">
        <f t="shared" si="225"/>
        <v>12-Apr</v>
      </c>
      <c r="T1787" s="2" t="str">
        <f t="shared" si="226"/>
        <v>14-Apr</v>
      </c>
      <c r="U1787" s="2" t="str">
        <f t="shared" si="220"/>
        <v>22-Apr</v>
      </c>
      <c r="V1787" s="2" t="str">
        <f t="shared" si="221"/>
        <v>22-Apr</v>
      </c>
    </row>
    <row r="1788" spans="1:22" x14ac:dyDescent="0.25">
      <c r="A1788" s="1" t="s">
        <v>5781</v>
      </c>
      <c r="B1788" s="1" t="s">
        <v>15</v>
      </c>
      <c r="C1788" s="1" t="s">
        <v>5495</v>
      </c>
      <c r="D1788" s="1" t="s">
        <v>5778</v>
      </c>
      <c r="E1788" s="1" t="s">
        <v>5778</v>
      </c>
      <c r="F1788" s="1" t="s">
        <v>3262</v>
      </c>
      <c r="G1788" s="1" t="s">
        <v>1871</v>
      </c>
      <c r="H1788" s="1" t="s">
        <v>5761</v>
      </c>
      <c r="I1788" s="1" t="s">
        <v>5500</v>
      </c>
      <c r="J1788" s="1">
        <v>100</v>
      </c>
      <c r="K1788" s="1" t="s">
        <v>717</v>
      </c>
      <c r="L1788" s="1"/>
      <c r="M1788" s="1"/>
      <c r="N1788" s="1">
        <v>4</v>
      </c>
      <c r="O1788" s="10">
        <f t="shared" si="222"/>
        <v>0.16666666666424135</v>
      </c>
      <c r="P1788" s="10">
        <f t="shared" si="227"/>
        <v>0</v>
      </c>
      <c r="Q1788" s="10" t="str">
        <f t="shared" si="223"/>
        <v/>
      </c>
      <c r="R1788" s="10" t="str">
        <f t="shared" si="224"/>
        <v/>
      </c>
      <c r="S1788" s="2" t="str">
        <f t="shared" si="225"/>
        <v>14-Apr</v>
      </c>
      <c r="T1788" s="2" t="str">
        <f t="shared" si="226"/>
        <v>14-Apr</v>
      </c>
      <c r="U1788" s="2" t="str">
        <f t="shared" si="220"/>
        <v>22-Apr</v>
      </c>
      <c r="V1788" s="2" t="str">
        <f t="shared" si="221"/>
        <v>22-Apr</v>
      </c>
    </row>
    <row r="1789" spans="1:22" x14ac:dyDescent="0.25">
      <c r="A1789" s="1" t="s">
        <v>5782</v>
      </c>
      <c r="B1789" s="1" t="s">
        <v>15</v>
      </c>
      <c r="C1789" s="1" t="s">
        <v>5502</v>
      </c>
      <c r="D1789" s="1" t="s">
        <v>5778</v>
      </c>
      <c r="E1789" s="1" t="s">
        <v>5778</v>
      </c>
      <c r="F1789" s="1" t="s">
        <v>1871</v>
      </c>
      <c r="G1789" s="1" t="s">
        <v>1146</v>
      </c>
      <c r="H1789" s="1" t="s">
        <v>5761</v>
      </c>
      <c r="I1789" s="1" t="s">
        <v>5500</v>
      </c>
      <c r="J1789" s="1">
        <v>100</v>
      </c>
      <c r="K1789" s="1" t="s">
        <v>710</v>
      </c>
      <c r="L1789" s="1"/>
      <c r="M1789" s="1"/>
      <c r="N1789" s="1">
        <v>24</v>
      </c>
      <c r="O1789" s="10">
        <f t="shared" si="222"/>
        <v>1</v>
      </c>
      <c r="P1789" s="10">
        <f t="shared" si="227"/>
        <v>0</v>
      </c>
      <c r="Q1789" s="10" t="str">
        <f t="shared" si="223"/>
        <v/>
      </c>
      <c r="R1789" s="10" t="str">
        <f t="shared" si="224"/>
        <v/>
      </c>
      <c r="S1789" s="2" t="str">
        <f t="shared" si="225"/>
        <v>14-Apr</v>
      </c>
      <c r="T1789" s="2" t="str">
        <f t="shared" si="226"/>
        <v>15-Apr</v>
      </c>
      <c r="U1789" s="2" t="str">
        <f t="shared" si="220"/>
        <v>22-Apr</v>
      </c>
      <c r="V1789" s="2" t="str">
        <f t="shared" si="221"/>
        <v>22-Apr</v>
      </c>
    </row>
    <row r="1790" spans="1:22" x14ac:dyDescent="0.25">
      <c r="A1790" s="1" t="s">
        <v>5783</v>
      </c>
      <c r="B1790" s="1" t="s">
        <v>15</v>
      </c>
      <c r="C1790" s="1" t="s">
        <v>5508</v>
      </c>
      <c r="D1790" s="1" t="s">
        <v>5784</v>
      </c>
      <c r="E1790" s="1" t="s">
        <v>5784</v>
      </c>
      <c r="F1790" s="1" t="s">
        <v>1146</v>
      </c>
      <c r="G1790" s="1" t="s">
        <v>3473</v>
      </c>
      <c r="H1790" s="1" t="s">
        <v>5761</v>
      </c>
      <c r="I1790" s="1" t="s">
        <v>5500</v>
      </c>
      <c r="J1790" s="1">
        <v>100</v>
      </c>
      <c r="K1790" s="1" t="s">
        <v>710</v>
      </c>
      <c r="L1790" s="1" t="s">
        <v>711</v>
      </c>
      <c r="M1790" s="1" t="s">
        <v>711</v>
      </c>
      <c r="N1790" s="1">
        <v>4</v>
      </c>
      <c r="O1790" s="10">
        <f t="shared" si="222"/>
        <v>0.16666666667151731</v>
      </c>
      <c r="P1790" s="10">
        <f t="shared" si="227"/>
        <v>0</v>
      </c>
      <c r="Q1790" s="10" t="str">
        <f t="shared" si="223"/>
        <v/>
      </c>
      <c r="R1790" s="10" t="str">
        <f t="shared" si="224"/>
        <v/>
      </c>
      <c r="S1790" s="2" t="str">
        <f t="shared" si="225"/>
        <v>15-Apr</v>
      </c>
      <c r="T1790" s="2" t="str">
        <f t="shared" si="226"/>
        <v>15-Apr</v>
      </c>
      <c r="U1790" s="2" t="str">
        <f t="shared" si="220"/>
        <v>23-Apr</v>
      </c>
      <c r="V1790" s="2" t="str">
        <f t="shared" si="221"/>
        <v>23-Apr</v>
      </c>
    </row>
    <row r="1791" spans="1:22" x14ac:dyDescent="0.25">
      <c r="A1791" s="1" t="s">
        <v>5785</v>
      </c>
      <c r="B1791" s="1" t="s">
        <v>15</v>
      </c>
      <c r="C1791" s="1" t="s">
        <v>720</v>
      </c>
      <c r="D1791" s="1" t="s">
        <v>5784</v>
      </c>
      <c r="E1791" s="1" t="s">
        <v>5784</v>
      </c>
      <c r="F1791" s="1" t="s">
        <v>3473</v>
      </c>
      <c r="G1791" s="1" t="s">
        <v>3077</v>
      </c>
      <c r="H1791" s="1" t="s">
        <v>5761</v>
      </c>
      <c r="I1791" s="1" t="s">
        <v>5500</v>
      </c>
      <c r="J1791" s="1">
        <v>100</v>
      </c>
      <c r="K1791" s="1" t="s">
        <v>710</v>
      </c>
      <c r="L1791" s="1" t="s">
        <v>724</v>
      </c>
      <c r="M1791" s="1" t="s">
        <v>724</v>
      </c>
      <c r="N1791" s="1">
        <v>24</v>
      </c>
      <c r="O1791" s="10">
        <f t="shared" si="222"/>
        <v>1</v>
      </c>
      <c r="P1791" s="10">
        <f t="shared" si="227"/>
        <v>0</v>
      </c>
      <c r="Q1791" s="10" t="str">
        <f t="shared" si="223"/>
        <v/>
      </c>
      <c r="R1791" s="10" t="str">
        <f t="shared" si="224"/>
        <v/>
      </c>
      <c r="S1791" s="2" t="str">
        <f t="shared" si="225"/>
        <v>15-Apr</v>
      </c>
      <c r="T1791" s="2" t="str">
        <f t="shared" si="226"/>
        <v>16-Apr</v>
      </c>
      <c r="U1791" s="2" t="str">
        <f t="shared" si="220"/>
        <v>23-Apr</v>
      </c>
      <c r="V1791" s="2" t="str">
        <f t="shared" si="221"/>
        <v>23-Apr</v>
      </c>
    </row>
    <row r="1792" spans="1:22" x14ac:dyDescent="0.25">
      <c r="A1792" s="1" t="s">
        <v>5786</v>
      </c>
      <c r="B1792" s="1" t="s">
        <v>15</v>
      </c>
      <c r="C1792" s="1" t="s">
        <v>5531</v>
      </c>
      <c r="D1792" s="1" t="s">
        <v>5787</v>
      </c>
      <c r="E1792" s="1" t="s">
        <v>5788</v>
      </c>
      <c r="F1792" s="1" t="s">
        <v>5560</v>
      </c>
      <c r="G1792" s="1" t="s">
        <v>5789</v>
      </c>
      <c r="H1792" s="1" t="s">
        <v>513</v>
      </c>
      <c r="I1792" s="1" t="s">
        <v>5500</v>
      </c>
      <c r="J1792" s="1">
        <v>100</v>
      </c>
      <c r="K1792" s="1" t="s">
        <v>710</v>
      </c>
      <c r="L1792" s="1" t="s">
        <v>4552</v>
      </c>
      <c r="M1792" s="1"/>
      <c r="N1792" s="1">
        <v>48</v>
      </c>
      <c r="O1792" s="10">
        <f t="shared" si="222"/>
        <v>2</v>
      </c>
      <c r="P1792" s="10">
        <f t="shared" si="227"/>
        <v>5.787037662230432E-5</v>
      </c>
      <c r="Q1792" s="10" t="str">
        <f t="shared" si="223"/>
        <v/>
      </c>
      <c r="R1792" s="10">
        <f t="shared" si="224"/>
        <v>1.9999421296233777</v>
      </c>
      <c r="S1792" s="2" t="str">
        <f t="shared" si="225"/>
        <v>11-Apr</v>
      </c>
      <c r="T1792" s="2" t="str">
        <f t="shared" si="226"/>
        <v>13-Apr</v>
      </c>
      <c r="U1792" s="2" t="str">
        <f t="shared" si="220"/>
        <v>16-Apr</v>
      </c>
      <c r="V1792" s="2" t="str">
        <f t="shared" si="221"/>
        <v>16-Apr</v>
      </c>
    </row>
    <row r="1793" spans="1:22" x14ac:dyDescent="0.25">
      <c r="A1793" s="1" t="s">
        <v>5790</v>
      </c>
      <c r="B1793" s="1" t="s">
        <v>15</v>
      </c>
      <c r="C1793" s="1" t="s">
        <v>3606</v>
      </c>
      <c r="D1793" s="1" t="s">
        <v>5791</v>
      </c>
      <c r="E1793" s="1" t="s">
        <v>5792</v>
      </c>
      <c r="F1793" s="1" t="s">
        <v>5789</v>
      </c>
      <c r="G1793" s="1" t="s">
        <v>5631</v>
      </c>
      <c r="H1793" s="1" t="s">
        <v>513</v>
      </c>
      <c r="I1793" s="1" t="s">
        <v>5500</v>
      </c>
      <c r="J1793" s="1">
        <v>100</v>
      </c>
      <c r="K1793" s="1" t="s">
        <v>717</v>
      </c>
      <c r="L1793" s="1" t="s">
        <v>717</v>
      </c>
      <c r="M1793" s="1" t="s">
        <v>717</v>
      </c>
      <c r="N1793" s="1">
        <v>4</v>
      </c>
      <c r="O1793" s="10">
        <f t="shared" si="222"/>
        <v>0.16666666666424135</v>
      </c>
      <c r="P1793" s="10">
        <f t="shared" si="227"/>
        <v>2.3148153559304774E-5</v>
      </c>
      <c r="Q1793" s="10" t="str">
        <f t="shared" si="223"/>
        <v/>
      </c>
      <c r="R1793" s="10">
        <f t="shared" si="224"/>
        <v>0.16664351851068204</v>
      </c>
      <c r="S1793" s="2" t="str">
        <f t="shared" si="225"/>
        <v>13-Apr</v>
      </c>
      <c r="T1793" s="2" t="str">
        <f t="shared" si="226"/>
        <v>13-Apr</v>
      </c>
      <c r="U1793" s="2" t="str">
        <f t="shared" si="220"/>
        <v>14-Apr</v>
      </c>
      <c r="V1793" s="2" t="str">
        <f t="shared" si="221"/>
        <v>14-Apr</v>
      </c>
    </row>
    <row r="1794" spans="1:22" x14ac:dyDescent="0.25">
      <c r="A1794" s="1" t="s">
        <v>5793</v>
      </c>
      <c r="B1794" s="1" t="s">
        <v>15</v>
      </c>
      <c r="C1794" s="1" t="s">
        <v>5538</v>
      </c>
      <c r="D1794" s="1" t="s">
        <v>5794</v>
      </c>
      <c r="E1794" s="1" t="s">
        <v>5795</v>
      </c>
      <c r="F1794" s="1" t="s">
        <v>5631</v>
      </c>
      <c r="G1794" s="1" t="s">
        <v>5796</v>
      </c>
      <c r="H1794" s="1" t="s">
        <v>513</v>
      </c>
      <c r="I1794" s="1" t="s">
        <v>5500</v>
      </c>
      <c r="J1794" s="1">
        <v>100</v>
      </c>
      <c r="K1794" s="1" t="s">
        <v>710</v>
      </c>
      <c r="L1794" s="1" t="s">
        <v>5116</v>
      </c>
      <c r="M1794" s="1"/>
      <c r="N1794" s="1">
        <v>48</v>
      </c>
      <c r="O1794" s="10">
        <f t="shared" si="222"/>
        <v>2</v>
      </c>
      <c r="P1794" s="10">
        <f t="shared" si="227"/>
        <v>5.7870369346346706E-5</v>
      </c>
      <c r="Q1794" s="10" t="str">
        <f t="shared" si="223"/>
        <v/>
      </c>
      <c r="R1794" s="10">
        <f t="shared" si="224"/>
        <v>1.9999421296306537</v>
      </c>
      <c r="S1794" s="2" t="str">
        <f t="shared" si="225"/>
        <v>13-Apr</v>
      </c>
      <c r="T1794" s="2" t="str">
        <f t="shared" si="226"/>
        <v>15-Apr</v>
      </c>
      <c r="U1794" s="2" t="str">
        <f t="shared" si="220"/>
        <v>16-Apr</v>
      </c>
      <c r="V1794" s="2" t="str">
        <f t="shared" si="221"/>
        <v>16-Apr</v>
      </c>
    </row>
    <row r="1795" spans="1:22" x14ac:dyDescent="0.25">
      <c r="A1795" s="1" t="s">
        <v>5797</v>
      </c>
      <c r="B1795" s="1" t="s">
        <v>15</v>
      </c>
      <c r="C1795" s="1" t="s">
        <v>5495</v>
      </c>
      <c r="D1795" s="1" t="s">
        <v>5798</v>
      </c>
      <c r="E1795" s="1" t="s">
        <v>5799</v>
      </c>
      <c r="F1795" s="1" t="s">
        <v>5796</v>
      </c>
      <c r="G1795" s="1" t="s">
        <v>5800</v>
      </c>
      <c r="H1795" s="1" t="s">
        <v>513</v>
      </c>
      <c r="I1795" s="1" t="s">
        <v>5500</v>
      </c>
      <c r="J1795" s="1">
        <v>100</v>
      </c>
      <c r="K1795" s="1" t="s">
        <v>717</v>
      </c>
      <c r="L1795" s="1"/>
      <c r="M1795" s="1"/>
      <c r="N1795" s="1">
        <v>4</v>
      </c>
      <c r="O1795" s="10">
        <f t="shared" si="222"/>
        <v>0.16666666667151731</v>
      </c>
      <c r="P1795" s="10">
        <f t="shared" si="227"/>
        <v>4.6296292566694319E-5</v>
      </c>
      <c r="Q1795" s="10" t="str">
        <f t="shared" si="223"/>
        <v/>
      </c>
      <c r="R1795" s="10">
        <f t="shared" si="224"/>
        <v>0.16662037037895061</v>
      </c>
      <c r="S1795" s="2" t="str">
        <f t="shared" si="225"/>
        <v>15-Apr</v>
      </c>
      <c r="T1795" s="2" t="str">
        <f t="shared" si="226"/>
        <v>15-Apr</v>
      </c>
      <c r="U1795" s="2" t="str">
        <f t="shared" ref="U1795:U1858" si="228">CONCATENATE(LEFT(D1795,2),"-",_xlfn.XLOOKUP(MID(D1795,4,2),$AB$2:$AB$7,$AC$2:$AC$7," Date check",0,1))</f>
        <v>16-Apr</v>
      </c>
      <c r="V1795" s="2" t="str">
        <f t="shared" ref="V1795:V1858" si="229">CONCATENATE(LEFT(E1795,2),"-",_xlfn.XLOOKUP(MID(E1795,4,2),$AB$2:$AB$7,$AC$2:$AC$7," Date check",0,1))</f>
        <v>16-Apr</v>
      </c>
    </row>
    <row r="1796" spans="1:22" x14ac:dyDescent="0.25">
      <c r="A1796" s="1" t="s">
        <v>5801</v>
      </c>
      <c r="B1796" s="1" t="s">
        <v>15</v>
      </c>
      <c r="C1796" s="1" t="s">
        <v>5502</v>
      </c>
      <c r="D1796" s="1" t="s">
        <v>5802</v>
      </c>
      <c r="E1796" s="1" t="s">
        <v>5803</v>
      </c>
      <c r="F1796" s="1" t="s">
        <v>5800</v>
      </c>
      <c r="G1796" s="1" t="s">
        <v>5804</v>
      </c>
      <c r="H1796" s="1" t="s">
        <v>513</v>
      </c>
      <c r="I1796" s="1" t="s">
        <v>5500</v>
      </c>
      <c r="J1796" s="1">
        <v>100</v>
      </c>
      <c r="K1796" s="1" t="s">
        <v>710</v>
      </c>
      <c r="L1796" s="1"/>
      <c r="M1796" s="1"/>
      <c r="N1796" s="1">
        <v>24</v>
      </c>
      <c r="O1796" s="10">
        <f t="shared" ref="O1796:O1859" si="230">G1796-F1796</f>
        <v>1</v>
      </c>
      <c r="P1796" s="10">
        <f t="shared" si="227"/>
        <v>1.0416666191304103E-4</v>
      </c>
      <c r="Q1796" s="10" t="str">
        <f t="shared" ref="Q1796:Q1859" si="231">IF(AND(P1796&gt;O1796,P1796&lt;&gt;0),P1796-O1796,"")</f>
        <v/>
      </c>
      <c r="R1796" s="10">
        <f t="shared" ref="R1796:R1859" si="232">IF(AND(O1796&gt;P1796,P1796&lt;&gt;0),O1796-P1796,"")</f>
        <v>0.99989583333808696</v>
      </c>
      <c r="S1796" s="2" t="str">
        <f t="shared" si="225"/>
        <v>15-Apr</v>
      </c>
      <c r="T1796" s="2" t="str">
        <f t="shared" si="226"/>
        <v>16-Apr</v>
      </c>
      <c r="U1796" s="2" t="str">
        <f t="shared" si="228"/>
        <v>16-Apr</v>
      </c>
      <c r="V1796" s="2" t="str">
        <f t="shared" si="229"/>
        <v>16-Apr</v>
      </c>
    </row>
    <row r="1797" spans="1:22" x14ac:dyDescent="0.25">
      <c r="A1797" s="1" t="s">
        <v>5805</v>
      </c>
      <c r="B1797" s="1" t="s">
        <v>15</v>
      </c>
      <c r="C1797" s="1" t="s">
        <v>5508</v>
      </c>
      <c r="D1797" s="1" t="s">
        <v>5806</v>
      </c>
      <c r="E1797" s="1" t="s">
        <v>5807</v>
      </c>
      <c r="F1797" s="1" t="s">
        <v>5804</v>
      </c>
      <c r="G1797" s="1" t="s">
        <v>5808</v>
      </c>
      <c r="H1797" s="1" t="s">
        <v>513</v>
      </c>
      <c r="I1797" s="1" t="s">
        <v>5500</v>
      </c>
      <c r="J1797" s="1">
        <v>100</v>
      </c>
      <c r="K1797" s="1" t="s">
        <v>710</v>
      </c>
      <c r="L1797" s="1" t="s">
        <v>711</v>
      </c>
      <c r="M1797" s="1" t="s">
        <v>711</v>
      </c>
      <c r="N1797" s="1">
        <v>4</v>
      </c>
      <c r="O1797" s="10">
        <f t="shared" si="230"/>
        <v>0.16666666666424135</v>
      </c>
      <c r="P1797" s="10">
        <f t="shared" si="227"/>
        <v>9.2592592409346253E-5</v>
      </c>
      <c r="Q1797" s="10" t="str">
        <f t="shared" si="231"/>
        <v/>
      </c>
      <c r="R1797" s="10">
        <f t="shared" si="232"/>
        <v>0.166574074071832</v>
      </c>
      <c r="S1797" s="2" t="str">
        <f t="shared" si="225"/>
        <v>16-Apr</v>
      </c>
      <c r="T1797" s="2" t="str">
        <f t="shared" si="226"/>
        <v>16-Apr</v>
      </c>
      <c r="U1797" s="2" t="str">
        <f t="shared" si="228"/>
        <v>16-Apr</v>
      </c>
      <c r="V1797" s="2" t="str">
        <f t="shared" si="229"/>
        <v>16-Apr</v>
      </c>
    </row>
    <row r="1798" spans="1:22" x14ac:dyDescent="0.25">
      <c r="A1798" s="1" t="s">
        <v>5809</v>
      </c>
      <c r="B1798" s="1" t="s">
        <v>15</v>
      </c>
      <c r="C1798" s="1" t="s">
        <v>720</v>
      </c>
      <c r="D1798" s="1" t="s">
        <v>5810</v>
      </c>
      <c r="E1798" s="1" t="s">
        <v>5811</v>
      </c>
      <c r="F1798" s="1" t="s">
        <v>5808</v>
      </c>
      <c r="G1798" s="1" t="s">
        <v>5812</v>
      </c>
      <c r="H1798" s="1" t="s">
        <v>513</v>
      </c>
      <c r="I1798" s="1" t="s">
        <v>5500</v>
      </c>
      <c r="J1798" s="1">
        <v>100</v>
      </c>
      <c r="K1798" s="1" t="s">
        <v>710</v>
      </c>
      <c r="L1798" s="1" t="s">
        <v>724</v>
      </c>
      <c r="M1798" s="1" t="s">
        <v>724</v>
      </c>
      <c r="N1798" s="1">
        <v>24</v>
      </c>
      <c r="O1798" s="10">
        <f t="shared" si="230"/>
        <v>1</v>
      </c>
      <c r="P1798" s="10">
        <f t="shared" si="227"/>
        <v>4.6296292566694319E-5</v>
      </c>
      <c r="Q1798" s="10" t="str">
        <f t="shared" si="231"/>
        <v/>
      </c>
      <c r="R1798" s="10">
        <f t="shared" si="232"/>
        <v>0.99995370370743331</v>
      </c>
      <c r="S1798" s="2" t="str">
        <f t="shared" si="225"/>
        <v>16-Apr</v>
      </c>
      <c r="T1798" s="2" t="str">
        <f t="shared" si="226"/>
        <v>17-Apr</v>
      </c>
      <c r="U1798" s="2" t="str">
        <f t="shared" si="228"/>
        <v>20-Apr</v>
      </c>
      <c r="V1798" s="2" t="str">
        <f t="shared" si="229"/>
        <v>20-Apr</v>
      </c>
    </row>
    <row r="1799" spans="1:22" x14ac:dyDescent="0.25">
      <c r="A1799" s="1" t="s">
        <v>5813</v>
      </c>
      <c r="B1799" s="1" t="s">
        <v>15</v>
      </c>
      <c r="C1799" s="1" t="s">
        <v>3590</v>
      </c>
      <c r="D1799" s="1" t="s">
        <v>5814</v>
      </c>
      <c r="E1799" s="1" t="s">
        <v>5815</v>
      </c>
      <c r="F1799" s="1" t="s">
        <v>1530</v>
      </c>
      <c r="G1799" s="1" t="s">
        <v>780</v>
      </c>
      <c r="H1799" s="1" t="s">
        <v>513</v>
      </c>
      <c r="I1799" s="1" t="s">
        <v>5500</v>
      </c>
      <c r="J1799" s="1">
        <v>100</v>
      </c>
      <c r="K1799" s="1" t="s">
        <v>710</v>
      </c>
      <c r="L1799" s="1" t="s">
        <v>730</v>
      </c>
      <c r="M1799" s="1" t="s">
        <v>730</v>
      </c>
      <c r="N1799" s="1">
        <v>24</v>
      </c>
      <c r="O1799" s="10">
        <f t="shared" si="230"/>
        <v>1</v>
      </c>
      <c r="P1799" s="10">
        <f t="shared" si="227"/>
        <v>1.1686111111121136</v>
      </c>
      <c r="Q1799" s="10">
        <f t="shared" si="231"/>
        <v>0.16861111111211358</v>
      </c>
      <c r="R1799" s="10" t="str">
        <f t="shared" si="232"/>
        <v/>
      </c>
      <c r="S1799" s="2" t="str">
        <f t="shared" ref="S1799:S1862" si="233">CONCATENATE(LEFT(F1799,2),"-",_xlfn.XLOOKUP(MID(F1799,4,2),$AB$2:$AB$7,$AC$2:$AC$7," Date check",0,1))</f>
        <v>02-Apr</v>
      </c>
      <c r="T1799" s="2" t="str">
        <f t="shared" ref="T1799:T1862" si="234">CONCATENATE(LEFT(G1799,2),"-",_xlfn.XLOOKUP(MID(G1799,4,2),$AB$2:$AB$7,$AC$2:$AC$7," Date check",0,1))</f>
        <v>03-Apr</v>
      </c>
      <c r="U1799" s="2" t="str">
        <f t="shared" si="228"/>
        <v>03-Apr</v>
      </c>
      <c r="V1799" s="2" t="str">
        <f t="shared" si="229"/>
        <v>04-Apr</v>
      </c>
    </row>
    <row r="1800" spans="1:22" x14ac:dyDescent="0.25">
      <c r="A1800" s="1" t="s">
        <v>5816</v>
      </c>
      <c r="B1800" s="1" t="s">
        <v>15</v>
      </c>
      <c r="C1800" s="1" t="s">
        <v>5516</v>
      </c>
      <c r="D1800" s="1" t="s">
        <v>5817</v>
      </c>
      <c r="E1800" s="1" t="s">
        <v>5818</v>
      </c>
      <c r="F1800" s="1" t="s">
        <v>780</v>
      </c>
      <c r="G1800" s="1" t="s">
        <v>785</v>
      </c>
      <c r="H1800" s="1" t="s">
        <v>513</v>
      </c>
      <c r="I1800" s="1" t="s">
        <v>5500</v>
      </c>
      <c r="J1800" s="1">
        <v>100</v>
      </c>
      <c r="K1800" s="1" t="s">
        <v>710</v>
      </c>
      <c r="L1800" s="1" t="s">
        <v>736</v>
      </c>
      <c r="M1800" s="1" t="s">
        <v>736</v>
      </c>
      <c r="N1800" s="1">
        <v>8</v>
      </c>
      <c r="O1800" s="10">
        <f t="shared" si="230"/>
        <v>0.33333333333575865</v>
      </c>
      <c r="P1800" s="10">
        <f t="shared" si="227"/>
        <v>0.15812500000174623</v>
      </c>
      <c r="Q1800" s="10" t="str">
        <f t="shared" si="231"/>
        <v/>
      </c>
      <c r="R1800" s="10">
        <f t="shared" si="232"/>
        <v>0.17520833333401242</v>
      </c>
      <c r="S1800" s="2" t="str">
        <f t="shared" si="233"/>
        <v>03-Apr</v>
      </c>
      <c r="T1800" s="2" t="str">
        <f t="shared" si="234"/>
        <v>04-Apr</v>
      </c>
      <c r="U1800" s="2" t="str">
        <f t="shared" si="228"/>
        <v>04-Apr</v>
      </c>
      <c r="V1800" s="2" t="str">
        <f t="shared" si="229"/>
        <v>04-Apr</v>
      </c>
    </row>
    <row r="1801" spans="1:22" x14ac:dyDescent="0.25">
      <c r="A1801" s="1" t="s">
        <v>5819</v>
      </c>
      <c r="B1801" s="1" t="s">
        <v>15</v>
      </c>
      <c r="C1801" s="1" t="s">
        <v>5519</v>
      </c>
      <c r="D1801" s="1" t="s">
        <v>5815</v>
      </c>
      <c r="E1801" s="1" t="s">
        <v>5815</v>
      </c>
      <c r="F1801" s="1" t="s">
        <v>785</v>
      </c>
      <c r="G1801" s="1" t="s">
        <v>5160</v>
      </c>
      <c r="H1801" s="1" t="s">
        <v>513</v>
      </c>
      <c r="I1801" s="1" t="s">
        <v>5500</v>
      </c>
      <c r="J1801" s="1">
        <v>100</v>
      </c>
      <c r="K1801" s="1" t="s">
        <v>710</v>
      </c>
      <c r="L1801" s="1"/>
      <c r="M1801" s="1"/>
      <c r="N1801" s="1">
        <v>4</v>
      </c>
      <c r="O1801" s="10">
        <f t="shared" si="230"/>
        <v>0.16666666666424135</v>
      </c>
      <c r="P1801" s="10">
        <f t="shared" si="227"/>
        <v>0</v>
      </c>
      <c r="Q1801" s="10" t="str">
        <f t="shared" si="231"/>
        <v/>
      </c>
      <c r="R1801" s="10" t="str">
        <f t="shared" si="232"/>
        <v/>
      </c>
      <c r="S1801" s="2" t="str">
        <f t="shared" si="233"/>
        <v>04-Apr</v>
      </c>
      <c r="T1801" s="2" t="str">
        <f t="shared" si="234"/>
        <v>04-Apr</v>
      </c>
      <c r="U1801" s="2" t="str">
        <f t="shared" si="228"/>
        <v>04-Apr</v>
      </c>
      <c r="V1801" s="2" t="str">
        <f t="shared" si="229"/>
        <v>04-Apr</v>
      </c>
    </row>
    <row r="1802" spans="1:22" x14ac:dyDescent="0.25">
      <c r="A1802" s="1" t="s">
        <v>5820</v>
      </c>
      <c r="B1802" s="1" t="s">
        <v>15</v>
      </c>
      <c r="C1802" s="1" t="s">
        <v>3597</v>
      </c>
      <c r="D1802" s="1" t="s">
        <v>5815</v>
      </c>
      <c r="E1802" s="1" t="s">
        <v>5815</v>
      </c>
      <c r="F1802" s="1" t="s">
        <v>785</v>
      </c>
      <c r="G1802" s="1" t="s">
        <v>1543</v>
      </c>
      <c r="H1802" s="1" t="s">
        <v>513</v>
      </c>
      <c r="I1802" s="1" t="s">
        <v>5500</v>
      </c>
      <c r="J1802" s="1">
        <v>100</v>
      </c>
      <c r="K1802" s="1" t="s">
        <v>717</v>
      </c>
      <c r="L1802" s="1"/>
      <c r="M1802" s="1"/>
      <c r="N1802" s="1">
        <v>12</v>
      </c>
      <c r="O1802" s="10">
        <f t="shared" si="230"/>
        <v>0.5</v>
      </c>
      <c r="P1802" s="10">
        <f t="shared" si="227"/>
        <v>0</v>
      </c>
      <c r="Q1802" s="10" t="str">
        <f t="shared" si="231"/>
        <v/>
      </c>
      <c r="R1802" s="10" t="str">
        <f t="shared" si="232"/>
        <v/>
      </c>
      <c r="S1802" s="2" t="str">
        <f t="shared" si="233"/>
        <v>04-Apr</v>
      </c>
      <c r="T1802" s="2" t="str">
        <f t="shared" si="234"/>
        <v>04-Apr</v>
      </c>
      <c r="U1802" s="2" t="str">
        <f t="shared" si="228"/>
        <v>04-Apr</v>
      </c>
      <c r="V1802" s="2" t="str">
        <f t="shared" si="229"/>
        <v>04-Apr</v>
      </c>
    </row>
    <row r="1803" spans="1:22" x14ac:dyDescent="0.25">
      <c r="A1803" s="1" t="s">
        <v>5821</v>
      </c>
      <c r="B1803" s="1" t="s">
        <v>15</v>
      </c>
      <c r="C1803" s="1" t="s">
        <v>5524</v>
      </c>
      <c r="D1803" s="1" t="s">
        <v>5815</v>
      </c>
      <c r="E1803" s="1" t="s">
        <v>5815</v>
      </c>
      <c r="F1803" s="1" t="s">
        <v>5160</v>
      </c>
      <c r="G1803" s="1" t="s">
        <v>2042</v>
      </c>
      <c r="H1803" s="1" t="s">
        <v>513</v>
      </c>
      <c r="I1803" s="1" t="s">
        <v>5500</v>
      </c>
      <c r="J1803" s="1">
        <v>100</v>
      </c>
      <c r="K1803" s="1" t="s">
        <v>717</v>
      </c>
      <c r="L1803" s="1"/>
      <c r="M1803" s="1"/>
      <c r="N1803" s="1">
        <v>4</v>
      </c>
      <c r="O1803" s="10">
        <f t="shared" si="230"/>
        <v>0.16666666666424135</v>
      </c>
      <c r="P1803" s="10">
        <f t="shared" ref="P1803:P1866" si="235">IF(NOT(ISBLANK(E1803)),E1803-D1803,0)</f>
        <v>0</v>
      </c>
      <c r="Q1803" s="10" t="str">
        <f t="shared" si="231"/>
        <v/>
      </c>
      <c r="R1803" s="10" t="str">
        <f t="shared" si="232"/>
        <v/>
      </c>
      <c r="S1803" s="2" t="str">
        <f t="shared" si="233"/>
        <v>04-Apr</v>
      </c>
      <c r="T1803" s="2" t="str">
        <f t="shared" si="234"/>
        <v>04-Apr</v>
      </c>
      <c r="U1803" s="2" t="str">
        <f t="shared" si="228"/>
        <v>04-Apr</v>
      </c>
      <c r="V1803" s="2" t="str">
        <f t="shared" si="229"/>
        <v>04-Apr</v>
      </c>
    </row>
    <row r="1804" spans="1:22" x14ac:dyDescent="0.25">
      <c r="A1804" s="1" t="s">
        <v>5822</v>
      </c>
      <c r="B1804" s="1" t="s">
        <v>15</v>
      </c>
      <c r="C1804" s="1" t="s">
        <v>5527</v>
      </c>
      <c r="D1804" s="1" t="s">
        <v>5823</v>
      </c>
      <c r="E1804" s="1" t="s">
        <v>5824</v>
      </c>
      <c r="F1804" s="1" t="s">
        <v>2042</v>
      </c>
      <c r="G1804" s="1" t="s">
        <v>1500</v>
      </c>
      <c r="H1804" s="1" t="s">
        <v>513</v>
      </c>
      <c r="I1804" s="1" t="s">
        <v>5500</v>
      </c>
      <c r="J1804" s="1">
        <v>100</v>
      </c>
      <c r="K1804" s="1" t="s">
        <v>710</v>
      </c>
      <c r="L1804" s="1"/>
      <c r="M1804" s="1"/>
      <c r="N1804" s="1">
        <v>24</v>
      </c>
      <c r="O1804" s="10">
        <f t="shared" si="230"/>
        <v>1</v>
      </c>
      <c r="P1804" s="10">
        <f t="shared" si="235"/>
        <v>6.0185185429872945E-4</v>
      </c>
      <c r="Q1804" s="10" t="str">
        <f t="shared" si="231"/>
        <v/>
      </c>
      <c r="R1804" s="10">
        <f t="shared" si="232"/>
        <v>0.99939814814570127</v>
      </c>
      <c r="S1804" s="2" t="str">
        <f t="shared" si="233"/>
        <v>04-Apr</v>
      </c>
      <c r="T1804" s="2" t="str">
        <f t="shared" si="234"/>
        <v>05-Apr</v>
      </c>
      <c r="U1804" s="2" t="str">
        <f t="shared" si="228"/>
        <v>16-Apr</v>
      </c>
      <c r="V1804" s="2" t="str">
        <f t="shared" si="229"/>
        <v>16-Apr</v>
      </c>
    </row>
    <row r="1805" spans="1:22" x14ac:dyDescent="0.25">
      <c r="A1805" s="1" t="s">
        <v>5825</v>
      </c>
      <c r="B1805" s="1" t="s">
        <v>15</v>
      </c>
      <c r="C1805" s="1" t="s">
        <v>5531</v>
      </c>
      <c r="D1805" s="1" t="s">
        <v>5826</v>
      </c>
      <c r="E1805" s="1" t="s">
        <v>5827</v>
      </c>
      <c r="F1805" s="1" t="s">
        <v>5789</v>
      </c>
      <c r="G1805" s="1" t="s">
        <v>5828</v>
      </c>
      <c r="H1805" s="1" t="s">
        <v>528</v>
      </c>
      <c r="I1805" s="1" t="s">
        <v>5500</v>
      </c>
      <c r="J1805" s="1">
        <v>100</v>
      </c>
      <c r="K1805" s="1" t="s">
        <v>710</v>
      </c>
      <c r="L1805" s="1" t="s">
        <v>4552</v>
      </c>
      <c r="M1805" s="1"/>
      <c r="N1805" s="1">
        <v>24</v>
      </c>
      <c r="O1805" s="10">
        <f t="shared" si="230"/>
        <v>1</v>
      </c>
      <c r="P1805" s="10">
        <f t="shared" si="235"/>
        <v>1.3888889225199819E-4</v>
      </c>
      <c r="Q1805" s="10" t="str">
        <f t="shared" si="231"/>
        <v/>
      </c>
      <c r="R1805" s="10">
        <f t="shared" si="232"/>
        <v>0.999861111107748</v>
      </c>
      <c r="S1805" s="2" t="str">
        <f t="shared" si="233"/>
        <v>13-Apr</v>
      </c>
      <c r="T1805" s="2" t="str">
        <f t="shared" si="234"/>
        <v>14-Apr</v>
      </c>
      <c r="U1805" s="2" t="str">
        <f t="shared" si="228"/>
        <v>10-Apr</v>
      </c>
      <c r="V1805" s="2" t="str">
        <f t="shared" si="229"/>
        <v>10-Apr</v>
      </c>
    </row>
    <row r="1806" spans="1:22" x14ac:dyDescent="0.25">
      <c r="A1806" s="1" t="s">
        <v>5829</v>
      </c>
      <c r="B1806" s="1" t="s">
        <v>15</v>
      </c>
      <c r="C1806" s="1" t="s">
        <v>3606</v>
      </c>
      <c r="D1806" s="1" t="s">
        <v>5830</v>
      </c>
      <c r="E1806" s="1" t="s">
        <v>5830</v>
      </c>
      <c r="F1806" s="1" t="s">
        <v>5828</v>
      </c>
      <c r="G1806" s="1" t="s">
        <v>5831</v>
      </c>
      <c r="H1806" s="1" t="s">
        <v>528</v>
      </c>
      <c r="I1806" s="1" t="s">
        <v>5500</v>
      </c>
      <c r="J1806" s="1">
        <v>100</v>
      </c>
      <c r="K1806" s="1" t="s">
        <v>717</v>
      </c>
      <c r="L1806" s="1" t="s">
        <v>717</v>
      </c>
      <c r="M1806" s="1" t="s">
        <v>717</v>
      </c>
      <c r="N1806" s="1">
        <v>4</v>
      </c>
      <c r="O1806" s="10">
        <f t="shared" si="230"/>
        <v>0.16666666666424135</v>
      </c>
      <c r="P1806" s="10">
        <f t="shared" si="235"/>
        <v>0</v>
      </c>
      <c r="Q1806" s="10" t="str">
        <f t="shared" si="231"/>
        <v/>
      </c>
      <c r="R1806" s="10" t="str">
        <f t="shared" si="232"/>
        <v/>
      </c>
      <c r="S1806" s="2" t="str">
        <f t="shared" si="233"/>
        <v>14-Apr</v>
      </c>
      <c r="T1806" s="2" t="str">
        <f t="shared" si="234"/>
        <v>14-Apr</v>
      </c>
      <c r="U1806" s="2" t="str">
        <f t="shared" si="228"/>
        <v>07-Apr</v>
      </c>
      <c r="V1806" s="2" t="str">
        <f t="shared" si="229"/>
        <v>07-Apr</v>
      </c>
    </row>
    <row r="1807" spans="1:22" x14ac:dyDescent="0.25">
      <c r="A1807" s="1" t="s">
        <v>5832</v>
      </c>
      <c r="B1807" s="1" t="s">
        <v>15</v>
      </c>
      <c r="C1807" s="1" t="s">
        <v>5538</v>
      </c>
      <c r="D1807" s="1" t="s">
        <v>5833</v>
      </c>
      <c r="E1807" s="1" t="s">
        <v>5834</v>
      </c>
      <c r="F1807" s="1" t="s">
        <v>5831</v>
      </c>
      <c r="G1807" s="1" t="s">
        <v>5316</v>
      </c>
      <c r="H1807" s="1" t="s">
        <v>528</v>
      </c>
      <c r="I1807" s="1" t="s">
        <v>5500</v>
      </c>
      <c r="J1807" s="1">
        <v>100</v>
      </c>
      <c r="K1807" s="1" t="s">
        <v>710</v>
      </c>
      <c r="L1807" s="1" t="s">
        <v>5116</v>
      </c>
      <c r="M1807" s="1"/>
      <c r="N1807" s="1">
        <v>48</v>
      </c>
      <c r="O1807" s="10">
        <f t="shared" si="230"/>
        <v>2</v>
      </c>
      <c r="P1807" s="10">
        <f t="shared" si="235"/>
        <v>9.2592592409346253E-5</v>
      </c>
      <c r="Q1807" s="10" t="str">
        <f t="shared" si="231"/>
        <v/>
      </c>
      <c r="R1807" s="10">
        <f t="shared" si="232"/>
        <v>1.9999074074075907</v>
      </c>
      <c r="S1807" s="2" t="str">
        <f t="shared" si="233"/>
        <v>14-Apr</v>
      </c>
      <c r="T1807" s="2" t="str">
        <f t="shared" si="234"/>
        <v>16-Apr</v>
      </c>
      <c r="U1807" s="2" t="str">
        <f t="shared" si="228"/>
        <v>10-Apr</v>
      </c>
      <c r="V1807" s="2" t="str">
        <f t="shared" si="229"/>
        <v>10-Apr</v>
      </c>
    </row>
    <row r="1808" spans="1:22" x14ac:dyDescent="0.25">
      <c r="A1808" s="1" t="s">
        <v>5835</v>
      </c>
      <c r="B1808" s="1" t="s">
        <v>15</v>
      </c>
      <c r="C1808" s="1" t="s">
        <v>5495</v>
      </c>
      <c r="D1808" s="1" t="s">
        <v>5836</v>
      </c>
      <c r="E1808" s="1" t="s">
        <v>5837</v>
      </c>
      <c r="F1808" s="1" t="s">
        <v>5316</v>
      </c>
      <c r="G1808" s="1" t="s">
        <v>5804</v>
      </c>
      <c r="H1808" s="1" t="s">
        <v>528</v>
      </c>
      <c r="I1808" s="1" t="s">
        <v>5500</v>
      </c>
      <c r="J1808" s="1">
        <v>100</v>
      </c>
      <c r="K1808" s="1" t="s">
        <v>717</v>
      </c>
      <c r="L1808" s="1"/>
      <c r="M1808" s="1"/>
      <c r="N1808" s="1">
        <v>4</v>
      </c>
      <c r="O1808" s="10">
        <f t="shared" si="230"/>
        <v>0.16666666667151731</v>
      </c>
      <c r="P1808" s="10">
        <f t="shared" si="235"/>
        <v>4.6296292566694319E-5</v>
      </c>
      <c r="Q1808" s="10" t="str">
        <f t="shared" si="231"/>
        <v/>
      </c>
      <c r="R1808" s="10">
        <f t="shared" si="232"/>
        <v>0.16662037037895061</v>
      </c>
      <c r="S1808" s="2" t="str">
        <f t="shared" si="233"/>
        <v>16-Apr</v>
      </c>
      <c r="T1808" s="2" t="str">
        <f t="shared" si="234"/>
        <v>16-Apr</v>
      </c>
      <c r="U1808" s="2" t="str">
        <f t="shared" si="228"/>
        <v>10-Apr</v>
      </c>
      <c r="V1808" s="2" t="str">
        <f t="shared" si="229"/>
        <v>10-Apr</v>
      </c>
    </row>
    <row r="1809" spans="1:22" x14ac:dyDescent="0.25">
      <c r="A1809" s="1" t="s">
        <v>5838</v>
      </c>
      <c r="B1809" s="1" t="s">
        <v>15</v>
      </c>
      <c r="C1809" s="1" t="s">
        <v>5502</v>
      </c>
      <c r="D1809" s="1" t="s">
        <v>5839</v>
      </c>
      <c r="E1809" s="1" t="s">
        <v>5840</v>
      </c>
      <c r="F1809" s="1" t="s">
        <v>5804</v>
      </c>
      <c r="G1809" s="1" t="s">
        <v>5841</v>
      </c>
      <c r="H1809" s="1" t="s">
        <v>528</v>
      </c>
      <c r="I1809" s="1" t="s">
        <v>5500</v>
      </c>
      <c r="J1809" s="1">
        <v>100</v>
      </c>
      <c r="K1809" s="1" t="s">
        <v>710</v>
      </c>
      <c r="L1809" s="1"/>
      <c r="M1809" s="1"/>
      <c r="N1809" s="1">
        <v>24</v>
      </c>
      <c r="O1809" s="10">
        <f t="shared" si="230"/>
        <v>1</v>
      </c>
      <c r="P1809" s="10">
        <f t="shared" si="235"/>
        <v>4.6296292566694319E-5</v>
      </c>
      <c r="Q1809" s="10" t="str">
        <f t="shared" si="231"/>
        <v/>
      </c>
      <c r="R1809" s="10">
        <f t="shared" si="232"/>
        <v>0.99995370370743331</v>
      </c>
      <c r="S1809" s="2" t="str">
        <f t="shared" si="233"/>
        <v>16-Apr</v>
      </c>
      <c r="T1809" s="2" t="str">
        <f t="shared" si="234"/>
        <v>17-Apr</v>
      </c>
      <c r="U1809" s="2" t="str">
        <f t="shared" si="228"/>
        <v>10-Apr</v>
      </c>
      <c r="V1809" s="2" t="str">
        <f t="shared" si="229"/>
        <v>10-Apr</v>
      </c>
    </row>
    <row r="1810" spans="1:22" x14ac:dyDescent="0.25">
      <c r="A1810" s="1" t="s">
        <v>5842</v>
      </c>
      <c r="B1810" s="1" t="s">
        <v>15</v>
      </c>
      <c r="C1810" s="1" t="s">
        <v>5508</v>
      </c>
      <c r="D1810" s="1" t="s">
        <v>5843</v>
      </c>
      <c r="E1810" s="1" t="s">
        <v>5844</v>
      </c>
      <c r="F1810" s="1" t="s">
        <v>5841</v>
      </c>
      <c r="G1810" s="1" t="s">
        <v>5812</v>
      </c>
      <c r="H1810" s="1" t="s">
        <v>528</v>
      </c>
      <c r="I1810" s="1" t="s">
        <v>5500</v>
      </c>
      <c r="J1810" s="1">
        <v>100</v>
      </c>
      <c r="K1810" s="1" t="s">
        <v>710</v>
      </c>
      <c r="L1810" s="1" t="s">
        <v>711</v>
      </c>
      <c r="M1810" s="1" t="s">
        <v>711</v>
      </c>
      <c r="N1810" s="1">
        <v>4</v>
      </c>
      <c r="O1810" s="10">
        <f t="shared" si="230"/>
        <v>0.16666666666424135</v>
      </c>
      <c r="P1810" s="10">
        <f t="shared" si="235"/>
        <v>5.7870369346346706E-5</v>
      </c>
      <c r="Q1810" s="10" t="str">
        <f t="shared" si="231"/>
        <v/>
      </c>
      <c r="R1810" s="10">
        <f t="shared" si="232"/>
        <v>0.166608796294895</v>
      </c>
      <c r="S1810" s="2" t="str">
        <f t="shared" si="233"/>
        <v>17-Apr</v>
      </c>
      <c r="T1810" s="2" t="str">
        <f t="shared" si="234"/>
        <v>17-Apr</v>
      </c>
      <c r="U1810" s="2" t="str">
        <f t="shared" si="228"/>
        <v>10-Apr</v>
      </c>
      <c r="V1810" s="2" t="str">
        <f t="shared" si="229"/>
        <v>10-Apr</v>
      </c>
    </row>
    <row r="1811" spans="1:22" x14ac:dyDescent="0.25">
      <c r="A1811" s="1" t="s">
        <v>5845</v>
      </c>
      <c r="B1811" s="1" t="s">
        <v>15</v>
      </c>
      <c r="C1811" s="1" t="s">
        <v>720</v>
      </c>
      <c r="D1811" s="1" t="s">
        <v>5846</v>
      </c>
      <c r="E1811" s="1" t="s">
        <v>5847</v>
      </c>
      <c r="F1811" s="1" t="s">
        <v>5812</v>
      </c>
      <c r="G1811" s="1" t="s">
        <v>5848</v>
      </c>
      <c r="H1811" s="1" t="s">
        <v>528</v>
      </c>
      <c r="I1811" s="1" t="s">
        <v>5500</v>
      </c>
      <c r="J1811" s="1">
        <v>100</v>
      </c>
      <c r="K1811" s="1" t="s">
        <v>710</v>
      </c>
      <c r="L1811" s="1" t="s">
        <v>724</v>
      </c>
      <c r="M1811" s="1" t="s">
        <v>724</v>
      </c>
      <c r="N1811" s="1">
        <v>24</v>
      </c>
      <c r="O1811" s="10">
        <f t="shared" si="230"/>
        <v>1</v>
      </c>
      <c r="P1811" s="10">
        <f t="shared" si="235"/>
        <v>5.7870369346346706E-5</v>
      </c>
      <c r="Q1811" s="10" t="str">
        <f t="shared" si="231"/>
        <v/>
      </c>
      <c r="R1811" s="10">
        <f t="shared" si="232"/>
        <v>0.99994212963065365</v>
      </c>
      <c r="S1811" s="2" t="str">
        <f t="shared" si="233"/>
        <v>17-Apr</v>
      </c>
      <c r="T1811" s="2" t="str">
        <f t="shared" si="234"/>
        <v>18-Apr</v>
      </c>
      <c r="U1811" s="2" t="str">
        <f t="shared" si="228"/>
        <v>20-Apr</v>
      </c>
      <c r="V1811" s="2" t="str">
        <f t="shared" si="229"/>
        <v>20-Apr</v>
      </c>
    </row>
    <row r="1812" spans="1:22" x14ac:dyDescent="0.25">
      <c r="A1812" s="1" t="s">
        <v>5849</v>
      </c>
      <c r="B1812" s="1" t="s">
        <v>15</v>
      </c>
      <c r="C1812" s="1" t="s">
        <v>3590</v>
      </c>
      <c r="D1812" s="1" t="s">
        <v>5850</v>
      </c>
      <c r="E1812" s="1" t="s">
        <v>5851</v>
      </c>
      <c r="F1812" s="1" t="s">
        <v>1530</v>
      </c>
      <c r="G1812" s="1" t="s">
        <v>780</v>
      </c>
      <c r="H1812" s="1" t="s">
        <v>528</v>
      </c>
      <c r="I1812" s="1" t="s">
        <v>5500</v>
      </c>
      <c r="J1812" s="1">
        <v>100</v>
      </c>
      <c r="K1812" s="1" t="s">
        <v>710</v>
      </c>
      <c r="L1812" s="1" t="s">
        <v>730</v>
      </c>
      <c r="M1812" s="1" t="s">
        <v>730</v>
      </c>
      <c r="N1812" s="1">
        <v>24</v>
      </c>
      <c r="O1812" s="10">
        <f t="shared" si="230"/>
        <v>1</v>
      </c>
      <c r="P1812" s="10">
        <f t="shared" si="235"/>
        <v>8.101852290565148E-5</v>
      </c>
      <c r="Q1812" s="10" t="str">
        <f t="shared" si="231"/>
        <v/>
      </c>
      <c r="R1812" s="10">
        <f t="shared" si="232"/>
        <v>0.99991898147709435</v>
      </c>
      <c r="S1812" s="2" t="str">
        <f t="shared" si="233"/>
        <v>02-Apr</v>
      </c>
      <c r="T1812" s="2" t="str">
        <f t="shared" si="234"/>
        <v>03-Apr</v>
      </c>
      <c r="U1812" s="2" t="str">
        <f t="shared" si="228"/>
        <v>04-Apr</v>
      </c>
      <c r="V1812" s="2" t="str">
        <f t="shared" si="229"/>
        <v>04-Apr</v>
      </c>
    </row>
    <row r="1813" spans="1:22" x14ac:dyDescent="0.25">
      <c r="A1813" s="1" t="s">
        <v>5852</v>
      </c>
      <c r="B1813" s="1" t="s">
        <v>15</v>
      </c>
      <c r="C1813" s="1" t="s">
        <v>5516</v>
      </c>
      <c r="D1813" s="1" t="s">
        <v>5853</v>
      </c>
      <c r="E1813" s="1" t="s">
        <v>5854</v>
      </c>
      <c r="F1813" s="1" t="s">
        <v>780</v>
      </c>
      <c r="G1813" s="1" t="s">
        <v>785</v>
      </c>
      <c r="H1813" s="1" t="s">
        <v>528</v>
      </c>
      <c r="I1813" s="1" t="s">
        <v>5500</v>
      </c>
      <c r="J1813" s="1">
        <v>100</v>
      </c>
      <c r="K1813" s="1" t="s">
        <v>710</v>
      </c>
      <c r="L1813" s="1" t="s">
        <v>736</v>
      </c>
      <c r="M1813" s="1" t="s">
        <v>736</v>
      </c>
      <c r="N1813" s="1">
        <v>8</v>
      </c>
      <c r="O1813" s="10">
        <f t="shared" si="230"/>
        <v>0.33333333333575865</v>
      </c>
      <c r="P1813" s="10">
        <f t="shared" si="235"/>
        <v>0.15370370369782904</v>
      </c>
      <c r="Q1813" s="10" t="str">
        <f t="shared" si="231"/>
        <v/>
      </c>
      <c r="R1813" s="10">
        <f t="shared" si="232"/>
        <v>0.17962962963792961</v>
      </c>
      <c r="S1813" s="2" t="str">
        <f t="shared" si="233"/>
        <v>03-Apr</v>
      </c>
      <c r="T1813" s="2" t="str">
        <f t="shared" si="234"/>
        <v>04-Apr</v>
      </c>
      <c r="U1813" s="2" t="str">
        <f t="shared" si="228"/>
        <v>04-Apr</v>
      </c>
      <c r="V1813" s="2" t="str">
        <f t="shared" si="229"/>
        <v>04-Apr</v>
      </c>
    </row>
    <row r="1814" spans="1:22" x14ac:dyDescent="0.25">
      <c r="A1814" s="1" t="s">
        <v>5855</v>
      </c>
      <c r="B1814" s="1" t="s">
        <v>15</v>
      </c>
      <c r="C1814" s="1" t="s">
        <v>5519</v>
      </c>
      <c r="D1814" s="1" t="s">
        <v>5856</v>
      </c>
      <c r="E1814" s="1" t="s">
        <v>5856</v>
      </c>
      <c r="F1814" s="1" t="s">
        <v>785</v>
      </c>
      <c r="G1814" s="1" t="s">
        <v>5160</v>
      </c>
      <c r="H1814" s="1" t="s">
        <v>528</v>
      </c>
      <c r="I1814" s="1" t="s">
        <v>5500</v>
      </c>
      <c r="J1814" s="1">
        <v>100</v>
      </c>
      <c r="K1814" s="1" t="s">
        <v>710</v>
      </c>
      <c r="L1814" s="1"/>
      <c r="M1814" s="1"/>
      <c r="N1814" s="1">
        <v>4</v>
      </c>
      <c r="O1814" s="10">
        <f t="shared" si="230"/>
        <v>0.16666666666424135</v>
      </c>
      <c r="P1814" s="10">
        <f t="shared" si="235"/>
        <v>0</v>
      </c>
      <c r="Q1814" s="10" t="str">
        <f t="shared" si="231"/>
        <v/>
      </c>
      <c r="R1814" s="10" t="str">
        <f t="shared" si="232"/>
        <v/>
      </c>
      <c r="S1814" s="2" t="str">
        <f t="shared" si="233"/>
        <v>04-Apr</v>
      </c>
      <c r="T1814" s="2" t="str">
        <f t="shared" si="234"/>
        <v>04-Apr</v>
      </c>
      <c r="U1814" s="2" t="str">
        <f t="shared" si="228"/>
        <v>04-Apr</v>
      </c>
      <c r="V1814" s="2" t="str">
        <f t="shared" si="229"/>
        <v>04-Apr</v>
      </c>
    </row>
    <row r="1815" spans="1:22" x14ac:dyDescent="0.25">
      <c r="A1815" s="1" t="s">
        <v>5857</v>
      </c>
      <c r="B1815" s="1" t="s">
        <v>15</v>
      </c>
      <c r="C1815" s="1" t="s">
        <v>3597</v>
      </c>
      <c r="D1815" s="1" t="s">
        <v>5856</v>
      </c>
      <c r="E1815" s="1" t="s">
        <v>5856</v>
      </c>
      <c r="F1815" s="1" t="s">
        <v>785</v>
      </c>
      <c r="G1815" s="1" t="s">
        <v>1543</v>
      </c>
      <c r="H1815" s="1" t="s">
        <v>528</v>
      </c>
      <c r="I1815" s="1" t="s">
        <v>5500</v>
      </c>
      <c r="J1815" s="1">
        <v>100</v>
      </c>
      <c r="K1815" s="1" t="s">
        <v>717</v>
      </c>
      <c r="L1815" s="1"/>
      <c r="M1815" s="1"/>
      <c r="N1815" s="1">
        <v>12</v>
      </c>
      <c r="O1815" s="10">
        <f t="shared" si="230"/>
        <v>0.5</v>
      </c>
      <c r="P1815" s="10">
        <f t="shared" si="235"/>
        <v>0</v>
      </c>
      <c r="Q1815" s="10" t="str">
        <f t="shared" si="231"/>
        <v/>
      </c>
      <c r="R1815" s="10" t="str">
        <f t="shared" si="232"/>
        <v/>
      </c>
      <c r="S1815" s="2" t="str">
        <f t="shared" si="233"/>
        <v>04-Apr</v>
      </c>
      <c r="T1815" s="2" t="str">
        <f t="shared" si="234"/>
        <v>04-Apr</v>
      </c>
      <c r="U1815" s="2" t="str">
        <f t="shared" si="228"/>
        <v>04-Apr</v>
      </c>
      <c r="V1815" s="2" t="str">
        <f t="shared" si="229"/>
        <v>04-Apr</v>
      </c>
    </row>
    <row r="1816" spans="1:22" x14ac:dyDescent="0.25">
      <c r="A1816" s="1" t="s">
        <v>5858</v>
      </c>
      <c r="B1816" s="1" t="s">
        <v>15</v>
      </c>
      <c r="C1816" s="1" t="s">
        <v>5524</v>
      </c>
      <c r="D1816" s="1" t="s">
        <v>5856</v>
      </c>
      <c r="E1816" s="1" t="s">
        <v>5856</v>
      </c>
      <c r="F1816" s="1" t="s">
        <v>5160</v>
      </c>
      <c r="G1816" s="1" t="s">
        <v>2042</v>
      </c>
      <c r="H1816" s="1" t="s">
        <v>528</v>
      </c>
      <c r="I1816" s="1" t="s">
        <v>5500</v>
      </c>
      <c r="J1816" s="1">
        <v>100</v>
      </c>
      <c r="K1816" s="1" t="s">
        <v>717</v>
      </c>
      <c r="L1816" s="1"/>
      <c r="M1816" s="1"/>
      <c r="N1816" s="1">
        <v>4</v>
      </c>
      <c r="O1816" s="10">
        <f t="shared" si="230"/>
        <v>0.16666666666424135</v>
      </c>
      <c r="P1816" s="10">
        <f t="shared" si="235"/>
        <v>0</v>
      </c>
      <c r="Q1816" s="10" t="str">
        <f t="shared" si="231"/>
        <v/>
      </c>
      <c r="R1816" s="10" t="str">
        <f t="shared" si="232"/>
        <v/>
      </c>
      <c r="S1816" s="2" t="str">
        <f t="shared" si="233"/>
        <v>04-Apr</v>
      </c>
      <c r="T1816" s="2" t="str">
        <f t="shared" si="234"/>
        <v>04-Apr</v>
      </c>
      <c r="U1816" s="2" t="str">
        <f t="shared" si="228"/>
        <v>04-Apr</v>
      </c>
      <c r="V1816" s="2" t="str">
        <f t="shared" si="229"/>
        <v>04-Apr</v>
      </c>
    </row>
    <row r="1817" spans="1:22" x14ac:dyDescent="0.25">
      <c r="A1817" s="1" t="s">
        <v>5859</v>
      </c>
      <c r="B1817" s="1" t="s">
        <v>15</v>
      </c>
      <c r="C1817" s="1" t="s">
        <v>5527</v>
      </c>
      <c r="D1817" s="1" t="s">
        <v>5860</v>
      </c>
      <c r="E1817" s="1" t="s">
        <v>5861</v>
      </c>
      <c r="F1817" s="1" t="s">
        <v>2042</v>
      </c>
      <c r="G1817" s="1" t="s">
        <v>1500</v>
      </c>
      <c r="H1817" s="1" t="s">
        <v>528</v>
      </c>
      <c r="I1817" s="1" t="s">
        <v>5500</v>
      </c>
      <c r="J1817" s="1">
        <v>100</v>
      </c>
      <c r="K1817" s="1" t="s">
        <v>710</v>
      </c>
      <c r="L1817" s="1"/>
      <c r="M1817" s="1"/>
      <c r="N1817" s="1">
        <v>24</v>
      </c>
      <c r="O1817" s="10">
        <f t="shared" si="230"/>
        <v>1</v>
      </c>
      <c r="P1817" s="10">
        <f t="shared" si="235"/>
        <v>6.9444446125999093E-5</v>
      </c>
      <c r="Q1817" s="10" t="str">
        <f t="shared" si="231"/>
        <v/>
      </c>
      <c r="R1817" s="10">
        <f t="shared" si="232"/>
        <v>0.999930555553874</v>
      </c>
      <c r="S1817" s="2" t="str">
        <f t="shared" si="233"/>
        <v>04-Apr</v>
      </c>
      <c r="T1817" s="2" t="str">
        <f t="shared" si="234"/>
        <v>05-Apr</v>
      </c>
      <c r="U1817" s="2" t="str">
        <f t="shared" si="228"/>
        <v>10-Apr</v>
      </c>
      <c r="V1817" s="2" t="str">
        <f t="shared" si="229"/>
        <v>10-Apr</v>
      </c>
    </row>
    <row r="1818" spans="1:22" x14ac:dyDescent="0.25">
      <c r="A1818" s="1" t="s">
        <v>5862</v>
      </c>
      <c r="B1818" s="1" t="s">
        <v>15</v>
      </c>
      <c r="C1818" s="1" t="s">
        <v>5531</v>
      </c>
      <c r="D1818" s="1" t="s">
        <v>5863</v>
      </c>
      <c r="E1818" s="1" t="s">
        <v>5864</v>
      </c>
      <c r="F1818" s="1" t="s">
        <v>1173</v>
      </c>
      <c r="G1818" s="1" t="s">
        <v>1079</v>
      </c>
      <c r="H1818" s="1" t="s">
        <v>487</v>
      </c>
      <c r="I1818" s="1" t="s">
        <v>5500</v>
      </c>
      <c r="J1818" s="1">
        <v>100</v>
      </c>
      <c r="K1818" s="1" t="s">
        <v>710</v>
      </c>
      <c r="L1818" s="1" t="s">
        <v>4552</v>
      </c>
      <c r="M1818" s="1"/>
      <c r="N1818" s="1">
        <v>24</v>
      </c>
      <c r="O1818" s="10">
        <f t="shared" si="230"/>
        <v>1</v>
      </c>
      <c r="P1818" s="10">
        <f t="shared" si="235"/>
        <v>4.6296299842651933E-5</v>
      </c>
      <c r="Q1818" s="10" t="str">
        <f t="shared" si="231"/>
        <v/>
      </c>
      <c r="R1818" s="10">
        <f t="shared" si="232"/>
        <v>0.99995370370015735</v>
      </c>
      <c r="S1818" s="2" t="str">
        <f t="shared" si="233"/>
        <v>12-Apr</v>
      </c>
      <c r="T1818" s="2" t="str">
        <f t="shared" si="234"/>
        <v>13-Apr</v>
      </c>
      <c r="U1818" s="2" t="str">
        <f t="shared" si="228"/>
        <v>11-Apr</v>
      </c>
      <c r="V1818" s="2" t="str">
        <f t="shared" si="229"/>
        <v>11-Apr</v>
      </c>
    </row>
    <row r="1819" spans="1:22" x14ac:dyDescent="0.25">
      <c r="A1819" s="1" t="s">
        <v>5865</v>
      </c>
      <c r="B1819" s="1" t="s">
        <v>15</v>
      </c>
      <c r="C1819" s="1" t="s">
        <v>3606</v>
      </c>
      <c r="D1819" s="1" t="s">
        <v>5866</v>
      </c>
      <c r="E1819" s="1" t="s">
        <v>5867</v>
      </c>
      <c r="F1819" s="1" t="s">
        <v>1079</v>
      </c>
      <c r="G1819" s="1" t="s">
        <v>975</v>
      </c>
      <c r="H1819" s="1" t="s">
        <v>487</v>
      </c>
      <c r="I1819" s="1" t="s">
        <v>5500</v>
      </c>
      <c r="J1819" s="1">
        <v>100</v>
      </c>
      <c r="K1819" s="1" t="s">
        <v>717</v>
      </c>
      <c r="L1819" s="1" t="s">
        <v>717</v>
      </c>
      <c r="M1819" s="1" t="s">
        <v>717</v>
      </c>
      <c r="N1819" s="1">
        <v>4</v>
      </c>
      <c r="O1819" s="10">
        <f t="shared" si="230"/>
        <v>0.16666666666424135</v>
      </c>
      <c r="P1819" s="10">
        <f t="shared" si="235"/>
        <v>1.5740740709588863E-3</v>
      </c>
      <c r="Q1819" s="10" t="str">
        <f t="shared" si="231"/>
        <v/>
      </c>
      <c r="R1819" s="10">
        <f t="shared" si="232"/>
        <v>0.16509259259328246</v>
      </c>
      <c r="S1819" s="2" t="str">
        <f t="shared" si="233"/>
        <v>13-Apr</v>
      </c>
      <c r="T1819" s="2" t="str">
        <f t="shared" si="234"/>
        <v>13-Apr</v>
      </c>
      <c r="U1819" s="2" t="str">
        <f t="shared" si="228"/>
        <v>12-Apr</v>
      </c>
      <c r="V1819" s="2" t="str">
        <f t="shared" si="229"/>
        <v>12-Apr</v>
      </c>
    </row>
    <row r="1820" spans="1:22" x14ac:dyDescent="0.25">
      <c r="A1820" s="1" t="s">
        <v>5868</v>
      </c>
      <c r="B1820" s="1" t="s">
        <v>15</v>
      </c>
      <c r="C1820" s="1" t="s">
        <v>5538</v>
      </c>
      <c r="D1820" s="1" t="s">
        <v>5869</v>
      </c>
      <c r="E1820" s="1" t="s">
        <v>5870</v>
      </c>
      <c r="F1820" s="1" t="s">
        <v>975</v>
      </c>
      <c r="G1820" s="1" t="s">
        <v>3019</v>
      </c>
      <c r="H1820" s="1" t="s">
        <v>487</v>
      </c>
      <c r="I1820" s="1" t="s">
        <v>5500</v>
      </c>
      <c r="J1820" s="1">
        <v>100</v>
      </c>
      <c r="K1820" s="1" t="s">
        <v>710</v>
      </c>
      <c r="L1820" s="1" t="s">
        <v>5116</v>
      </c>
      <c r="M1820" s="1"/>
      <c r="N1820" s="1">
        <v>48</v>
      </c>
      <c r="O1820" s="10">
        <f t="shared" si="230"/>
        <v>2</v>
      </c>
      <c r="P1820" s="10">
        <f t="shared" si="235"/>
        <v>2.7777777722803876E-4</v>
      </c>
      <c r="Q1820" s="10" t="str">
        <f t="shared" si="231"/>
        <v/>
      </c>
      <c r="R1820" s="10">
        <f t="shared" si="232"/>
        <v>1.999722222222772</v>
      </c>
      <c r="S1820" s="2" t="str">
        <f t="shared" si="233"/>
        <v>13-Apr</v>
      </c>
      <c r="T1820" s="2" t="str">
        <f t="shared" si="234"/>
        <v>15-Apr</v>
      </c>
      <c r="U1820" s="2" t="str">
        <f t="shared" si="228"/>
        <v>12-Apr</v>
      </c>
      <c r="V1820" s="2" t="str">
        <f t="shared" si="229"/>
        <v>12-Apr</v>
      </c>
    </row>
    <row r="1821" spans="1:22" x14ac:dyDescent="0.25">
      <c r="A1821" s="1" t="s">
        <v>5871</v>
      </c>
      <c r="B1821" s="1" t="s">
        <v>15</v>
      </c>
      <c r="C1821" s="1" t="s">
        <v>5495</v>
      </c>
      <c r="D1821" s="1" t="s">
        <v>5872</v>
      </c>
      <c r="E1821" s="1" t="s">
        <v>5873</v>
      </c>
      <c r="F1821" s="1" t="s">
        <v>3019</v>
      </c>
      <c r="G1821" s="1" t="s">
        <v>3281</v>
      </c>
      <c r="H1821" s="1" t="s">
        <v>487</v>
      </c>
      <c r="I1821" s="1" t="s">
        <v>5500</v>
      </c>
      <c r="J1821" s="1">
        <v>100</v>
      </c>
      <c r="K1821" s="1" t="s">
        <v>717</v>
      </c>
      <c r="L1821" s="1"/>
      <c r="M1821" s="1"/>
      <c r="N1821" s="1">
        <v>4</v>
      </c>
      <c r="O1821" s="10">
        <f t="shared" si="230"/>
        <v>0.16666666666424135</v>
      </c>
      <c r="P1821" s="10">
        <f t="shared" si="235"/>
        <v>2.1990740788169205E-4</v>
      </c>
      <c r="Q1821" s="10" t="str">
        <f t="shared" si="231"/>
        <v/>
      </c>
      <c r="R1821" s="10">
        <f t="shared" si="232"/>
        <v>0.16644675925635966</v>
      </c>
      <c r="S1821" s="2" t="str">
        <f t="shared" si="233"/>
        <v>15-Apr</v>
      </c>
      <c r="T1821" s="2" t="str">
        <f t="shared" si="234"/>
        <v>16-Apr</v>
      </c>
      <c r="U1821" s="2" t="str">
        <f t="shared" si="228"/>
        <v>12-Apr</v>
      </c>
      <c r="V1821" s="2" t="str">
        <f t="shared" si="229"/>
        <v>12-Apr</v>
      </c>
    </row>
    <row r="1822" spans="1:22" x14ac:dyDescent="0.25">
      <c r="A1822" s="1" t="s">
        <v>5874</v>
      </c>
      <c r="B1822" s="1" t="s">
        <v>15</v>
      </c>
      <c r="C1822" s="1" t="s">
        <v>5502</v>
      </c>
      <c r="D1822" s="1" t="s">
        <v>5875</v>
      </c>
      <c r="E1822" s="1" t="s">
        <v>5876</v>
      </c>
      <c r="F1822" s="1" t="s">
        <v>3281</v>
      </c>
      <c r="G1822" s="1" t="s">
        <v>3218</v>
      </c>
      <c r="H1822" s="1" t="s">
        <v>487</v>
      </c>
      <c r="I1822" s="1" t="s">
        <v>5500</v>
      </c>
      <c r="J1822" s="1">
        <v>100</v>
      </c>
      <c r="K1822" s="1" t="s">
        <v>710</v>
      </c>
      <c r="L1822" s="1"/>
      <c r="M1822" s="1"/>
      <c r="N1822" s="1">
        <v>24</v>
      </c>
      <c r="O1822" s="10">
        <f t="shared" si="230"/>
        <v>1</v>
      </c>
      <c r="P1822" s="10">
        <f t="shared" si="235"/>
        <v>9.2592592409346253E-5</v>
      </c>
      <c r="Q1822" s="10" t="str">
        <f t="shared" si="231"/>
        <v/>
      </c>
      <c r="R1822" s="10">
        <f t="shared" si="232"/>
        <v>0.99990740740759065</v>
      </c>
      <c r="S1822" s="2" t="str">
        <f t="shared" si="233"/>
        <v>16-Apr</v>
      </c>
      <c r="T1822" s="2" t="str">
        <f t="shared" si="234"/>
        <v>17-Apr</v>
      </c>
      <c r="U1822" s="2" t="str">
        <f t="shared" si="228"/>
        <v>13-Apr</v>
      </c>
      <c r="V1822" s="2" t="str">
        <f t="shared" si="229"/>
        <v>13-Apr</v>
      </c>
    </row>
    <row r="1823" spans="1:22" x14ac:dyDescent="0.25">
      <c r="A1823" s="1" t="s">
        <v>5877</v>
      </c>
      <c r="B1823" s="1" t="s">
        <v>15</v>
      </c>
      <c r="C1823" s="1" t="s">
        <v>5508</v>
      </c>
      <c r="D1823" s="1" t="s">
        <v>5878</v>
      </c>
      <c r="E1823" s="1" t="s">
        <v>5879</v>
      </c>
      <c r="F1823" s="1" t="s">
        <v>3218</v>
      </c>
      <c r="G1823" s="1" t="s">
        <v>5682</v>
      </c>
      <c r="H1823" s="1" t="s">
        <v>487</v>
      </c>
      <c r="I1823" s="1" t="s">
        <v>5500</v>
      </c>
      <c r="J1823" s="1">
        <v>100</v>
      </c>
      <c r="K1823" s="1" t="s">
        <v>710</v>
      </c>
      <c r="L1823" s="1" t="s">
        <v>711</v>
      </c>
      <c r="M1823" s="1" t="s">
        <v>711</v>
      </c>
      <c r="N1823" s="1">
        <v>4</v>
      </c>
      <c r="O1823" s="10">
        <f t="shared" si="230"/>
        <v>0.16666666667151731</v>
      </c>
      <c r="P1823" s="10">
        <f t="shared" si="235"/>
        <v>6.9444446125999093E-5</v>
      </c>
      <c r="Q1823" s="10" t="str">
        <f t="shared" si="231"/>
        <v/>
      </c>
      <c r="R1823" s="10">
        <f t="shared" si="232"/>
        <v>0.16659722222539131</v>
      </c>
      <c r="S1823" s="2" t="str">
        <f t="shared" si="233"/>
        <v>17-Apr</v>
      </c>
      <c r="T1823" s="2" t="str">
        <f t="shared" si="234"/>
        <v>17-Apr</v>
      </c>
      <c r="U1823" s="2" t="str">
        <f t="shared" si="228"/>
        <v>13-Apr</v>
      </c>
      <c r="V1823" s="2" t="str">
        <f t="shared" si="229"/>
        <v>13-Apr</v>
      </c>
    </row>
    <row r="1824" spans="1:22" x14ac:dyDescent="0.25">
      <c r="A1824" s="1" t="s">
        <v>5880</v>
      </c>
      <c r="B1824" s="1" t="s">
        <v>15</v>
      </c>
      <c r="C1824" s="1" t="s">
        <v>720</v>
      </c>
      <c r="D1824" s="1" t="s">
        <v>5881</v>
      </c>
      <c r="E1824" s="1" t="s">
        <v>5882</v>
      </c>
      <c r="F1824" s="1" t="s">
        <v>5682</v>
      </c>
      <c r="G1824" s="1" t="s">
        <v>5883</v>
      </c>
      <c r="H1824" s="1" t="s">
        <v>487</v>
      </c>
      <c r="I1824" s="1" t="s">
        <v>5500</v>
      </c>
      <c r="J1824" s="1">
        <v>100</v>
      </c>
      <c r="K1824" s="1" t="s">
        <v>710</v>
      </c>
      <c r="L1824" s="1" t="s">
        <v>724</v>
      </c>
      <c r="M1824" s="1" t="s">
        <v>724</v>
      </c>
      <c r="N1824" s="1">
        <v>24</v>
      </c>
      <c r="O1824" s="10">
        <f t="shared" si="230"/>
        <v>1</v>
      </c>
      <c r="P1824" s="10">
        <f t="shared" si="235"/>
        <v>6.6978703703716747</v>
      </c>
      <c r="Q1824" s="10">
        <f t="shared" si="231"/>
        <v>5.6978703703716747</v>
      </c>
      <c r="R1824" s="10" t="str">
        <f t="shared" si="232"/>
        <v/>
      </c>
      <c r="S1824" s="2" t="str">
        <f t="shared" si="233"/>
        <v>17-Apr</v>
      </c>
      <c r="T1824" s="2" t="str">
        <f t="shared" si="234"/>
        <v>18-Apr</v>
      </c>
      <c r="U1824" s="2" t="str">
        <f t="shared" si="228"/>
        <v>13-Apr</v>
      </c>
      <c r="V1824" s="2" t="str">
        <f t="shared" si="229"/>
        <v>20-Apr</v>
      </c>
    </row>
    <row r="1825" spans="1:22" x14ac:dyDescent="0.25">
      <c r="A1825" s="1" t="s">
        <v>5884</v>
      </c>
      <c r="B1825" s="1" t="s">
        <v>15</v>
      </c>
      <c r="C1825" s="1" t="s">
        <v>3590</v>
      </c>
      <c r="D1825" s="1" t="s">
        <v>5885</v>
      </c>
      <c r="E1825" s="1" t="s">
        <v>5886</v>
      </c>
      <c r="F1825" s="1" t="s">
        <v>1530</v>
      </c>
      <c r="G1825" s="1" t="s">
        <v>780</v>
      </c>
      <c r="H1825" s="1" t="s">
        <v>487</v>
      </c>
      <c r="I1825" s="1" t="s">
        <v>5500</v>
      </c>
      <c r="J1825" s="1">
        <v>100</v>
      </c>
      <c r="K1825" s="1" t="s">
        <v>710</v>
      </c>
      <c r="L1825" s="1" t="s">
        <v>730</v>
      </c>
      <c r="M1825" s="1" t="s">
        <v>730</v>
      </c>
      <c r="N1825" s="1">
        <v>24</v>
      </c>
      <c r="O1825" s="10">
        <f t="shared" si="230"/>
        <v>1</v>
      </c>
      <c r="P1825" s="10">
        <f t="shared" si="235"/>
        <v>1.9887615740735782</v>
      </c>
      <c r="Q1825" s="10">
        <f t="shared" si="231"/>
        <v>0.98876157407357823</v>
      </c>
      <c r="R1825" s="10" t="str">
        <f t="shared" si="232"/>
        <v/>
      </c>
      <c r="S1825" s="2" t="str">
        <f t="shared" si="233"/>
        <v>02-Apr</v>
      </c>
      <c r="T1825" s="2" t="str">
        <f t="shared" si="234"/>
        <v>03-Apr</v>
      </c>
      <c r="U1825" s="2" t="str">
        <f t="shared" si="228"/>
        <v>03-Apr</v>
      </c>
      <c r="V1825" s="2" t="str">
        <f t="shared" si="229"/>
        <v>05-Apr</v>
      </c>
    </row>
    <row r="1826" spans="1:22" x14ac:dyDescent="0.25">
      <c r="A1826" s="1" t="s">
        <v>5887</v>
      </c>
      <c r="B1826" s="1" t="s">
        <v>15</v>
      </c>
      <c r="C1826" s="1" t="s">
        <v>5516</v>
      </c>
      <c r="D1826" s="1" t="s">
        <v>5888</v>
      </c>
      <c r="E1826" s="1" t="s">
        <v>5889</v>
      </c>
      <c r="F1826" s="1" t="s">
        <v>780</v>
      </c>
      <c r="G1826" s="1" t="s">
        <v>785</v>
      </c>
      <c r="H1826" s="1" t="s">
        <v>487</v>
      </c>
      <c r="I1826" s="1" t="s">
        <v>5500</v>
      </c>
      <c r="J1826" s="1">
        <v>100</v>
      </c>
      <c r="K1826" s="1" t="s">
        <v>710</v>
      </c>
      <c r="L1826" s="1" t="s">
        <v>736</v>
      </c>
      <c r="M1826" s="1" t="s">
        <v>736</v>
      </c>
      <c r="N1826" s="1">
        <v>8</v>
      </c>
      <c r="O1826" s="10">
        <f t="shared" si="230"/>
        <v>0.33333333333575865</v>
      </c>
      <c r="P1826" s="10">
        <f t="shared" si="235"/>
        <v>5.7870369346346706E-5</v>
      </c>
      <c r="Q1826" s="10" t="str">
        <f t="shared" si="231"/>
        <v/>
      </c>
      <c r="R1826" s="10">
        <f t="shared" si="232"/>
        <v>0.33327546296641231</v>
      </c>
      <c r="S1826" s="2" t="str">
        <f t="shared" si="233"/>
        <v>03-Apr</v>
      </c>
      <c r="T1826" s="2" t="str">
        <f t="shared" si="234"/>
        <v>04-Apr</v>
      </c>
      <c r="U1826" s="2" t="str">
        <f t="shared" si="228"/>
        <v>05-Apr</v>
      </c>
      <c r="V1826" s="2" t="str">
        <f t="shared" si="229"/>
        <v>05-Apr</v>
      </c>
    </row>
    <row r="1827" spans="1:22" x14ac:dyDescent="0.25">
      <c r="A1827" s="1" t="s">
        <v>5890</v>
      </c>
      <c r="B1827" s="1" t="s">
        <v>15</v>
      </c>
      <c r="C1827" s="1" t="s">
        <v>5519</v>
      </c>
      <c r="D1827" s="1" t="s">
        <v>5891</v>
      </c>
      <c r="E1827" s="1" t="s">
        <v>5892</v>
      </c>
      <c r="F1827" s="1" t="s">
        <v>785</v>
      </c>
      <c r="G1827" s="1" t="s">
        <v>5160</v>
      </c>
      <c r="H1827" s="1" t="s">
        <v>487</v>
      </c>
      <c r="I1827" s="1" t="s">
        <v>5500</v>
      </c>
      <c r="J1827" s="1">
        <v>100</v>
      </c>
      <c r="K1827" s="1" t="s">
        <v>710</v>
      </c>
      <c r="L1827" s="1"/>
      <c r="M1827" s="1"/>
      <c r="N1827" s="1">
        <v>4</v>
      </c>
      <c r="O1827" s="10">
        <f t="shared" si="230"/>
        <v>0.16666666666424135</v>
      </c>
      <c r="P1827" s="10">
        <f t="shared" si="235"/>
        <v>6.9444438850041479E-5</v>
      </c>
      <c r="Q1827" s="10" t="str">
        <f t="shared" si="231"/>
        <v/>
      </c>
      <c r="R1827" s="10">
        <f t="shared" si="232"/>
        <v>0.16659722222539131</v>
      </c>
      <c r="S1827" s="2" t="str">
        <f t="shared" si="233"/>
        <v>04-Apr</v>
      </c>
      <c r="T1827" s="2" t="str">
        <f t="shared" si="234"/>
        <v>04-Apr</v>
      </c>
      <c r="U1827" s="2" t="str">
        <f t="shared" si="228"/>
        <v>08-Apr</v>
      </c>
      <c r="V1827" s="2" t="str">
        <f t="shared" si="229"/>
        <v>08-Apr</v>
      </c>
    </row>
    <row r="1828" spans="1:22" x14ac:dyDescent="0.25">
      <c r="A1828" s="1" t="s">
        <v>5893</v>
      </c>
      <c r="B1828" s="1" t="s">
        <v>15</v>
      </c>
      <c r="C1828" s="1" t="s">
        <v>3597</v>
      </c>
      <c r="D1828" s="1" t="s">
        <v>5894</v>
      </c>
      <c r="E1828" s="1" t="s">
        <v>5895</v>
      </c>
      <c r="F1828" s="1" t="s">
        <v>785</v>
      </c>
      <c r="G1828" s="1" t="s">
        <v>1543</v>
      </c>
      <c r="H1828" s="1" t="s">
        <v>487</v>
      </c>
      <c r="I1828" s="1" t="s">
        <v>5500</v>
      </c>
      <c r="J1828" s="1">
        <v>100</v>
      </c>
      <c r="K1828" s="1" t="s">
        <v>717</v>
      </c>
      <c r="L1828" s="1"/>
      <c r="M1828" s="1"/>
      <c r="N1828" s="1">
        <v>12</v>
      </c>
      <c r="O1828" s="10">
        <f t="shared" si="230"/>
        <v>0.5</v>
      </c>
      <c r="P1828" s="10">
        <f t="shared" si="235"/>
        <v>5.7870369346346706E-5</v>
      </c>
      <c r="Q1828" s="10" t="str">
        <f t="shared" si="231"/>
        <v/>
      </c>
      <c r="R1828" s="10">
        <f t="shared" si="232"/>
        <v>0.49994212963065365</v>
      </c>
      <c r="S1828" s="2" t="str">
        <f t="shared" si="233"/>
        <v>04-Apr</v>
      </c>
      <c r="T1828" s="2" t="str">
        <f t="shared" si="234"/>
        <v>04-Apr</v>
      </c>
      <c r="U1828" s="2" t="str">
        <f t="shared" si="228"/>
        <v>08-Apr</v>
      </c>
      <c r="V1828" s="2" t="str">
        <f t="shared" si="229"/>
        <v>08-Apr</v>
      </c>
    </row>
    <row r="1829" spans="1:22" x14ac:dyDescent="0.25">
      <c r="A1829" s="1" t="s">
        <v>5896</v>
      </c>
      <c r="B1829" s="1" t="s">
        <v>15</v>
      </c>
      <c r="C1829" s="1" t="s">
        <v>5524</v>
      </c>
      <c r="D1829" s="1" t="s">
        <v>5897</v>
      </c>
      <c r="E1829" s="1" t="s">
        <v>5898</v>
      </c>
      <c r="F1829" s="1" t="s">
        <v>5160</v>
      </c>
      <c r="G1829" s="1" t="s">
        <v>2042</v>
      </c>
      <c r="H1829" s="1" t="s">
        <v>487</v>
      </c>
      <c r="I1829" s="1" t="s">
        <v>5500</v>
      </c>
      <c r="J1829" s="1">
        <v>100</v>
      </c>
      <c r="K1829" s="1" t="s">
        <v>717</v>
      </c>
      <c r="L1829" s="1"/>
      <c r="M1829" s="1"/>
      <c r="N1829" s="1">
        <v>4</v>
      </c>
      <c r="O1829" s="10">
        <f t="shared" si="230"/>
        <v>0.16666666666424135</v>
      </c>
      <c r="P1829" s="10">
        <f t="shared" si="235"/>
        <v>5.7870369346346706E-5</v>
      </c>
      <c r="Q1829" s="10" t="str">
        <f t="shared" si="231"/>
        <v/>
      </c>
      <c r="R1829" s="10">
        <f t="shared" si="232"/>
        <v>0.166608796294895</v>
      </c>
      <c r="S1829" s="2" t="str">
        <f t="shared" si="233"/>
        <v>04-Apr</v>
      </c>
      <c r="T1829" s="2" t="str">
        <f t="shared" si="234"/>
        <v>04-Apr</v>
      </c>
      <c r="U1829" s="2" t="str">
        <f t="shared" si="228"/>
        <v>11-Apr</v>
      </c>
      <c r="V1829" s="2" t="str">
        <f t="shared" si="229"/>
        <v>11-Apr</v>
      </c>
    </row>
    <row r="1830" spans="1:22" x14ac:dyDescent="0.25">
      <c r="A1830" s="1" t="s">
        <v>5899</v>
      </c>
      <c r="B1830" s="1" t="s">
        <v>15</v>
      </c>
      <c r="C1830" s="1" t="s">
        <v>5527</v>
      </c>
      <c r="D1830" s="1" t="s">
        <v>5900</v>
      </c>
      <c r="E1830" s="1" t="s">
        <v>5901</v>
      </c>
      <c r="F1830" s="1" t="s">
        <v>2042</v>
      </c>
      <c r="G1830" s="1" t="s">
        <v>1500</v>
      </c>
      <c r="H1830" s="1" t="s">
        <v>487</v>
      </c>
      <c r="I1830" s="1" t="s">
        <v>5500</v>
      </c>
      <c r="J1830" s="1">
        <v>100</v>
      </c>
      <c r="K1830" s="1" t="s">
        <v>710</v>
      </c>
      <c r="L1830" s="1"/>
      <c r="M1830" s="1"/>
      <c r="N1830" s="1">
        <v>24</v>
      </c>
      <c r="O1830" s="10">
        <f t="shared" si="230"/>
        <v>1</v>
      </c>
      <c r="P1830" s="10">
        <f t="shared" si="235"/>
        <v>9.2592592409346253E-5</v>
      </c>
      <c r="Q1830" s="10" t="str">
        <f t="shared" si="231"/>
        <v/>
      </c>
      <c r="R1830" s="10">
        <f t="shared" si="232"/>
        <v>0.99990740740759065</v>
      </c>
      <c r="S1830" s="2" t="str">
        <f t="shared" si="233"/>
        <v>04-Apr</v>
      </c>
      <c r="T1830" s="2" t="str">
        <f t="shared" si="234"/>
        <v>05-Apr</v>
      </c>
      <c r="U1830" s="2" t="str">
        <f t="shared" si="228"/>
        <v>11-Apr</v>
      </c>
      <c r="V1830" s="2" t="str">
        <f t="shared" si="229"/>
        <v>11-Apr</v>
      </c>
    </row>
    <row r="1831" spans="1:22" x14ac:dyDescent="0.25">
      <c r="A1831" s="1" t="s">
        <v>5902</v>
      </c>
      <c r="B1831" s="1" t="s">
        <v>15</v>
      </c>
      <c r="C1831" s="1" t="s">
        <v>3590</v>
      </c>
      <c r="D1831" s="1" t="s">
        <v>5903</v>
      </c>
      <c r="E1831" s="1" t="s">
        <v>5904</v>
      </c>
      <c r="F1831" s="1" t="s">
        <v>43</v>
      </c>
      <c r="G1831" s="1" t="s">
        <v>5294</v>
      </c>
      <c r="H1831" s="1" t="s">
        <v>439</v>
      </c>
      <c r="I1831" s="1" t="s">
        <v>5500</v>
      </c>
      <c r="J1831" s="1">
        <v>100</v>
      </c>
      <c r="K1831" s="1" t="s">
        <v>710</v>
      </c>
      <c r="L1831" s="1" t="s">
        <v>730</v>
      </c>
      <c r="M1831" s="1" t="s">
        <v>730</v>
      </c>
      <c r="N1831" s="1">
        <v>24</v>
      </c>
      <c r="O1831" s="10">
        <f t="shared" si="230"/>
        <v>1</v>
      </c>
      <c r="P1831" s="10">
        <f t="shared" si="235"/>
        <v>0.20447916666307719</v>
      </c>
      <c r="Q1831" s="10" t="str">
        <f t="shared" si="231"/>
        <v/>
      </c>
      <c r="R1831" s="10">
        <f t="shared" si="232"/>
        <v>0.79552083333692281</v>
      </c>
      <c r="S1831" s="2" t="str">
        <f t="shared" si="233"/>
        <v>30-Mar</v>
      </c>
      <c r="T1831" s="2" t="str">
        <f t="shared" si="234"/>
        <v>31-Mar</v>
      </c>
      <c r="U1831" s="2" t="str">
        <f t="shared" si="228"/>
        <v>31-Mar</v>
      </c>
      <c r="V1831" s="2" t="str">
        <f t="shared" si="229"/>
        <v>31-Mar</v>
      </c>
    </row>
    <row r="1832" spans="1:22" x14ac:dyDescent="0.25">
      <c r="A1832" s="1" t="s">
        <v>5905</v>
      </c>
      <c r="B1832" s="1" t="s">
        <v>15</v>
      </c>
      <c r="C1832" s="1" t="s">
        <v>5495</v>
      </c>
      <c r="D1832" s="1" t="s">
        <v>5906</v>
      </c>
      <c r="E1832" s="1" t="s">
        <v>5907</v>
      </c>
      <c r="F1832" s="1" t="s">
        <v>5908</v>
      </c>
      <c r="G1832" s="1" t="s">
        <v>5909</v>
      </c>
      <c r="H1832" s="1" t="s">
        <v>439</v>
      </c>
      <c r="I1832" s="1" t="s">
        <v>5500</v>
      </c>
      <c r="J1832" s="1">
        <v>100</v>
      </c>
      <c r="K1832" s="1" t="s">
        <v>717</v>
      </c>
      <c r="L1832" s="1"/>
      <c r="M1832" s="1"/>
      <c r="N1832" s="1">
        <v>4</v>
      </c>
      <c r="O1832" s="10">
        <f t="shared" si="230"/>
        <v>0.16666666667151731</v>
      </c>
      <c r="P1832" s="10">
        <f t="shared" si="235"/>
        <v>4.6296299842651933E-5</v>
      </c>
      <c r="Q1832" s="10" t="str">
        <f t="shared" si="231"/>
        <v/>
      </c>
      <c r="R1832" s="10">
        <f t="shared" si="232"/>
        <v>0.16662037037167465</v>
      </c>
      <c r="S1832" s="2" t="str">
        <f t="shared" si="233"/>
        <v>08-Apr</v>
      </c>
      <c r="T1832" s="2" t="str">
        <f t="shared" si="234"/>
        <v>08-Apr</v>
      </c>
      <c r="U1832" s="2" t="str">
        <f t="shared" si="228"/>
        <v>19-Apr</v>
      </c>
      <c r="V1832" s="2" t="str">
        <f t="shared" si="229"/>
        <v>19-Apr</v>
      </c>
    </row>
    <row r="1833" spans="1:22" x14ac:dyDescent="0.25">
      <c r="A1833" s="1" t="s">
        <v>5910</v>
      </c>
      <c r="B1833" s="1" t="s">
        <v>15</v>
      </c>
      <c r="C1833" s="1" t="s">
        <v>5502</v>
      </c>
      <c r="D1833" s="1" t="s">
        <v>5911</v>
      </c>
      <c r="E1833" s="1" t="s">
        <v>5912</v>
      </c>
      <c r="F1833" s="1" t="s">
        <v>5909</v>
      </c>
      <c r="G1833" s="1" t="s">
        <v>5552</v>
      </c>
      <c r="H1833" s="1" t="s">
        <v>439</v>
      </c>
      <c r="I1833" s="1" t="s">
        <v>5500</v>
      </c>
      <c r="J1833" s="1">
        <v>100</v>
      </c>
      <c r="K1833" s="1" t="s">
        <v>710</v>
      </c>
      <c r="L1833" s="1"/>
      <c r="M1833" s="1"/>
      <c r="N1833" s="1">
        <v>24</v>
      </c>
      <c r="O1833" s="10">
        <f t="shared" si="230"/>
        <v>1</v>
      </c>
      <c r="P1833" s="10">
        <f t="shared" si="235"/>
        <v>6.9444446125999093E-5</v>
      </c>
      <c r="Q1833" s="10" t="str">
        <f t="shared" si="231"/>
        <v/>
      </c>
      <c r="R1833" s="10">
        <f t="shared" si="232"/>
        <v>0.999930555553874</v>
      </c>
      <c r="S1833" s="2" t="str">
        <f t="shared" si="233"/>
        <v>08-Apr</v>
      </c>
      <c r="T1833" s="2" t="str">
        <f t="shared" si="234"/>
        <v>09-Apr</v>
      </c>
      <c r="U1833" s="2" t="str">
        <f t="shared" si="228"/>
        <v>19-Apr</v>
      </c>
      <c r="V1833" s="2" t="str">
        <f t="shared" si="229"/>
        <v>19-Apr</v>
      </c>
    </row>
    <row r="1834" spans="1:22" x14ac:dyDescent="0.25">
      <c r="A1834" s="1" t="s">
        <v>5913</v>
      </c>
      <c r="B1834" s="1" t="s">
        <v>15</v>
      </c>
      <c r="C1834" s="1" t="s">
        <v>5508</v>
      </c>
      <c r="D1834" s="1" t="s">
        <v>5914</v>
      </c>
      <c r="E1834" s="1" t="s">
        <v>5915</v>
      </c>
      <c r="F1834" s="1" t="s">
        <v>5552</v>
      </c>
      <c r="G1834" s="1" t="s">
        <v>5916</v>
      </c>
      <c r="H1834" s="1" t="s">
        <v>439</v>
      </c>
      <c r="I1834" s="1" t="s">
        <v>5500</v>
      </c>
      <c r="J1834" s="1">
        <v>100</v>
      </c>
      <c r="K1834" s="1" t="s">
        <v>710</v>
      </c>
      <c r="L1834" s="1" t="s">
        <v>711</v>
      </c>
      <c r="M1834" s="1" t="s">
        <v>711</v>
      </c>
      <c r="N1834" s="1">
        <v>4</v>
      </c>
      <c r="O1834" s="10">
        <f t="shared" si="230"/>
        <v>0.16666666666424135</v>
      </c>
      <c r="P1834" s="10">
        <f t="shared" si="235"/>
        <v>5.7870369346346706E-5</v>
      </c>
      <c r="Q1834" s="10" t="str">
        <f t="shared" si="231"/>
        <v/>
      </c>
      <c r="R1834" s="10">
        <f t="shared" si="232"/>
        <v>0.166608796294895</v>
      </c>
      <c r="S1834" s="2" t="str">
        <f t="shared" si="233"/>
        <v>09-Apr</v>
      </c>
      <c r="T1834" s="2" t="str">
        <f t="shared" si="234"/>
        <v>10-Apr</v>
      </c>
      <c r="U1834" s="2" t="str">
        <f t="shared" si="228"/>
        <v>20-Apr</v>
      </c>
      <c r="V1834" s="2" t="str">
        <f t="shared" si="229"/>
        <v>20-Apr</v>
      </c>
    </row>
    <row r="1835" spans="1:22" x14ac:dyDescent="0.25">
      <c r="A1835" s="1" t="s">
        <v>5917</v>
      </c>
      <c r="B1835" s="1" t="s">
        <v>15</v>
      </c>
      <c r="C1835" s="1" t="s">
        <v>5918</v>
      </c>
      <c r="D1835" s="1" t="s">
        <v>5919</v>
      </c>
      <c r="E1835" s="1" t="s">
        <v>5919</v>
      </c>
      <c r="F1835" s="1" t="s">
        <v>5916</v>
      </c>
      <c r="G1835" s="1" t="s">
        <v>5560</v>
      </c>
      <c r="H1835" s="1" t="s">
        <v>439</v>
      </c>
      <c r="I1835" s="1" t="s">
        <v>5500</v>
      </c>
      <c r="J1835" s="1">
        <v>100</v>
      </c>
      <c r="K1835" s="1" t="s">
        <v>717</v>
      </c>
      <c r="L1835" s="1" t="s">
        <v>718</v>
      </c>
      <c r="M1835" s="1"/>
      <c r="N1835" s="1">
        <v>24</v>
      </c>
      <c r="O1835" s="10">
        <f t="shared" si="230"/>
        <v>1</v>
      </c>
      <c r="P1835" s="10">
        <f t="shared" si="235"/>
        <v>0</v>
      </c>
      <c r="Q1835" s="10" t="str">
        <f t="shared" si="231"/>
        <v/>
      </c>
      <c r="R1835" s="10" t="str">
        <f t="shared" si="232"/>
        <v/>
      </c>
      <c r="S1835" s="2" t="str">
        <f t="shared" si="233"/>
        <v>10-Apr</v>
      </c>
      <c r="T1835" s="2" t="str">
        <f t="shared" si="234"/>
        <v>11-Apr</v>
      </c>
      <c r="U1835" s="2" t="str">
        <f t="shared" si="228"/>
        <v>20-Apr</v>
      </c>
      <c r="V1835" s="2" t="str">
        <f t="shared" si="229"/>
        <v>20-Apr</v>
      </c>
    </row>
    <row r="1836" spans="1:22" x14ac:dyDescent="0.25">
      <c r="A1836" s="1" t="s">
        <v>5920</v>
      </c>
      <c r="B1836" s="1" t="s">
        <v>15</v>
      </c>
      <c r="C1836" s="1" t="s">
        <v>5516</v>
      </c>
      <c r="D1836" s="1" t="s">
        <v>5921</v>
      </c>
      <c r="E1836" s="1" t="s">
        <v>5922</v>
      </c>
      <c r="F1836" s="1" t="s">
        <v>5294</v>
      </c>
      <c r="G1836" s="1" t="s">
        <v>5517</v>
      </c>
      <c r="H1836" s="1" t="s">
        <v>439</v>
      </c>
      <c r="I1836" s="1" t="s">
        <v>5500</v>
      </c>
      <c r="J1836" s="1">
        <v>100</v>
      </c>
      <c r="K1836" s="1" t="s">
        <v>710</v>
      </c>
      <c r="L1836" s="1" t="s">
        <v>736</v>
      </c>
      <c r="M1836" s="1" t="s">
        <v>736</v>
      </c>
      <c r="N1836" s="1">
        <v>8</v>
      </c>
      <c r="O1836" s="10">
        <f t="shared" si="230"/>
        <v>0.33333333332848269</v>
      </c>
      <c r="P1836" s="10">
        <f t="shared" si="235"/>
        <v>1.7361110803904012E-4</v>
      </c>
      <c r="Q1836" s="10" t="str">
        <f t="shared" si="231"/>
        <v/>
      </c>
      <c r="R1836" s="10">
        <f t="shared" si="232"/>
        <v>0.33315972222044365</v>
      </c>
      <c r="S1836" s="2" t="str">
        <f t="shared" si="233"/>
        <v>31-Mar</v>
      </c>
      <c r="T1836" s="2" t="str">
        <f t="shared" si="234"/>
        <v>31-Mar</v>
      </c>
      <c r="U1836" s="2" t="str">
        <f t="shared" si="228"/>
        <v>31-Mar</v>
      </c>
      <c r="V1836" s="2" t="str">
        <f t="shared" si="229"/>
        <v>31-Mar</v>
      </c>
    </row>
    <row r="1837" spans="1:22" x14ac:dyDescent="0.25">
      <c r="A1837" s="1" t="s">
        <v>5923</v>
      </c>
      <c r="B1837" s="1" t="s">
        <v>15</v>
      </c>
      <c r="C1837" s="1" t="s">
        <v>720</v>
      </c>
      <c r="D1837" s="1" t="s">
        <v>5924</v>
      </c>
      <c r="E1837" s="1" t="s">
        <v>5925</v>
      </c>
      <c r="F1837" s="1" t="s">
        <v>5560</v>
      </c>
      <c r="G1837" s="1" t="s">
        <v>5564</v>
      </c>
      <c r="H1837" s="1" t="s">
        <v>439</v>
      </c>
      <c r="I1837" s="1" t="s">
        <v>5500</v>
      </c>
      <c r="J1837" s="1">
        <v>100</v>
      </c>
      <c r="K1837" s="1" t="s">
        <v>710</v>
      </c>
      <c r="L1837" s="1" t="s">
        <v>724</v>
      </c>
      <c r="M1837" s="1" t="s">
        <v>724</v>
      </c>
      <c r="N1837" s="1">
        <v>24</v>
      </c>
      <c r="O1837" s="10">
        <f t="shared" si="230"/>
        <v>1</v>
      </c>
      <c r="P1837" s="10">
        <f t="shared" si="235"/>
        <v>5.787037662230432E-5</v>
      </c>
      <c r="Q1837" s="10" t="str">
        <f t="shared" si="231"/>
        <v/>
      </c>
      <c r="R1837" s="10">
        <f t="shared" si="232"/>
        <v>0.9999421296233777</v>
      </c>
      <c r="S1837" s="2" t="str">
        <f t="shared" si="233"/>
        <v>11-Apr</v>
      </c>
      <c r="T1837" s="2" t="str">
        <f t="shared" si="234"/>
        <v>12-Apr</v>
      </c>
      <c r="U1837" s="2" t="str">
        <f t="shared" si="228"/>
        <v>22-Apr</v>
      </c>
      <c r="V1837" s="2" t="str">
        <f t="shared" si="229"/>
        <v>22-Apr</v>
      </c>
    </row>
    <row r="1838" spans="1:22" x14ac:dyDescent="0.25">
      <c r="A1838" s="1" t="s">
        <v>5926</v>
      </c>
      <c r="B1838" s="1" t="s">
        <v>15</v>
      </c>
      <c r="C1838" s="1" t="s">
        <v>5519</v>
      </c>
      <c r="D1838" s="1" t="s">
        <v>5927</v>
      </c>
      <c r="E1838" s="1" t="s">
        <v>5928</v>
      </c>
      <c r="F1838" s="1" t="s">
        <v>5517</v>
      </c>
      <c r="G1838" s="1" t="s">
        <v>5520</v>
      </c>
      <c r="H1838" s="1" t="s">
        <v>439</v>
      </c>
      <c r="I1838" s="1" t="s">
        <v>5500</v>
      </c>
      <c r="J1838" s="1">
        <v>100</v>
      </c>
      <c r="K1838" s="1" t="s">
        <v>710</v>
      </c>
      <c r="L1838" s="1"/>
      <c r="M1838" s="1"/>
      <c r="N1838" s="1">
        <v>4</v>
      </c>
      <c r="O1838" s="10">
        <f t="shared" si="230"/>
        <v>0.16666666667151731</v>
      </c>
      <c r="P1838" s="10">
        <f t="shared" si="235"/>
        <v>6.9444446125999093E-5</v>
      </c>
      <c r="Q1838" s="10" t="str">
        <f t="shared" si="231"/>
        <v/>
      </c>
      <c r="R1838" s="10">
        <f t="shared" si="232"/>
        <v>0.16659722222539131</v>
      </c>
      <c r="S1838" s="2" t="str">
        <f t="shared" si="233"/>
        <v>31-Mar</v>
      </c>
      <c r="T1838" s="2" t="str">
        <f t="shared" si="234"/>
        <v>31-Mar</v>
      </c>
      <c r="U1838" s="2" t="str">
        <f t="shared" si="228"/>
        <v>01-Apr</v>
      </c>
      <c r="V1838" s="2" t="str">
        <f t="shared" si="229"/>
        <v>01-Apr</v>
      </c>
    </row>
    <row r="1839" spans="1:22" x14ac:dyDescent="0.25">
      <c r="A1839" s="1" t="s">
        <v>5929</v>
      </c>
      <c r="B1839" s="1" t="s">
        <v>15</v>
      </c>
      <c r="C1839" s="1" t="s">
        <v>3597</v>
      </c>
      <c r="D1839" s="1" t="s">
        <v>5930</v>
      </c>
      <c r="E1839" s="1" t="s">
        <v>5930</v>
      </c>
      <c r="F1839" s="1" t="s">
        <v>5517</v>
      </c>
      <c r="G1839" s="1" t="s">
        <v>5522</v>
      </c>
      <c r="H1839" s="1" t="s">
        <v>439</v>
      </c>
      <c r="I1839" s="1" t="s">
        <v>5500</v>
      </c>
      <c r="J1839" s="1">
        <v>100</v>
      </c>
      <c r="K1839" s="1" t="s">
        <v>717</v>
      </c>
      <c r="L1839" s="1"/>
      <c r="M1839" s="1"/>
      <c r="N1839" s="1">
        <v>12</v>
      </c>
      <c r="O1839" s="10">
        <f t="shared" si="230"/>
        <v>0.5</v>
      </c>
      <c r="P1839" s="10">
        <f t="shared" si="235"/>
        <v>0</v>
      </c>
      <c r="Q1839" s="10" t="str">
        <f t="shared" si="231"/>
        <v/>
      </c>
      <c r="R1839" s="10" t="str">
        <f t="shared" si="232"/>
        <v/>
      </c>
      <c r="S1839" s="2" t="str">
        <f t="shared" si="233"/>
        <v>31-Mar</v>
      </c>
      <c r="T1839" s="2" t="str">
        <f t="shared" si="234"/>
        <v>01-Apr</v>
      </c>
      <c r="U1839" s="2" t="str">
        <f t="shared" si="228"/>
        <v>02-Apr</v>
      </c>
      <c r="V1839" s="2" t="str">
        <f t="shared" si="229"/>
        <v>02-Apr</v>
      </c>
    </row>
    <row r="1840" spans="1:22" x14ac:dyDescent="0.25">
      <c r="A1840" s="1" t="s">
        <v>5931</v>
      </c>
      <c r="B1840" s="1" t="s">
        <v>15</v>
      </c>
      <c r="C1840" s="1" t="s">
        <v>5524</v>
      </c>
      <c r="D1840" s="1" t="s">
        <v>5932</v>
      </c>
      <c r="E1840" s="1" t="s">
        <v>5933</v>
      </c>
      <c r="F1840" s="1" t="s">
        <v>5520</v>
      </c>
      <c r="G1840" s="1" t="s">
        <v>5525</v>
      </c>
      <c r="H1840" s="1" t="s">
        <v>439</v>
      </c>
      <c r="I1840" s="1" t="s">
        <v>5500</v>
      </c>
      <c r="J1840" s="1">
        <v>100</v>
      </c>
      <c r="K1840" s="1" t="s">
        <v>717</v>
      </c>
      <c r="L1840" s="1"/>
      <c r="M1840" s="1"/>
      <c r="N1840" s="1">
        <v>4</v>
      </c>
      <c r="O1840" s="10">
        <f t="shared" si="230"/>
        <v>0.16666666666424135</v>
      </c>
      <c r="P1840" s="10">
        <f t="shared" si="235"/>
        <v>5.7870369346346706E-5</v>
      </c>
      <c r="Q1840" s="10" t="str">
        <f t="shared" si="231"/>
        <v/>
      </c>
      <c r="R1840" s="10">
        <f t="shared" si="232"/>
        <v>0.166608796294895</v>
      </c>
      <c r="S1840" s="2" t="str">
        <f t="shared" si="233"/>
        <v>31-Mar</v>
      </c>
      <c r="T1840" s="2" t="str">
        <f t="shared" si="234"/>
        <v>01-Apr</v>
      </c>
      <c r="U1840" s="2" t="str">
        <f t="shared" si="228"/>
        <v>01-Apr</v>
      </c>
      <c r="V1840" s="2" t="str">
        <f t="shared" si="229"/>
        <v>01-Apr</v>
      </c>
    </row>
    <row r="1841" spans="1:22" x14ac:dyDescent="0.25">
      <c r="A1841" s="1" t="s">
        <v>5934</v>
      </c>
      <c r="B1841" s="1" t="s">
        <v>15</v>
      </c>
      <c r="C1841" s="1" t="s">
        <v>5527</v>
      </c>
      <c r="D1841" s="1" t="s">
        <v>5935</v>
      </c>
      <c r="E1841" s="1" t="s">
        <v>5936</v>
      </c>
      <c r="F1841" s="1" t="s">
        <v>5525</v>
      </c>
      <c r="G1841" s="1" t="s">
        <v>4883</v>
      </c>
      <c r="H1841" s="1" t="s">
        <v>439</v>
      </c>
      <c r="I1841" s="1" t="s">
        <v>5500</v>
      </c>
      <c r="J1841" s="1">
        <v>100</v>
      </c>
      <c r="K1841" s="1" t="s">
        <v>710</v>
      </c>
      <c r="L1841" s="1"/>
      <c r="M1841" s="1"/>
      <c r="N1841" s="1">
        <v>24</v>
      </c>
      <c r="O1841" s="10">
        <f t="shared" si="230"/>
        <v>1</v>
      </c>
      <c r="P1841" s="10">
        <f t="shared" si="235"/>
        <v>9.2592592409346253E-5</v>
      </c>
      <c r="Q1841" s="10" t="str">
        <f t="shared" si="231"/>
        <v/>
      </c>
      <c r="R1841" s="10">
        <f t="shared" si="232"/>
        <v>0.99990740740759065</v>
      </c>
      <c r="S1841" s="2" t="str">
        <f t="shared" si="233"/>
        <v>01-Apr</v>
      </c>
      <c r="T1841" s="2" t="str">
        <f t="shared" si="234"/>
        <v>02-Apr</v>
      </c>
      <c r="U1841" s="2" t="str">
        <f t="shared" si="228"/>
        <v>12-Apr</v>
      </c>
      <c r="V1841" s="2" t="str">
        <f t="shared" si="229"/>
        <v>12-Apr</v>
      </c>
    </row>
    <row r="1842" spans="1:22" x14ac:dyDescent="0.25">
      <c r="A1842" s="1" t="s">
        <v>5937</v>
      </c>
      <c r="B1842" s="1" t="s">
        <v>15</v>
      </c>
      <c r="C1842" s="1" t="s">
        <v>5531</v>
      </c>
      <c r="D1842" s="1" t="s">
        <v>5938</v>
      </c>
      <c r="E1842" s="1" t="s">
        <v>5939</v>
      </c>
      <c r="F1842" s="1" t="s">
        <v>4883</v>
      </c>
      <c r="G1842" s="1" t="s">
        <v>3391</v>
      </c>
      <c r="H1842" s="1" t="s">
        <v>439</v>
      </c>
      <c r="I1842" s="1" t="s">
        <v>5500</v>
      </c>
      <c r="J1842" s="1">
        <v>100</v>
      </c>
      <c r="K1842" s="1" t="s">
        <v>710</v>
      </c>
      <c r="L1842" s="1" t="s">
        <v>4552</v>
      </c>
      <c r="M1842" s="1"/>
      <c r="N1842" s="1">
        <v>60</v>
      </c>
      <c r="O1842" s="10">
        <f t="shared" si="230"/>
        <v>2.5</v>
      </c>
      <c r="P1842" s="10">
        <f t="shared" si="235"/>
        <v>5.2408564814832062</v>
      </c>
      <c r="Q1842" s="10">
        <f t="shared" si="231"/>
        <v>2.7408564814832062</v>
      </c>
      <c r="R1842" s="10" t="str">
        <f t="shared" si="232"/>
        <v/>
      </c>
      <c r="S1842" s="2" t="str">
        <f t="shared" si="233"/>
        <v>02-Apr</v>
      </c>
      <c r="T1842" s="2" t="str">
        <f t="shared" si="234"/>
        <v>04-Apr</v>
      </c>
      <c r="U1842" s="2" t="str">
        <f t="shared" si="228"/>
        <v>12-Apr</v>
      </c>
      <c r="V1842" s="2" t="str">
        <f t="shared" si="229"/>
        <v>17-Apr</v>
      </c>
    </row>
    <row r="1843" spans="1:22" x14ac:dyDescent="0.25">
      <c r="A1843" s="1" t="s">
        <v>5940</v>
      </c>
      <c r="B1843" s="1" t="s">
        <v>15</v>
      </c>
      <c r="C1843" s="1" t="s">
        <v>3606</v>
      </c>
      <c r="D1843" s="1" t="s">
        <v>5941</v>
      </c>
      <c r="E1843" s="1" t="s">
        <v>5942</v>
      </c>
      <c r="F1843" s="1" t="s">
        <v>3391</v>
      </c>
      <c r="G1843" s="1" t="s">
        <v>5943</v>
      </c>
      <c r="H1843" s="1" t="s">
        <v>439</v>
      </c>
      <c r="I1843" s="1" t="s">
        <v>5500</v>
      </c>
      <c r="J1843" s="1">
        <v>100</v>
      </c>
      <c r="K1843" s="1" t="s">
        <v>717</v>
      </c>
      <c r="L1843" s="1" t="s">
        <v>717</v>
      </c>
      <c r="M1843" s="1" t="s">
        <v>717</v>
      </c>
      <c r="N1843" s="1">
        <v>4</v>
      </c>
      <c r="O1843" s="10">
        <f t="shared" si="230"/>
        <v>0.16666666666424135</v>
      </c>
      <c r="P1843" s="10">
        <f t="shared" si="235"/>
        <v>1.1574073869269341E-4</v>
      </c>
      <c r="Q1843" s="10" t="str">
        <f t="shared" si="231"/>
        <v/>
      </c>
      <c r="R1843" s="10">
        <f t="shared" si="232"/>
        <v>0.16655092592554865</v>
      </c>
      <c r="S1843" s="2" t="str">
        <f t="shared" si="233"/>
        <v>04-Apr</v>
      </c>
      <c r="T1843" s="2" t="str">
        <f t="shared" si="234"/>
        <v>04-Apr</v>
      </c>
      <c r="U1843" s="2" t="str">
        <f t="shared" si="228"/>
        <v>17-Apr</v>
      </c>
      <c r="V1843" s="2" t="str">
        <f t="shared" si="229"/>
        <v>17-Apr</v>
      </c>
    </row>
    <row r="1844" spans="1:22" x14ac:dyDescent="0.25">
      <c r="A1844" s="1" t="s">
        <v>5944</v>
      </c>
      <c r="B1844" s="1" t="s">
        <v>15</v>
      </c>
      <c r="C1844" s="1" t="s">
        <v>5538</v>
      </c>
      <c r="D1844" s="1" t="s">
        <v>5945</v>
      </c>
      <c r="E1844" s="1" t="s">
        <v>5946</v>
      </c>
      <c r="F1844" s="1" t="s">
        <v>5943</v>
      </c>
      <c r="G1844" s="1" t="s">
        <v>5908</v>
      </c>
      <c r="H1844" s="1" t="s">
        <v>439</v>
      </c>
      <c r="I1844" s="1" t="s">
        <v>5500</v>
      </c>
      <c r="J1844" s="1">
        <v>100</v>
      </c>
      <c r="K1844" s="1" t="s">
        <v>710</v>
      </c>
      <c r="L1844" s="1" t="s">
        <v>5116</v>
      </c>
      <c r="M1844" s="1"/>
      <c r="N1844" s="1">
        <v>96</v>
      </c>
      <c r="O1844" s="10">
        <f t="shared" si="230"/>
        <v>4</v>
      </c>
      <c r="P1844" s="10">
        <f t="shared" si="235"/>
        <v>4.6296299842651933E-5</v>
      </c>
      <c r="Q1844" s="10" t="str">
        <f t="shared" si="231"/>
        <v/>
      </c>
      <c r="R1844" s="10">
        <f t="shared" si="232"/>
        <v>3.9999537037001573</v>
      </c>
      <c r="S1844" s="2" t="str">
        <f t="shared" si="233"/>
        <v>04-Apr</v>
      </c>
      <c r="T1844" s="2" t="str">
        <f t="shared" si="234"/>
        <v>08-Apr</v>
      </c>
      <c r="U1844" s="2" t="str">
        <f t="shared" si="228"/>
        <v>19-Apr</v>
      </c>
      <c r="V1844" s="2" t="str">
        <f t="shared" si="229"/>
        <v>19-Apr</v>
      </c>
    </row>
    <row r="1845" spans="1:22" x14ac:dyDescent="0.25">
      <c r="A1845" s="1" t="s">
        <v>5947</v>
      </c>
      <c r="B1845" s="1" t="s">
        <v>15</v>
      </c>
      <c r="C1845" s="1" t="s">
        <v>5531</v>
      </c>
      <c r="D1845" s="1" t="s">
        <v>5948</v>
      </c>
      <c r="E1845" s="1" t="s">
        <v>5949</v>
      </c>
      <c r="F1845" s="1" t="s">
        <v>1079</v>
      </c>
      <c r="G1845" s="1" t="s">
        <v>5757</v>
      </c>
      <c r="H1845" s="1" t="s">
        <v>523</v>
      </c>
      <c r="I1845" s="1" t="s">
        <v>5500</v>
      </c>
      <c r="J1845" s="1">
        <v>100</v>
      </c>
      <c r="K1845" s="1" t="s">
        <v>710</v>
      </c>
      <c r="L1845" s="1" t="s">
        <v>4552</v>
      </c>
      <c r="M1845" s="1"/>
      <c r="N1845" s="1">
        <v>24</v>
      </c>
      <c r="O1845" s="10">
        <f t="shared" si="230"/>
        <v>1</v>
      </c>
      <c r="P1845" s="10">
        <f t="shared" si="235"/>
        <v>9.2592592409346253E-5</v>
      </c>
      <c r="Q1845" s="10" t="str">
        <f t="shared" si="231"/>
        <v/>
      </c>
      <c r="R1845" s="10">
        <f t="shared" si="232"/>
        <v>0.99990740740759065</v>
      </c>
      <c r="S1845" s="2" t="str">
        <f t="shared" si="233"/>
        <v>13-Apr</v>
      </c>
      <c r="T1845" s="2" t="str">
        <f t="shared" si="234"/>
        <v>14-Apr</v>
      </c>
      <c r="U1845" s="2" t="str">
        <f t="shared" si="228"/>
        <v>10-Apr</v>
      </c>
      <c r="V1845" s="2" t="str">
        <f t="shared" si="229"/>
        <v>10-Apr</v>
      </c>
    </row>
    <row r="1846" spans="1:22" x14ac:dyDescent="0.25">
      <c r="A1846" s="1" t="s">
        <v>5950</v>
      </c>
      <c r="B1846" s="1" t="s">
        <v>15</v>
      </c>
      <c r="C1846" s="1" t="s">
        <v>3606</v>
      </c>
      <c r="D1846" s="1" t="s">
        <v>5951</v>
      </c>
      <c r="E1846" s="1" t="s">
        <v>5952</v>
      </c>
      <c r="F1846" s="1" t="s">
        <v>5757</v>
      </c>
      <c r="G1846" s="1" t="s">
        <v>1228</v>
      </c>
      <c r="H1846" s="1" t="s">
        <v>523</v>
      </c>
      <c r="I1846" s="1" t="s">
        <v>5500</v>
      </c>
      <c r="J1846" s="1">
        <v>100</v>
      </c>
      <c r="K1846" s="1" t="s">
        <v>717</v>
      </c>
      <c r="L1846" s="1" t="s">
        <v>717</v>
      </c>
      <c r="M1846" s="1" t="s">
        <v>717</v>
      </c>
      <c r="N1846" s="1">
        <v>4</v>
      </c>
      <c r="O1846" s="10">
        <f t="shared" si="230"/>
        <v>0.16666666666424135</v>
      </c>
      <c r="P1846" s="10">
        <f t="shared" si="235"/>
        <v>6.9444438850041479E-5</v>
      </c>
      <c r="Q1846" s="10" t="str">
        <f t="shared" si="231"/>
        <v/>
      </c>
      <c r="R1846" s="10">
        <f t="shared" si="232"/>
        <v>0.16659722222539131</v>
      </c>
      <c r="S1846" s="2" t="str">
        <f t="shared" si="233"/>
        <v>14-Apr</v>
      </c>
      <c r="T1846" s="2" t="str">
        <f t="shared" si="234"/>
        <v>14-Apr</v>
      </c>
      <c r="U1846" s="2" t="str">
        <f t="shared" si="228"/>
        <v>10-Apr</v>
      </c>
      <c r="V1846" s="2" t="str">
        <f t="shared" si="229"/>
        <v>10-Apr</v>
      </c>
    </row>
    <row r="1847" spans="1:22" x14ac:dyDescent="0.25">
      <c r="A1847" s="1" t="s">
        <v>5953</v>
      </c>
      <c r="B1847" s="1" t="s">
        <v>15</v>
      </c>
      <c r="C1847" s="1" t="s">
        <v>5538</v>
      </c>
      <c r="D1847" s="1" t="s">
        <v>5954</v>
      </c>
      <c r="E1847" s="1" t="s">
        <v>5955</v>
      </c>
      <c r="F1847" s="1" t="s">
        <v>1228</v>
      </c>
      <c r="G1847" s="1" t="s">
        <v>3325</v>
      </c>
      <c r="H1847" s="1" t="s">
        <v>523</v>
      </c>
      <c r="I1847" s="1" t="s">
        <v>5500</v>
      </c>
      <c r="J1847" s="1">
        <v>100</v>
      </c>
      <c r="K1847" s="1" t="s">
        <v>710</v>
      </c>
      <c r="L1847" s="1" t="s">
        <v>5116</v>
      </c>
      <c r="M1847" s="1"/>
      <c r="N1847" s="1">
        <v>48</v>
      </c>
      <c r="O1847" s="10">
        <f t="shared" si="230"/>
        <v>2</v>
      </c>
      <c r="P1847" s="10">
        <f t="shared" si="235"/>
        <v>5.7870369346346706E-5</v>
      </c>
      <c r="Q1847" s="10" t="str">
        <f t="shared" si="231"/>
        <v/>
      </c>
      <c r="R1847" s="10">
        <f t="shared" si="232"/>
        <v>1.9999421296306537</v>
      </c>
      <c r="S1847" s="2" t="str">
        <f t="shared" si="233"/>
        <v>14-Apr</v>
      </c>
      <c r="T1847" s="2" t="str">
        <f t="shared" si="234"/>
        <v>16-Apr</v>
      </c>
      <c r="U1847" s="2" t="str">
        <f t="shared" si="228"/>
        <v>10-Apr</v>
      </c>
      <c r="V1847" s="2" t="str">
        <f t="shared" si="229"/>
        <v>10-Apr</v>
      </c>
    </row>
    <row r="1848" spans="1:22" x14ac:dyDescent="0.25">
      <c r="A1848" s="1" t="s">
        <v>5956</v>
      </c>
      <c r="B1848" s="1" t="s">
        <v>15</v>
      </c>
      <c r="C1848" s="1" t="s">
        <v>5495</v>
      </c>
      <c r="D1848" s="1" t="s">
        <v>5957</v>
      </c>
      <c r="E1848" s="1" t="s">
        <v>5958</v>
      </c>
      <c r="F1848" s="1" t="s">
        <v>3325</v>
      </c>
      <c r="G1848" s="1" t="s">
        <v>3218</v>
      </c>
      <c r="H1848" s="1" t="s">
        <v>523</v>
      </c>
      <c r="I1848" s="1" t="s">
        <v>5500</v>
      </c>
      <c r="J1848" s="1">
        <v>100</v>
      </c>
      <c r="K1848" s="1" t="s">
        <v>717</v>
      </c>
      <c r="L1848" s="1"/>
      <c r="M1848" s="1"/>
      <c r="N1848" s="1">
        <v>4</v>
      </c>
      <c r="O1848" s="10">
        <f t="shared" si="230"/>
        <v>0.16666666666424135</v>
      </c>
      <c r="P1848" s="10">
        <f t="shared" si="235"/>
        <v>5.7870369346346706E-5</v>
      </c>
      <c r="Q1848" s="10" t="str">
        <f t="shared" si="231"/>
        <v/>
      </c>
      <c r="R1848" s="10">
        <f t="shared" si="232"/>
        <v>0.166608796294895</v>
      </c>
      <c r="S1848" s="2" t="str">
        <f t="shared" si="233"/>
        <v>16-Apr</v>
      </c>
      <c r="T1848" s="2" t="str">
        <f t="shared" si="234"/>
        <v>17-Apr</v>
      </c>
      <c r="U1848" s="2" t="str">
        <f t="shared" si="228"/>
        <v>10-Apr</v>
      </c>
      <c r="V1848" s="2" t="str">
        <f t="shared" si="229"/>
        <v>10-Apr</v>
      </c>
    </row>
    <row r="1849" spans="1:22" x14ac:dyDescent="0.25">
      <c r="A1849" s="1" t="s">
        <v>5959</v>
      </c>
      <c r="B1849" s="1" t="s">
        <v>15</v>
      </c>
      <c r="C1849" s="1" t="s">
        <v>5502</v>
      </c>
      <c r="D1849" s="1" t="s">
        <v>5960</v>
      </c>
      <c r="E1849" s="1" t="s">
        <v>5961</v>
      </c>
      <c r="F1849" s="1" t="s">
        <v>3218</v>
      </c>
      <c r="G1849" s="1" t="s">
        <v>1301</v>
      </c>
      <c r="H1849" s="1" t="s">
        <v>523</v>
      </c>
      <c r="I1849" s="1" t="s">
        <v>5500</v>
      </c>
      <c r="J1849" s="1">
        <v>100</v>
      </c>
      <c r="K1849" s="1" t="s">
        <v>710</v>
      </c>
      <c r="L1849" s="1"/>
      <c r="M1849" s="1"/>
      <c r="N1849" s="1">
        <v>24</v>
      </c>
      <c r="O1849" s="10">
        <f t="shared" si="230"/>
        <v>1</v>
      </c>
      <c r="P1849" s="10">
        <f t="shared" si="235"/>
        <v>5.787037662230432E-5</v>
      </c>
      <c r="Q1849" s="10" t="str">
        <f t="shared" si="231"/>
        <v/>
      </c>
      <c r="R1849" s="10">
        <f t="shared" si="232"/>
        <v>0.9999421296233777</v>
      </c>
      <c r="S1849" s="2" t="str">
        <f t="shared" si="233"/>
        <v>17-Apr</v>
      </c>
      <c r="T1849" s="2" t="str">
        <f t="shared" si="234"/>
        <v>18-Apr</v>
      </c>
      <c r="U1849" s="2" t="str">
        <f t="shared" si="228"/>
        <v>10-Apr</v>
      </c>
      <c r="V1849" s="2" t="str">
        <f t="shared" si="229"/>
        <v>10-Apr</v>
      </c>
    </row>
    <row r="1850" spans="1:22" x14ac:dyDescent="0.25">
      <c r="A1850" s="1" t="s">
        <v>5962</v>
      </c>
      <c r="B1850" s="1" t="s">
        <v>15</v>
      </c>
      <c r="C1850" s="1" t="s">
        <v>5508</v>
      </c>
      <c r="D1850" s="1" t="s">
        <v>5963</v>
      </c>
      <c r="E1850" s="1" t="s">
        <v>5964</v>
      </c>
      <c r="F1850" s="1" t="s">
        <v>1301</v>
      </c>
      <c r="G1850" s="1" t="s">
        <v>5883</v>
      </c>
      <c r="H1850" s="1" t="s">
        <v>523</v>
      </c>
      <c r="I1850" s="1" t="s">
        <v>5500</v>
      </c>
      <c r="J1850" s="1">
        <v>100</v>
      </c>
      <c r="K1850" s="1" t="s">
        <v>710</v>
      </c>
      <c r="L1850" s="1" t="s">
        <v>711</v>
      </c>
      <c r="M1850" s="1" t="s">
        <v>711</v>
      </c>
      <c r="N1850" s="1">
        <v>4</v>
      </c>
      <c r="O1850" s="10">
        <f t="shared" si="230"/>
        <v>0.16666666667151731</v>
      </c>
      <c r="P1850" s="10">
        <f t="shared" si="235"/>
        <v>5.7870369346346706E-5</v>
      </c>
      <c r="Q1850" s="10" t="str">
        <f t="shared" si="231"/>
        <v/>
      </c>
      <c r="R1850" s="10">
        <f t="shared" si="232"/>
        <v>0.16660879630217096</v>
      </c>
      <c r="S1850" s="2" t="str">
        <f t="shared" si="233"/>
        <v>18-Apr</v>
      </c>
      <c r="T1850" s="2" t="str">
        <f t="shared" si="234"/>
        <v>18-Apr</v>
      </c>
      <c r="U1850" s="2" t="str">
        <f t="shared" si="228"/>
        <v>10-Apr</v>
      </c>
      <c r="V1850" s="2" t="str">
        <f t="shared" si="229"/>
        <v>10-Apr</v>
      </c>
    </row>
    <row r="1851" spans="1:22" x14ac:dyDescent="0.25">
      <c r="A1851" s="1" t="s">
        <v>5965</v>
      </c>
      <c r="B1851" s="1" t="s">
        <v>15</v>
      </c>
      <c r="C1851" s="1" t="s">
        <v>720</v>
      </c>
      <c r="D1851" s="1" t="s">
        <v>5966</v>
      </c>
      <c r="E1851" s="1" t="s">
        <v>5967</v>
      </c>
      <c r="F1851" s="1" t="s">
        <v>5883</v>
      </c>
      <c r="G1851" s="1" t="s">
        <v>3237</v>
      </c>
      <c r="H1851" s="1" t="s">
        <v>523</v>
      </c>
      <c r="I1851" s="1" t="s">
        <v>5500</v>
      </c>
      <c r="J1851" s="1">
        <v>100</v>
      </c>
      <c r="K1851" s="1" t="s">
        <v>710</v>
      </c>
      <c r="L1851" s="1" t="s">
        <v>724</v>
      </c>
      <c r="M1851" s="1" t="s">
        <v>724</v>
      </c>
      <c r="N1851" s="1">
        <v>24</v>
      </c>
      <c r="O1851" s="10">
        <f t="shared" si="230"/>
        <v>1</v>
      </c>
      <c r="P1851" s="10">
        <f t="shared" si="235"/>
        <v>5.787037662230432E-5</v>
      </c>
      <c r="Q1851" s="10" t="str">
        <f t="shared" si="231"/>
        <v/>
      </c>
      <c r="R1851" s="10">
        <f t="shared" si="232"/>
        <v>0.9999421296233777</v>
      </c>
      <c r="S1851" s="2" t="str">
        <f t="shared" si="233"/>
        <v>18-Apr</v>
      </c>
      <c r="T1851" s="2" t="str">
        <f t="shared" si="234"/>
        <v>19-Apr</v>
      </c>
      <c r="U1851" s="2" t="str">
        <f t="shared" si="228"/>
        <v>20-Apr</v>
      </c>
      <c r="V1851" s="2" t="str">
        <f t="shared" si="229"/>
        <v>20-Apr</v>
      </c>
    </row>
    <row r="1852" spans="1:22" x14ac:dyDescent="0.25">
      <c r="A1852" s="1" t="s">
        <v>5968</v>
      </c>
      <c r="B1852" s="1" t="s">
        <v>15</v>
      </c>
      <c r="C1852" s="1" t="s">
        <v>3590</v>
      </c>
      <c r="D1852" s="1" t="s">
        <v>5969</v>
      </c>
      <c r="E1852" s="1" t="s">
        <v>5970</v>
      </c>
      <c r="F1852" s="1" t="s">
        <v>1530</v>
      </c>
      <c r="G1852" s="1" t="s">
        <v>780</v>
      </c>
      <c r="H1852" s="1" t="s">
        <v>523</v>
      </c>
      <c r="I1852" s="1" t="s">
        <v>5500</v>
      </c>
      <c r="J1852" s="1">
        <v>100</v>
      </c>
      <c r="K1852" s="1" t="s">
        <v>710</v>
      </c>
      <c r="L1852" s="1" t="s">
        <v>730</v>
      </c>
      <c r="M1852" s="1" t="s">
        <v>730</v>
      </c>
      <c r="N1852" s="1">
        <v>24</v>
      </c>
      <c r="O1852" s="10">
        <f t="shared" si="230"/>
        <v>1</v>
      </c>
      <c r="P1852" s="10">
        <f t="shared" si="235"/>
        <v>6.5509259220561944E-3</v>
      </c>
      <c r="Q1852" s="10" t="str">
        <f t="shared" si="231"/>
        <v/>
      </c>
      <c r="R1852" s="10">
        <f t="shared" si="232"/>
        <v>0.99344907407794381</v>
      </c>
      <c r="S1852" s="2" t="str">
        <f t="shared" si="233"/>
        <v>02-Apr</v>
      </c>
      <c r="T1852" s="2" t="str">
        <f t="shared" si="234"/>
        <v>03-Apr</v>
      </c>
      <c r="U1852" s="2" t="str">
        <f t="shared" si="228"/>
        <v>02-Apr</v>
      </c>
      <c r="V1852" s="2" t="str">
        <f t="shared" si="229"/>
        <v>02-Apr</v>
      </c>
    </row>
    <row r="1853" spans="1:22" x14ac:dyDescent="0.25">
      <c r="A1853" s="1" t="s">
        <v>5971</v>
      </c>
      <c r="B1853" s="1" t="s">
        <v>15</v>
      </c>
      <c r="C1853" s="1" t="s">
        <v>5516</v>
      </c>
      <c r="D1853" s="1" t="s">
        <v>5972</v>
      </c>
      <c r="E1853" s="1" t="s">
        <v>5973</v>
      </c>
      <c r="F1853" s="1" t="s">
        <v>780</v>
      </c>
      <c r="G1853" s="1" t="s">
        <v>785</v>
      </c>
      <c r="H1853" s="1" t="s">
        <v>523</v>
      </c>
      <c r="I1853" s="1" t="s">
        <v>5500</v>
      </c>
      <c r="J1853" s="1">
        <v>100</v>
      </c>
      <c r="K1853" s="1" t="s">
        <v>710</v>
      </c>
      <c r="L1853" s="1" t="s">
        <v>736</v>
      </c>
      <c r="M1853" s="1" t="s">
        <v>736</v>
      </c>
      <c r="N1853" s="1">
        <v>8</v>
      </c>
      <c r="O1853" s="10">
        <f t="shared" si="230"/>
        <v>0.33333333333575865</v>
      </c>
      <c r="P1853" s="10">
        <f t="shared" si="235"/>
        <v>8.101852290565148E-5</v>
      </c>
      <c r="Q1853" s="10" t="str">
        <f t="shared" si="231"/>
        <v/>
      </c>
      <c r="R1853" s="10">
        <f t="shared" si="232"/>
        <v>0.333252314812853</v>
      </c>
      <c r="S1853" s="2" t="str">
        <f t="shared" si="233"/>
        <v>03-Apr</v>
      </c>
      <c r="T1853" s="2" t="str">
        <f t="shared" si="234"/>
        <v>04-Apr</v>
      </c>
      <c r="U1853" s="2" t="str">
        <f t="shared" si="228"/>
        <v>03-Apr</v>
      </c>
      <c r="V1853" s="2" t="str">
        <f t="shared" si="229"/>
        <v>03-Apr</v>
      </c>
    </row>
    <row r="1854" spans="1:22" x14ac:dyDescent="0.25">
      <c r="A1854" s="1" t="s">
        <v>5974</v>
      </c>
      <c r="B1854" s="1" t="s">
        <v>15</v>
      </c>
      <c r="C1854" s="1" t="s">
        <v>5519</v>
      </c>
      <c r="D1854" s="1" t="s">
        <v>5975</v>
      </c>
      <c r="E1854" s="1" t="s">
        <v>5975</v>
      </c>
      <c r="F1854" s="1" t="s">
        <v>785</v>
      </c>
      <c r="G1854" s="1" t="s">
        <v>5160</v>
      </c>
      <c r="H1854" s="1" t="s">
        <v>523</v>
      </c>
      <c r="I1854" s="1" t="s">
        <v>5500</v>
      </c>
      <c r="J1854" s="1">
        <v>100</v>
      </c>
      <c r="K1854" s="1" t="s">
        <v>710</v>
      </c>
      <c r="L1854" s="1"/>
      <c r="M1854" s="1"/>
      <c r="N1854" s="1">
        <v>4</v>
      </c>
      <c r="O1854" s="10">
        <f t="shared" si="230"/>
        <v>0.16666666666424135</v>
      </c>
      <c r="P1854" s="10">
        <f t="shared" si="235"/>
        <v>0</v>
      </c>
      <c r="Q1854" s="10" t="str">
        <f t="shared" si="231"/>
        <v/>
      </c>
      <c r="R1854" s="10" t="str">
        <f t="shared" si="232"/>
        <v/>
      </c>
      <c r="S1854" s="2" t="str">
        <f t="shared" si="233"/>
        <v>04-Apr</v>
      </c>
      <c r="T1854" s="2" t="str">
        <f t="shared" si="234"/>
        <v>04-Apr</v>
      </c>
      <c r="U1854" s="2" t="str">
        <f t="shared" si="228"/>
        <v>04-Apr</v>
      </c>
      <c r="V1854" s="2" t="str">
        <f t="shared" si="229"/>
        <v>04-Apr</v>
      </c>
    </row>
    <row r="1855" spans="1:22" x14ac:dyDescent="0.25">
      <c r="A1855" s="1" t="s">
        <v>5976</v>
      </c>
      <c r="B1855" s="1" t="s">
        <v>15</v>
      </c>
      <c r="C1855" s="1" t="s">
        <v>3597</v>
      </c>
      <c r="D1855" s="1" t="s">
        <v>5975</v>
      </c>
      <c r="E1855" s="1" t="s">
        <v>5975</v>
      </c>
      <c r="F1855" s="1" t="s">
        <v>785</v>
      </c>
      <c r="G1855" s="1" t="s">
        <v>1543</v>
      </c>
      <c r="H1855" s="1" t="s">
        <v>523</v>
      </c>
      <c r="I1855" s="1" t="s">
        <v>5500</v>
      </c>
      <c r="J1855" s="1">
        <v>100</v>
      </c>
      <c r="K1855" s="1" t="s">
        <v>717</v>
      </c>
      <c r="L1855" s="1"/>
      <c r="M1855" s="1"/>
      <c r="N1855" s="1">
        <v>12</v>
      </c>
      <c r="O1855" s="10">
        <f t="shared" si="230"/>
        <v>0.5</v>
      </c>
      <c r="P1855" s="10">
        <f t="shared" si="235"/>
        <v>0</v>
      </c>
      <c r="Q1855" s="10" t="str">
        <f t="shared" si="231"/>
        <v/>
      </c>
      <c r="R1855" s="10" t="str">
        <f t="shared" si="232"/>
        <v/>
      </c>
      <c r="S1855" s="2" t="str">
        <f t="shared" si="233"/>
        <v>04-Apr</v>
      </c>
      <c r="T1855" s="2" t="str">
        <f t="shared" si="234"/>
        <v>04-Apr</v>
      </c>
      <c r="U1855" s="2" t="str">
        <f t="shared" si="228"/>
        <v>04-Apr</v>
      </c>
      <c r="V1855" s="2" t="str">
        <f t="shared" si="229"/>
        <v>04-Apr</v>
      </c>
    </row>
    <row r="1856" spans="1:22" x14ac:dyDescent="0.25">
      <c r="A1856" s="1" t="s">
        <v>5977</v>
      </c>
      <c r="B1856" s="1" t="s">
        <v>15</v>
      </c>
      <c r="C1856" s="1" t="s">
        <v>5524</v>
      </c>
      <c r="D1856" s="1" t="s">
        <v>5975</v>
      </c>
      <c r="E1856" s="1" t="s">
        <v>5975</v>
      </c>
      <c r="F1856" s="1" t="s">
        <v>5160</v>
      </c>
      <c r="G1856" s="1" t="s">
        <v>2042</v>
      </c>
      <c r="H1856" s="1" t="s">
        <v>523</v>
      </c>
      <c r="I1856" s="1" t="s">
        <v>5500</v>
      </c>
      <c r="J1856" s="1">
        <v>100</v>
      </c>
      <c r="K1856" s="1" t="s">
        <v>717</v>
      </c>
      <c r="L1856" s="1"/>
      <c r="M1856" s="1"/>
      <c r="N1856" s="1">
        <v>4</v>
      </c>
      <c r="O1856" s="10">
        <f t="shared" si="230"/>
        <v>0.16666666666424135</v>
      </c>
      <c r="P1856" s="10">
        <f t="shared" si="235"/>
        <v>0</v>
      </c>
      <c r="Q1856" s="10" t="str">
        <f t="shared" si="231"/>
        <v/>
      </c>
      <c r="R1856" s="10" t="str">
        <f t="shared" si="232"/>
        <v/>
      </c>
      <c r="S1856" s="2" t="str">
        <f t="shared" si="233"/>
        <v>04-Apr</v>
      </c>
      <c r="T1856" s="2" t="str">
        <f t="shared" si="234"/>
        <v>04-Apr</v>
      </c>
      <c r="U1856" s="2" t="str">
        <f t="shared" si="228"/>
        <v>04-Apr</v>
      </c>
      <c r="V1856" s="2" t="str">
        <f t="shared" si="229"/>
        <v>04-Apr</v>
      </c>
    </row>
    <row r="1857" spans="1:22" x14ac:dyDescent="0.25">
      <c r="A1857" s="1" t="s">
        <v>5978</v>
      </c>
      <c r="B1857" s="1" t="s">
        <v>15</v>
      </c>
      <c r="C1857" s="1" t="s">
        <v>5527</v>
      </c>
      <c r="D1857" s="1" t="s">
        <v>5979</v>
      </c>
      <c r="E1857" s="1" t="s">
        <v>5980</v>
      </c>
      <c r="F1857" s="1" t="s">
        <v>2042</v>
      </c>
      <c r="G1857" s="1" t="s">
        <v>1500</v>
      </c>
      <c r="H1857" s="1" t="s">
        <v>523</v>
      </c>
      <c r="I1857" s="1" t="s">
        <v>5500</v>
      </c>
      <c r="J1857" s="1">
        <v>100</v>
      </c>
      <c r="K1857" s="1" t="s">
        <v>710</v>
      </c>
      <c r="L1857" s="1"/>
      <c r="M1857" s="1"/>
      <c r="N1857" s="1">
        <v>24</v>
      </c>
      <c r="O1857" s="10">
        <f t="shared" si="230"/>
        <v>1</v>
      </c>
      <c r="P1857" s="10">
        <f t="shared" si="235"/>
        <v>6.9444446125999093E-5</v>
      </c>
      <c r="Q1857" s="10" t="str">
        <f t="shared" si="231"/>
        <v/>
      </c>
      <c r="R1857" s="10">
        <f t="shared" si="232"/>
        <v>0.999930555553874</v>
      </c>
      <c r="S1857" s="2" t="str">
        <f t="shared" si="233"/>
        <v>04-Apr</v>
      </c>
      <c r="T1857" s="2" t="str">
        <f t="shared" si="234"/>
        <v>05-Apr</v>
      </c>
      <c r="U1857" s="2" t="str">
        <f t="shared" si="228"/>
        <v>10-Apr</v>
      </c>
      <c r="V1857" s="2" t="str">
        <f t="shared" si="229"/>
        <v>10-Apr</v>
      </c>
    </row>
    <row r="1858" spans="1:22" x14ac:dyDescent="0.25">
      <c r="A1858" s="1" t="s">
        <v>5981</v>
      </c>
      <c r="B1858" s="1" t="s">
        <v>15</v>
      </c>
      <c r="C1858" s="1" t="s">
        <v>5524</v>
      </c>
      <c r="D1858" s="1" t="s">
        <v>5982</v>
      </c>
      <c r="E1858" s="1" t="s">
        <v>5982</v>
      </c>
      <c r="F1858" s="1" t="s">
        <v>1379</v>
      </c>
      <c r="G1858" s="1" t="s">
        <v>5983</v>
      </c>
      <c r="H1858" s="1" t="s">
        <v>518</v>
      </c>
      <c r="I1858" s="1" t="s">
        <v>5500</v>
      </c>
      <c r="J1858" s="1">
        <v>100</v>
      </c>
      <c r="K1858" s="1" t="s">
        <v>717</v>
      </c>
      <c r="L1858" s="1"/>
      <c r="M1858" s="1"/>
      <c r="N1858" s="1">
        <v>4</v>
      </c>
      <c r="O1858" s="10">
        <f t="shared" si="230"/>
        <v>0.16666666666424135</v>
      </c>
      <c r="P1858" s="10">
        <f t="shared" si="235"/>
        <v>0</v>
      </c>
      <c r="Q1858" s="10" t="str">
        <f t="shared" si="231"/>
        <v/>
      </c>
      <c r="R1858" s="10" t="str">
        <f t="shared" si="232"/>
        <v/>
      </c>
      <c r="S1858" s="2" t="str">
        <f t="shared" si="233"/>
        <v>05-Apr</v>
      </c>
      <c r="T1858" s="2" t="str">
        <f t="shared" si="234"/>
        <v>05-Apr</v>
      </c>
      <c r="U1858" s="2" t="str">
        <f t="shared" si="228"/>
        <v>07-Apr</v>
      </c>
      <c r="V1858" s="2" t="str">
        <f t="shared" si="229"/>
        <v>07-Apr</v>
      </c>
    </row>
    <row r="1859" spans="1:22" x14ac:dyDescent="0.25">
      <c r="A1859" s="1" t="s">
        <v>5984</v>
      </c>
      <c r="B1859" s="1" t="s">
        <v>15</v>
      </c>
      <c r="C1859" s="1" t="s">
        <v>5527</v>
      </c>
      <c r="D1859" s="1" t="s">
        <v>5985</v>
      </c>
      <c r="E1859" s="1" t="s">
        <v>5986</v>
      </c>
      <c r="F1859" s="1" t="s">
        <v>5983</v>
      </c>
      <c r="G1859" s="1" t="s">
        <v>4039</v>
      </c>
      <c r="H1859" s="1" t="s">
        <v>518</v>
      </c>
      <c r="I1859" s="1" t="s">
        <v>5500</v>
      </c>
      <c r="J1859" s="1">
        <v>100</v>
      </c>
      <c r="K1859" s="1" t="s">
        <v>710</v>
      </c>
      <c r="L1859" s="1"/>
      <c r="M1859" s="1"/>
      <c r="N1859" s="1">
        <v>24</v>
      </c>
      <c r="O1859" s="10">
        <f t="shared" si="230"/>
        <v>1</v>
      </c>
      <c r="P1859" s="10">
        <f t="shared" si="235"/>
        <v>8.1018515629693866E-5</v>
      </c>
      <c r="Q1859" s="10" t="str">
        <f t="shared" si="231"/>
        <v/>
      </c>
      <c r="R1859" s="10">
        <f t="shared" si="232"/>
        <v>0.99991898148437031</v>
      </c>
      <c r="S1859" s="2" t="str">
        <f t="shared" si="233"/>
        <v>05-Apr</v>
      </c>
      <c r="T1859" s="2" t="str">
        <f t="shared" si="234"/>
        <v>06-Apr</v>
      </c>
      <c r="U1859" s="2" t="str">
        <f t="shared" ref="U1859:U1922" si="236">CONCATENATE(LEFT(D1859,2),"-",_xlfn.XLOOKUP(MID(D1859,4,2),$AB$2:$AB$7,$AC$2:$AC$7," Date check",0,1))</f>
        <v>13-Apr</v>
      </c>
      <c r="V1859" s="2" t="str">
        <f t="shared" ref="V1859:V1922" si="237">CONCATENATE(LEFT(E1859,2),"-",_xlfn.XLOOKUP(MID(E1859,4,2),$AB$2:$AB$7,$AC$2:$AC$7," Date check",0,1))</f>
        <v>13-Apr</v>
      </c>
    </row>
    <row r="1860" spans="1:22" x14ac:dyDescent="0.25">
      <c r="A1860" s="1" t="s">
        <v>5987</v>
      </c>
      <c r="B1860" s="1" t="s">
        <v>15</v>
      </c>
      <c r="C1860" s="1" t="s">
        <v>5531</v>
      </c>
      <c r="D1860" s="1" t="s">
        <v>5988</v>
      </c>
      <c r="E1860" s="1" t="s">
        <v>5989</v>
      </c>
      <c r="F1860" s="1" t="s">
        <v>5828</v>
      </c>
      <c r="G1860" s="1" t="s">
        <v>5808</v>
      </c>
      <c r="H1860" s="1" t="s">
        <v>518</v>
      </c>
      <c r="I1860" s="1" t="s">
        <v>5500</v>
      </c>
      <c r="J1860" s="1">
        <v>100</v>
      </c>
      <c r="K1860" s="1" t="s">
        <v>710</v>
      </c>
      <c r="L1860" s="1" t="s">
        <v>4552</v>
      </c>
      <c r="M1860" s="1"/>
      <c r="N1860" s="1">
        <v>60</v>
      </c>
      <c r="O1860" s="10">
        <f t="shared" ref="O1860:O1923" si="238">G1860-F1860</f>
        <v>2.5</v>
      </c>
      <c r="P1860" s="10">
        <f t="shared" si="235"/>
        <v>2.9687268518464407</v>
      </c>
      <c r="Q1860" s="10">
        <f t="shared" ref="Q1860:Q1923" si="239">IF(AND(P1860&gt;O1860,P1860&lt;&gt;0),P1860-O1860,"")</f>
        <v>0.4687268518464407</v>
      </c>
      <c r="R1860" s="10" t="str">
        <f t="shared" ref="R1860:R1923" si="240">IF(AND(O1860&gt;P1860,P1860&lt;&gt;0),O1860-P1860,"")</f>
        <v/>
      </c>
      <c r="S1860" s="2" t="str">
        <f t="shared" si="233"/>
        <v>14-Apr</v>
      </c>
      <c r="T1860" s="2" t="str">
        <f t="shared" si="234"/>
        <v>16-Apr</v>
      </c>
      <c r="U1860" s="2" t="str">
        <f t="shared" si="236"/>
        <v>13-Apr</v>
      </c>
      <c r="V1860" s="2" t="str">
        <f t="shared" si="237"/>
        <v>16-Apr</v>
      </c>
    </row>
    <row r="1861" spans="1:22" x14ac:dyDescent="0.25">
      <c r="A1861" s="1" t="s">
        <v>5990</v>
      </c>
      <c r="B1861" s="1" t="s">
        <v>15</v>
      </c>
      <c r="C1861" s="1" t="s">
        <v>3606</v>
      </c>
      <c r="D1861" s="1" t="s">
        <v>5991</v>
      </c>
      <c r="E1861" s="1" t="s">
        <v>5992</v>
      </c>
      <c r="F1861" s="1" t="s">
        <v>5808</v>
      </c>
      <c r="G1861" s="1" t="s">
        <v>5993</v>
      </c>
      <c r="H1861" s="1" t="s">
        <v>518</v>
      </c>
      <c r="I1861" s="1" t="s">
        <v>5500</v>
      </c>
      <c r="J1861" s="1">
        <v>100</v>
      </c>
      <c r="K1861" s="1" t="s">
        <v>717</v>
      </c>
      <c r="L1861" s="1" t="s">
        <v>717</v>
      </c>
      <c r="M1861" s="1" t="s">
        <v>717</v>
      </c>
      <c r="N1861" s="1">
        <v>4</v>
      </c>
      <c r="O1861" s="10">
        <f t="shared" si="238"/>
        <v>0.16666666666424135</v>
      </c>
      <c r="P1861" s="10">
        <f t="shared" si="235"/>
        <v>4.6296299842651933E-5</v>
      </c>
      <c r="Q1861" s="10" t="str">
        <f t="shared" si="239"/>
        <v/>
      </c>
      <c r="R1861" s="10">
        <f t="shared" si="240"/>
        <v>0.1666203703643987</v>
      </c>
      <c r="S1861" s="2" t="str">
        <f t="shared" si="233"/>
        <v>16-Apr</v>
      </c>
      <c r="T1861" s="2" t="str">
        <f t="shared" si="234"/>
        <v>16-Apr</v>
      </c>
      <c r="U1861" s="2" t="str">
        <f t="shared" si="236"/>
        <v>16-Apr</v>
      </c>
      <c r="V1861" s="2" t="str">
        <f t="shared" si="237"/>
        <v>16-Apr</v>
      </c>
    </row>
    <row r="1862" spans="1:22" x14ac:dyDescent="0.25">
      <c r="A1862" s="1" t="s">
        <v>5994</v>
      </c>
      <c r="B1862" s="1" t="s">
        <v>15</v>
      </c>
      <c r="C1862" s="1" t="s">
        <v>5538</v>
      </c>
      <c r="D1862" s="1" t="s">
        <v>5995</v>
      </c>
      <c r="E1862" s="1" t="s">
        <v>5996</v>
      </c>
      <c r="F1862" s="1" t="s">
        <v>5993</v>
      </c>
      <c r="G1862" s="1" t="s">
        <v>5997</v>
      </c>
      <c r="H1862" s="1" t="s">
        <v>518</v>
      </c>
      <c r="I1862" s="1" t="s">
        <v>5500</v>
      </c>
      <c r="J1862" s="1">
        <v>100</v>
      </c>
      <c r="K1862" s="1" t="s">
        <v>710</v>
      </c>
      <c r="L1862" s="1" t="s">
        <v>5116</v>
      </c>
      <c r="M1862" s="1"/>
      <c r="N1862" s="1">
        <v>48</v>
      </c>
      <c r="O1862" s="10">
        <f t="shared" si="238"/>
        <v>2</v>
      </c>
      <c r="P1862" s="10">
        <f t="shared" si="235"/>
        <v>5.7870369346346706E-5</v>
      </c>
      <c r="Q1862" s="10" t="str">
        <f t="shared" si="239"/>
        <v/>
      </c>
      <c r="R1862" s="10">
        <f t="shared" si="240"/>
        <v>1.9999421296306537</v>
      </c>
      <c r="S1862" s="2" t="str">
        <f t="shared" si="233"/>
        <v>16-Apr</v>
      </c>
      <c r="T1862" s="2" t="str">
        <f t="shared" si="234"/>
        <v>18-Apr</v>
      </c>
      <c r="U1862" s="2" t="str">
        <f t="shared" si="236"/>
        <v>18-Apr</v>
      </c>
      <c r="V1862" s="2" t="str">
        <f t="shared" si="237"/>
        <v>18-Apr</v>
      </c>
    </row>
    <row r="1863" spans="1:22" x14ac:dyDescent="0.25">
      <c r="A1863" s="1" t="s">
        <v>5998</v>
      </c>
      <c r="B1863" s="1" t="s">
        <v>15</v>
      </c>
      <c r="C1863" s="1" t="s">
        <v>5495</v>
      </c>
      <c r="D1863" s="1" t="s">
        <v>5999</v>
      </c>
      <c r="E1863" s="1" t="s">
        <v>6000</v>
      </c>
      <c r="F1863" s="1" t="s">
        <v>5997</v>
      </c>
      <c r="G1863" s="1" t="s">
        <v>6001</v>
      </c>
      <c r="H1863" s="1" t="s">
        <v>518</v>
      </c>
      <c r="I1863" s="1" t="s">
        <v>5500</v>
      </c>
      <c r="J1863" s="1">
        <v>100</v>
      </c>
      <c r="K1863" s="1" t="s">
        <v>717</v>
      </c>
      <c r="L1863" s="1"/>
      <c r="M1863" s="1"/>
      <c r="N1863" s="1">
        <v>4</v>
      </c>
      <c r="O1863" s="10">
        <f t="shared" si="238"/>
        <v>0.16666666667151731</v>
      </c>
      <c r="P1863" s="10">
        <f t="shared" si="235"/>
        <v>9.2592592409346253E-5</v>
      </c>
      <c r="Q1863" s="10" t="str">
        <f t="shared" si="239"/>
        <v/>
      </c>
      <c r="R1863" s="10">
        <f t="shared" si="240"/>
        <v>0.16657407407910796</v>
      </c>
      <c r="S1863" s="2" t="str">
        <f t="shared" ref="S1863:S1926" si="241">CONCATENATE(LEFT(F1863,2),"-",_xlfn.XLOOKUP(MID(F1863,4,2),$AB$2:$AB$7,$AC$2:$AC$7," Date check",0,1))</f>
        <v>18-Apr</v>
      </c>
      <c r="T1863" s="2" t="str">
        <f t="shared" ref="T1863:T1926" si="242">CONCATENATE(LEFT(G1863,2),"-",_xlfn.XLOOKUP(MID(G1863,4,2),$AB$2:$AB$7,$AC$2:$AC$7," Date check",0,1))</f>
        <v>18-Apr</v>
      </c>
      <c r="U1863" s="2" t="str">
        <f t="shared" si="236"/>
        <v>18-Apr</v>
      </c>
      <c r="V1863" s="2" t="str">
        <f t="shared" si="237"/>
        <v>18-Apr</v>
      </c>
    </row>
    <row r="1864" spans="1:22" x14ac:dyDescent="0.25">
      <c r="A1864" s="1" t="s">
        <v>6002</v>
      </c>
      <c r="B1864" s="1" t="s">
        <v>15</v>
      </c>
      <c r="C1864" s="1" t="s">
        <v>5502</v>
      </c>
      <c r="D1864" s="1" t="s">
        <v>6003</v>
      </c>
      <c r="E1864" s="1" t="s">
        <v>6004</v>
      </c>
      <c r="F1864" s="1" t="s">
        <v>6001</v>
      </c>
      <c r="G1864" s="1" t="s">
        <v>6005</v>
      </c>
      <c r="H1864" s="1" t="s">
        <v>518</v>
      </c>
      <c r="I1864" s="1" t="s">
        <v>5500</v>
      </c>
      <c r="J1864" s="1">
        <v>100</v>
      </c>
      <c r="K1864" s="1" t="s">
        <v>710</v>
      </c>
      <c r="L1864" s="1"/>
      <c r="M1864" s="1"/>
      <c r="N1864" s="1">
        <v>24</v>
      </c>
      <c r="O1864" s="10">
        <f t="shared" si="238"/>
        <v>1</v>
      </c>
      <c r="P1864" s="10">
        <f t="shared" si="235"/>
        <v>5.7870369346346706E-5</v>
      </c>
      <c r="Q1864" s="10" t="str">
        <f t="shared" si="239"/>
        <v/>
      </c>
      <c r="R1864" s="10">
        <f t="shared" si="240"/>
        <v>0.99994212963065365</v>
      </c>
      <c r="S1864" s="2" t="str">
        <f t="shared" si="241"/>
        <v>18-Apr</v>
      </c>
      <c r="T1864" s="2" t="str">
        <f t="shared" si="242"/>
        <v>19-Apr</v>
      </c>
      <c r="U1864" s="2" t="str">
        <f t="shared" si="236"/>
        <v>18-Apr</v>
      </c>
      <c r="V1864" s="2" t="str">
        <f t="shared" si="237"/>
        <v>18-Apr</v>
      </c>
    </row>
    <row r="1865" spans="1:22" x14ac:dyDescent="0.25">
      <c r="A1865" s="1" t="s">
        <v>6006</v>
      </c>
      <c r="B1865" s="1" t="s">
        <v>15</v>
      </c>
      <c r="C1865" s="1" t="s">
        <v>5508</v>
      </c>
      <c r="D1865" s="1" t="s">
        <v>6007</v>
      </c>
      <c r="E1865" s="1" t="s">
        <v>6008</v>
      </c>
      <c r="F1865" s="1" t="s">
        <v>6005</v>
      </c>
      <c r="G1865" s="1" t="s">
        <v>6009</v>
      </c>
      <c r="H1865" s="1" t="s">
        <v>518</v>
      </c>
      <c r="I1865" s="1" t="s">
        <v>5500</v>
      </c>
      <c r="J1865" s="1">
        <v>100</v>
      </c>
      <c r="K1865" s="1" t="s">
        <v>710</v>
      </c>
      <c r="L1865" s="1" t="s">
        <v>711</v>
      </c>
      <c r="M1865" s="1" t="s">
        <v>711</v>
      </c>
      <c r="N1865" s="1">
        <v>4</v>
      </c>
      <c r="O1865" s="10">
        <f t="shared" si="238"/>
        <v>0.16666666666424135</v>
      </c>
      <c r="P1865" s="10">
        <f t="shared" si="235"/>
        <v>0.93069444444699911</v>
      </c>
      <c r="Q1865" s="10">
        <f t="shared" si="239"/>
        <v>0.76402777778275777</v>
      </c>
      <c r="R1865" s="10" t="str">
        <f t="shared" si="240"/>
        <v/>
      </c>
      <c r="S1865" s="2" t="str">
        <f t="shared" si="241"/>
        <v>19-Apr</v>
      </c>
      <c r="T1865" s="2" t="str">
        <f t="shared" si="242"/>
        <v>20-Apr</v>
      </c>
      <c r="U1865" s="2" t="str">
        <f t="shared" si="236"/>
        <v>18-Apr</v>
      </c>
      <c r="V1865" s="2" t="str">
        <f t="shared" si="237"/>
        <v>19-Apr</v>
      </c>
    </row>
    <row r="1866" spans="1:22" x14ac:dyDescent="0.25">
      <c r="A1866" s="1" t="s">
        <v>6010</v>
      </c>
      <c r="B1866" s="1" t="s">
        <v>15</v>
      </c>
      <c r="C1866" s="1" t="s">
        <v>720</v>
      </c>
      <c r="D1866" s="1" t="s">
        <v>6011</v>
      </c>
      <c r="E1866" s="1" t="s">
        <v>6012</v>
      </c>
      <c r="F1866" s="1" t="s">
        <v>6009</v>
      </c>
      <c r="G1866" s="1" t="s">
        <v>4724</v>
      </c>
      <c r="H1866" s="1" t="s">
        <v>518</v>
      </c>
      <c r="I1866" s="1" t="s">
        <v>5500</v>
      </c>
      <c r="J1866" s="1">
        <v>100</v>
      </c>
      <c r="K1866" s="1" t="s">
        <v>710</v>
      </c>
      <c r="L1866" s="1" t="s">
        <v>724</v>
      </c>
      <c r="M1866" s="1" t="s">
        <v>724</v>
      </c>
      <c r="N1866" s="1">
        <v>24</v>
      </c>
      <c r="O1866" s="10">
        <f t="shared" si="238"/>
        <v>1</v>
      </c>
      <c r="P1866" s="10">
        <f t="shared" si="235"/>
        <v>5.7870369346346706E-5</v>
      </c>
      <c r="Q1866" s="10" t="str">
        <f t="shared" si="239"/>
        <v/>
      </c>
      <c r="R1866" s="10">
        <f t="shared" si="240"/>
        <v>0.99994212963065365</v>
      </c>
      <c r="S1866" s="2" t="str">
        <f t="shared" si="241"/>
        <v>20-Apr</v>
      </c>
      <c r="T1866" s="2" t="str">
        <f t="shared" si="242"/>
        <v>21-Apr</v>
      </c>
      <c r="U1866" s="2" t="str">
        <f t="shared" si="236"/>
        <v>19-Apr</v>
      </c>
      <c r="V1866" s="2" t="str">
        <f t="shared" si="237"/>
        <v>19-Apr</v>
      </c>
    </row>
    <row r="1867" spans="1:22" x14ac:dyDescent="0.25">
      <c r="A1867" s="1" t="s">
        <v>6013</v>
      </c>
      <c r="B1867" s="1" t="s">
        <v>15</v>
      </c>
      <c r="C1867" s="1" t="s">
        <v>3590</v>
      </c>
      <c r="D1867" s="1" t="s">
        <v>6014</v>
      </c>
      <c r="E1867" s="1" t="s">
        <v>6015</v>
      </c>
      <c r="F1867" s="1" t="s">
        <v>780</v>
      </c>
      <c r="G1867" s="1" t="s">
        <v>5479</v>
      </c>
      <c r="H1867" s="1" t="s">
        <v>518</v>
      </c>
      <c r="I1867" s="1" t="s">
        <v>5500</v>
      </c>
      <c r="J1867" s="1">
        <v>100</v>
      </c>
      <c r="K1867" s="1" t="s">
        <v>710</v>
      </c>
      <c r="L1867" s="1" t="s">
        <v>730</v>
      </c>
      <c r="M1867" s="1" t="s">
        <v>730</v>
      </c>
      <c r="N1867" s="1">
        <v>24</v>
      </c>
      <c r="O1867" s="10">
        <f t="shared" si="238"/>
        <v>1</v>
      </c>
      <c r="P1867" s="10">
        <f t="shared" ref="P1867:P1930" si="243">IF(NOT(ISBLANK(E1867)),E1867-D1867,0)</f>
        <v>0.91785879629605915</v>
      </c>
      <c r="Q1867" s="10" t="str">
        <f t="shared" si="239"/>
        <v/>
      </c>
      <c r="R1867" s="10">
        <f t="shared" si="240"/>
        <v>8.2141203703940846E-2</v>
      </c>
      <c r="S1867" s="2" t="str">
        <f t="shared" si="241"/>
        <v>03-Apr</v>
      </c>
      <c r="T1867" s="2" t="str">
        <f t="shared" si="242"/>
        <v>04-Apr</v>
      </c>
      <c r="U1867" s="2" t="str">
        <f t="shared" si="236"/>
        <v>04-Apr</v>
      </c>
      <c r="V1867" s="2" t="str">
        <f t="shared" si="237"/>
        <v>05-Apr</v>
      </c>
    </row>
    <row r="1868" spans="1:22" x14ac:dyDescent="0.25">
      <c r="A1868" s="1" t="s">
        <v>6016</v>
      </c>
      <c r="B1868" s="1" t="s">
        <v>15</v>
      </c>
      <c r="C1868" s="1" t="s">
        <v>5516</v>
      </c>
      <c r="D1868" s="1" t="s">
        <v>6017</v>
      </c>
      <c r="E1868" s="1" t="s">
        <v>6018</v>
      </c>
      <c r="F1868" s="1" t="s">
        <v>5479</v>
      </c>
      <c r="G1868" s="1" t="s">
        <v>875</v>
      </c>
      <c r="H1868" s="1" t="s">
        <v>518</v>
      </c>
      <c r="I1868" s="1" t="s">
        <v>5500</v>
      </c>
      <c r="J1868" s="1">
        <v>100</v>
      </c>
      <c r="K1868" s="1" t="s">
        <v>710</v>
      </c>
      <c r="L1868" s="1" t="s">
        <v>736</v>
      </c>
      <c r="M1868" s="1" t="s">
        <v>736</v>
      </c>
      <c r="N1868" s="1">
        <v>8</v>
      </c>
      <c r="O1868" s="10">
        <f t="shared" si="238"/>
        <v>0.33333333333575865</v>
      </c>
      <c r="P1868" s="10">
        <f t="shared" si="243"/>
        <v>6.9444446125999093E-5</v>
      </c>
      <c r="Q1868" s="10" t="str">
        <f t="shared" si="239"/>
        <v/>
      </c>
      <c r="R1868" s="10">
        <f t="shared" si="240"/>
        <v>0.33326388888963265</v>
      </c>
      <c r="S1868" s="2" t="str">
        <f t="shared" si="241"/>
        <v>04-Apr</v>
      </c>
      <c r="T1868" s="2" t="str">
        <f t="shared" si="242"/>
        <v>05-Apr</v>
      </c>
      <c r="U1868" s="2" t="str">
        <f t="shared" si="236"/>
        <v>05-Apr</v>
      </c>
      <c r="V1868" s="2" t="str">
        <f t="shared" si="237"/>
        <v>05-Apr</v>
      </c>
    </row>
    <row r="1869" spans="1:22" x14ac:dyDescent="0.25">
      <c r="A1869" s="1" t="s">
        <v>6019</v>
      </c>
      <c r="B1869" s="1" t="s">
        <v>15</v>
      </c>
      <c r="C1869" s="1" t="s">
        <v>5519</v>
      </c>
      <c r="D1869" s="1" t="s">
        <v>5982</v>
      </c>
      <c r="E1869" s="1" t="s">
        <v>5982</v>
      </c>
      <c r="F1869" s="1" t="s">
        <v>875</v>
      </c>
      <c r="G1869" s="1" t="s">
        <v>1438</v>
      </c>
      <c r="H1869" s="1" t="s">
        <v>518</v>
      </c>
      <c r="I1869" s="1" t="s">
        <v>5500</v>
      </c>
      <c r="J1869" s="1">
        <v>100</v>
      </c>
      <c r="K1869" s="1" t="s">
        <v>710</v>
      </c>
      <c r="L1869" s="1"/>
      <c r="M1869" s="1"/>
      <c r="N1869" s="1">
        <v>4</v>
      </c>
      <c r="O1869" s="10">
        <f t="shared" si="238"/>
        <v>0.16666666666424135</v>
      </c>
      <c r="P1869" s="10">
        <f t="shared" si="243"/>
        <v>0</v>
      </c>
      <c r="Q1869" s="10" t="str">
        <f t="shared" si="239"/>
        <v/>
      </c>
      <c r="R1869" s="10" t="str">
        <f t="shared" si="240"/>
        <v/>
      </c>
      <c r="S1869" s="2" t="str">
        <f t="shared" si="241"/>
        <v>05-Apr</v>
      </c>
      <c r="T1869" s="2" t="str">
        <f t="shared" si="242"/>
        <v>05-Apr</v>
      </c>
      <c r="U1869" s="2" t="str">
        <f t="shared" si="236"/>
        <v>07-Apr</v>
      </c>
      <c r="V1869" s="2" t="str">
        <f t="shared" si="237"/>
        <v>07-Apr</v>
      </c>
    </row>
    <row r="1870" spans="1:22" x14ac:dyDescent="0.25">
      <c r="A1870" s="1" t="s">
        <v>6020</v>
      </c>
      <c r="B1870" s="1" t="s">
        <v>15</v>
      </c>
      <c r="C1870" s="1" t="s">
        <v>3597</v>
      </c>
      <c r="D1870" s="1" t="s">
        <v>5982</v>
      </c>
      <c r="E1870" s="1" t="s">
        <v>5982</v>
      </c>
      <c r="F1870" s="1" t="s">
        <v>1438</v>
      </c>
      <c r="G1870" s="1" t="s">
        <v>1379</v>
      </c>
      <c r="H1870" s="1" t="s">
        <v>518</v>
      </c>
      <c r="I1870" s="1" t="s">
        <v>5500</v>
      </c>
      <c r="J1870" s="1">
        <v>100</v>
      </c>
      <c r="K1870" s="1" t="s">
        <v>717</v>
      </c>
      <c r="L1870" s="1"/>
      <c r="M1870" s="1"/>
      <c r="N1870" s="1">
        <v>12</v>
      </c>
      <c r="O1870" s="10">
        <f t="shared" si="238"/>
        <v>0.5</v>
      </c>
      <c r="P1870" s="10">
        <f t="shared" si="243"/>
        <v>0</v>
      </c>
      <c r="Q1870" s="10" t="str">
        <f t="shared" si="239"/>
        <v/>
      </c>
      <c r="R1870" s="10" t="str">
        <f t="shared" si="240"/>
        <v/>
      </c>
      <c r="S1870" s="2" t="str">
        <f t="shared" si="241"/>
        <v>05-Apr</v>
      </c>
      <c r="T1870" s="2" t="str">
        <f t="shared" si="242"/>
        <v>05-Apr</v>
      </c>
      <c r="U1870" s="2" t="str">
        <f t="shared" si="236"/>
        <v>07-Apr</v>
      </c>
      <c r="V1870" s="2" t="str">
        <f t="shared" si="237"/>
        <v>07-Apr</v>
      </c>
    </row>
    <row r="1871" spans="1:22" x14ac:dyDescent="0.25">
      <c r="A1871" s="1" t="s">
        <v>6021</v>
      </c>
      <c r="B1871" s="1" t="s">
        <v>15</v>
      </c>
      <c r="C1871" s="1" t="s">
        <v>5531</v>
      </c>
      <c r="D1871" s="1" t="s">
        <v>6022</v>
      </c>
      <c r="E1871" s="1" t="s">
        <v>6023</v>
      </c>
      <c r="F1871" s="1" t="s">
        <v>3512</v>
      </c>
      <c r="G1871" s="1" t="s">
        <v>1976</v>
      </c>
      <c r="H1871" s="1" t="s">
        <v>444</v>
      </c>
      <c r="I1871" s="1" t="s">
        <v>5500</v>
      </c>
      <c r="J1871" s="1">
        <v>100</v>
      </c>
      <c r="K1871" s="1" t="s">
        <v>710</v>
      </c>
      <c r="L1871" s="1" t="s">
        <v>4552</v>
      </c>
      <c r="M1871" s="1"/>
      <c r="N1871" s="1">
        <v>24</v>
      </c>
      <c r="O1871" s="10">
        <f t="shared" si="238"/>
        <v>1</v>
      </c>
      <c r="P1871" s="10">
        <f t="shared" si="243"/>
        <v>8.101852290565148E-5</v>
      </c>
      <c r="Q1871" s="10" t="str">
        <f t="shared" si="239"/>
        <v/>
      </c>
      <c r="R1871" s="10">
        <f t="shared" si="240"/>
        <v>0.99991898147709435</v>
      </c>
      <c r="S1871" s="2" t="str">
        <f t="shared" si="241"/>
        <v>12-Apr</v>
      </c>
      <c r="T1871" s="2" t="str">
        <f t="shared" si="242"/>
        <v>13-Apr</v>
      </c>
      <c r="U1871" s="2" t="str">
        <f t="shared" si="236"/>
        <v>06-Apr</v>
      </c>
      <c r="V1871" s="2" t="str">
        <f t="shared" si="237"/>
        <v>06-Apr</v>
      </c>
    </row>
    <row r="1872" spans="1:22" x14ac:dyDescent="0.25">
      <c r="A1872" s="1" t="s">
        <v>6024</v>
      </c>
      <c r="B1872" s="1" t="s">
        <v>15</v>
      </c>
      <c r="C1872" s="1" t="s">
        <v>3606</v>
      </c>
      <c r="D1872" s="1" t="s">
        <v>6025</v>
      </c>
      <c r="E1872" s="1" t="s">
        <v>6026</v>
      </c>
      <c r="F1872" s="1" t="s">
        <v>1976</v>
      </c>
      <c r="G1872" s="1" t="s">
        <v>1127</v>
      </c>
      <c r="H1872" s="1" t="s">
        <v>444</v>
      </c>
      <c r="I1872" s="1" t="s">
        <v>5500</v>
      </c>
      <c r="J1872" s="1">
        <v>100</v>
      </c>
      <c r="K1872" s="1" t="s">
        <v>717</v>
      </c>
      <c r="L1872" s="1" t="s">
        <v>717</v>
      </c>
      <c r="M1872" s="1" t="s">
        <v>717</v>
      </c>
      <c r="N1872" s="1">
        <v>4</v>
      </c>
      <c r="O1872" s="10">
        <f t="shared" si="238"/>
        <v>0.16666666666424135</v>
      </c>
      <c r="P1872" s="10">
        <f t="shared" si="243"/>
        <v>2.7777777722803876E-4</v>
      </c>
      <c r="Q1872" s="10" t="str">
        <f t="shared" si="239"/>
        <v/>
      </c>
      <c r="R1872" s="10">
        <f t="shared" si="240"/>
        <v>0.16638888888701331</v>
      </c>
      <c r="S1872" s="2" t="str">
        <f t="shared" si="241"/>
        <v>13-Apr</v>
      </c>
      <c r="T1872" s="2" t="str">
        <f t="shared" si="242"/>
        <v>13-Apr</v>
      </c>
      <c r="U1872" s="2" t="str">
        <f t="shared" si="236"/>
        <v>06-Apr</v>
      </c>
      <c r="V1872" s="2" t="str">
        <f t="shared" si="237"/>
        <v>06-Apr</v>
      </c>
    </row>
    <row r="1873" spans="1:22" x14ac:dyDescent="0.25">
      <c r="A1873" s="1" t="s">
        <v>6027</v>
      </c>
      <c r="B1873" s="1" t="s">
        <v>15</v>
      </c>
      <c r="C1873" s="1" t="s">
        <v>5538</v>
      </c>
      <c r="D1873" s="1" t="s">
        <v>6028</v>
      </c>
      <c r="E1873" s="1" t="s">
        <v>6029</v>
      </c>
      <c r="F1873" s="1" t="s">
        <v>1127</v>
      </c>
      <c r="G1873" s="1" t="s">
        <v>1235</v>
      </c>
      <c r="H1873" s="1" t="s">
        <v>444</v>
      </c>
      <c r="I1873" s="1" t="s">
        <v>5500</v>
      </c>
      <c r="J1873" s="1">
        <v>100</v>
      </c>
      <c r="K1873" s="1" t="s">
        <v>710</v>
      </c>
      <c r="L1873" s="1" t="s">
        <v>5116</v>
      </c>
      <c r="M1873" s="1"/>
      <c r="N1873" s="1">
        <v>48</v>
      </c>
      <c r="O1873" s="10">
        <f t="shared" si="238"/>
        <v>2</v>
      </c>
      <c r="P1873" s="10">
        <f t="shared" si="243"/>
        <v>0.65644675926159834</v>
      </c>
      <c r="Q1873" s="10" t="str">
        <f t="shared" si="239"/>
        <v/>
      </c>
      <c r="R1873" s="10">
        <f t="shared" si="240"/>
        <v>1.3435532407384017</v>
      </c>
      <c r="S1873" s="2" t="str">
        <f t="shared" si="241"/>
        <v>13-Apr</v>
      </c>
      <c r="T1873" s="2" t="str">
        <f t="shared" si="242"/>
        <v>15-Apr</v>
      </c>
      <c r="U1873" s="2" t="str">
        <f t="shared" si="236"/>
        <v>18-Apr</v>
      </c>
      <c r="V1873" s="2" t="str">
        <f t="shared" si="237"/>
        <v>19-Apr</v>
      </c>
    </row>
    <row r="1874" spans="1:22" x14ac:dyDescent="0.25">
      <c r="A1874" s="1" t="s">
        <v>6030</v>
      </c>
      <c r="B1874" s="1" t="s">
        <v>15</v>
      </c>
      <c r="C1874" s="1" t="s">
        <v>5495</v>
      </c>
      <c r="D1874" s="1" t="s">
        <v>6031</v>
      </c>
      <c r="E1874" s="1" t="s">
        <v>6031</v>
      </c>
      <c r="F1874" s="1" t="s">
        <v>1235</v>
      </c>
      <c r="G1874" s="1" t="s">
        <v>1146</v>
      </c>
      <c r="H1874" s="1" t="s">
        <v>444</v>
      </c>
      <c r="I1874" s="1" t="s">
        <v>5500</v>
      </c>
      <c r="J1874" s="1">
        <v>100</v>
      </c>
      <c r="K1874" s="1" t="s">
        <v>717</v>
      </c>
      <c r="L1874" s="1"/>
      <c r="M1874" s="1"/>
      <c r="N1874" s="1">
        <v>4</v>
      </c>
      <c r="O1874" s="10">
        <f t="shared" si="238"/>
        <v>0.16666666666424135</v>
      </c>
      <c r="P1874" s="10">
        <f t="shared" si="243"/>
        <v>0</v>
      </c>
      <c r="Q1874" s="10" t="str">
        <f t="shared" si="239"/>
        <v/>
      </c>
      <c r="R1874" s="10" t="str">
        <f t="shared" si="240"/>
        <v/>
      </c>
      <c r="S1874" s="2" t="str">
        <f t="shared" si="241"/>
        <v>15-Apr</v>
      </c>
      <c r="T1874" s="2" t="str">
        <f t="shared" si="242"/>
        <v>15-Apr</v>
      </c>
      <c r="U1874" s="2" t="str">
        <f t="shared" si="236"/>
        <v>20-Apr</v>
      </c>
      <c r="V1874" s="2" t="str">
        <f t="shared" si="237"/>
        <v>20-Apr</v>
      </c>
    </row>
    <row r="1875" spans="1:22" x14ac:dyDescent="0.25">
      <c r="A1875" s="1" t="s">
        <v>6032</v>
      </c>
      <c r="B1875" s="1" t="s">
        <v>15</v>
      </c>
      <c r="C1875" s="1" t="s">
        <v>5502</v>
      </c>
      <c r="D1875" s="1" t="s">
        <v>6031</v>
      </c>
      <c r="E1875" s="1" t="s">
        <v>6031</v>
      </c>
      <c r="F1875" s="1" t="s">
        <v>1146</v>
      </c>
      <c r="G1875" s="1" t="s">
        <v>3289</v>
      </c>
      <c r="H1875" s="1" t="s">
        <v>444</v>
      </c>
      <c r="I1875" s="1" t="s">
        <v>5500</v>
      </c>
      <c r="J1875" s="1">
        <v>100</v>
      </c>
      <c r="K1875" s="1" t="s">
        <v>710</v>
      </c>
      <c r="L1875" s="1"/>
      <c r="M1875" s="1"/>
      <c r="N1875" s="1">
        <v>24</v>
      </c>
      <c r="O1875" s="10">
        <f t="shared" si="238"/>
        <v>1</v>
      </c>
      <c r="P1875" s="10">
        <f t="shared" si="243"/>
        <v>0</v>
      </c>
      <c r="Q1875" s="10" t="str">
        <f t="shared" si="239"/>
        <v/>
      </c>
      <c r="R1875" s="10" t="str">
        <f t="shared" si="240"/>
        <v/>
      </c>
      <c r="S1875" s="2" t="str">
        <f t="shared" si="241"/>
        <v>15-Apr</v>
      </c>
      <c r="T1875" s="2" t="str">
        <f t="shared" si="242"/>
        <v>16-Apr</v>
      </c>
      <c r="U1875" s="2" t="str">
        <f t="shared" si="236"/>
        <v>20-Apr</v>
      </c>
      <c r="V1875" s="2" t="str">
        <f t="shared" si="237"/>
        <v>20-Apr</v>
      </c>
    </row>
    <row r="1876" spans="1:22" x14ac:dyDescent="0.25">
      <c r="A1876" s="1" t="s">
        <v>6033</v>
      </c>
      <c r="B1876" s="1" t="s">
        <v>15</v>
      </c>
      <c r="C1876" s="1" t="s">
        <v>5508</v>
      </c>
      <c r="D1876" s="1" t="s">
        <v>6031</v>
      </c>
      <c r="E1876" s="1" t="s">
        <v>6034</v>
      </c>
      <c r="F1876" s="1" t="s">
        <v>3289</v>
      </c>
      <c r="G1876" s="1" t="s">
        <v>3077</v>
      </c>
      <c r="H1876" s="1" t="s">
        <v>444</v>
      </c>
      <c r="I1876" s="1" t="s">
        <v>5500</v>
      </c>
      <c r="J1876" s="1">
        <v>100</v>
      </c>
      <c r="K1876" s="1" t="s">
        <v>710</v>
      </c>
      <c r="L1876" s="1" t="s">
        <v>711</v>
      </c>
      <c r="M1876" s="1" t="s">
        <v>711</v>
      </c>
      <c r="N1876" s="1">
        <v>4</v>
      </c>
      <c r="O1876" s="10">
        <f t="shared" si="238"/>
        <v>0.16666666667151731</v>
      </c>
      <c r="P1876" s="10">
        <f t="shared" si="243"/>
        <v>1.900844907409919</v>
      </c>
      <c r="Q1876" s="10">
        <f t="shared" si="239"/>
        <v>1.7341782407384017</v>
      </c>
      <c r="R1876" s="10" t="str">
        <f t="shared" si="240"/>
        <v/>
      </c>
      <c r="S1876" s="2" t="str">
        <f t="shared" si="241"/>
        <v>16-Apr</v>
      </c>
      <c r="T1876" s="2" t="str">
        <f t="shared" si="242"/>
        <v>16-Apr</v>
      </c>
      <c r="U1876" s="2" t="str">
        <f t="shared" si="236"/>
        <v>20-Apr</v>
      </c>
      <c r="V1876" s="2" t="str">
        <f t="shared" si="237"/>
        <v>22-Apr</v>
      </c>
    </row>
    <row r="1877" spans="1:22" x14ac:dyDescent="0.25">
      <c r="A1877" s="1" t="s">
        <v>6035</v>
      </c>
      <c r="B1877" s="1" t="s">
        <v>15</v>
      </c>
      <c r="C1877" s="1" t="s">
        <v>720</v>
      </c>
      <c r="D1877" s="1" t="s">
        <v>6036</v>
      </c>
      <c r="E1877" s="1" t="s">
        <v>6037</v>
      </c>
      <c r="F1877" s="1" t="s">
        <v>3077</v>
      </c>
      <c r="G1877" s="1" t="s">
        <v>3132</v>
      </c>
      <c r="H1877" s="1" t="s">
        <v>444</v>
      </c>
      <c r="I1877" s="1" t="s">
        <v>5500</v>
      </c>
      <c r="J1877" s="1">
        <v>100</v>
      </c>
      <c r="K1877" s="1" t="s">
        <v>710</v>
      </c>
      <c r="L1877" s="1" t="s">
        <v>724</v>
      </c>
      <c r="M1877" s="1" t="s">
        <v>724</v>
      </c>
      <c r="N1877" s="1">
        <v>24</v>
      </c>
      <c r="O1877" s="10">
        <f t="shared" si="238"/>
        <v>1</v>
      </c>
      <c r="P1877" s="10">
        <f t="shared" si="243"/>
        <v>4.6296299842651933E-5</v>
      </c>
      <c r="Q1877" s="10" t="str">
        <f t="shared" si="239"/>
        <v/>
      </c>
      <c r="R1877" s="10">
        <f t="shared" si="240"/>
        <v>0.99995370370015735</v>
      </c>
      <c r="S1877" s="2" t="str">
        <f t="shared" si="241"/>
        <v>16-Apr</v>
      </c>
      <c r="T1877" s="2" t="str">
        <f t="shared" si="242"/>
        <v>17-Apr</v>
      </c>
      <c r="U1877" s="2" t="str">
        <f t="shared" si="236"/>
        <v>22-Apr</v>
      </c>
      <c r="V1877" s="2" t="str">
        <f t="shared" si="237"/>
        <v>22-Apr</v>
      </c>
    </row>
    <row r="1878" spans="1:22" x14ac:dyDescent="0.25">
      <c r="A1878" s="1" t="s">
        <v>6038</v>
      </c>
      <c r="B1878" s="1" t="s">
        <v>15</v>
      </c>
      <c r="C1878" s="1" t="s">
        <v>3590</v>
      </c>
      <c r="D1878" s="1" t="s">
        <v>6039</v>
      </c>
      <c r="E1878" s="1" t="s">
        <v>6040</v>
      </c>
      <c r="F1878" s="1" t="s">
        <v>780</v>
      </c>
      <c r="G1878" s="1" t="s">
        <v>5479</v>
      </c>
      <c r="H1878" s="1" t="s">
        <v>444</v>
      </c>
      <c r="I1878" s="1" t="s">
        <v>5500</v>
      </c>
      <c r="J1878" s="1">
        <v>100</v>
      </c>
      <c r="K1878" s="1" t="s">
        <v>710</v>
      </c>
      <c r="L1878" s="1" t="s">
        <v>730</v>
      </c>
      <c r="M1878" s="1" t="s">
        <v>730</v>
      </c>
      <c r="N1878" s="1">
        <v>24</v>
      </c>
      <c r="O1878" s="10">
        <f t="shared" si="238"/>
        <v>1</v>
      </c>
      <c r="P1878" s="10">
        <f t="shared" si="243"/>
        <v>8.4774652777778101</v>
      </c>
      <c r="Q1878" s="10">
        <f t="shared" si="239"/>
        <v>7.4774652777778101</v>
      </c>
      <c r="R1878" s="10" t="str">
        <f t="shared" si="240"/>
        <v/>
      </c>
      <c r="S1878" s="2" t="str">
        <f t="shared" si="241"/>
        <v>03-Apr</v>
      </c>
      <c r="T1878" s="2" t="str">
        <f t="shared" si="242"/>
        <v>04-Apr</v>
      </c>
      <c r="U1878" s="2" t="str">
        <f t="shared" si="236"/>
        <v>27-Mar</v>
      </c>
      <c r="V1878" s="2" t="str">
        <f t="shared" si="237"/>
        <v>04-Apr</v>
      </c>
    </row>
    <row r="1879" spans="1:22" x14ac:dyDescent="0.25">
      <c r="A1879" s="1" t="s">
        <v>6041</v>
      </c>
      <c r="B1879" s="1" t="s">
        <v>15</v>
      </c>
      <c r="C1879" s="1" t="s">
        <v>5516</v>
      </c>
      <c r="D1879" s="1" t="s">
        <v>6040</v>
      </c>
      <c r="E1879" s="1" t="s">
        <v>6040</v>
      </c>
      <c r="F1879" s="1" t="s">
        <v>5479</v>
      </c>
      <c r="G1879" s="1" t="s">
        <v>875</v>
      </c>
      <c r="H1879" s="1" t="s">
        <v>444</v>
      </c>
      <c r="I1879" s="1" t="s">
        <v>5500</v>
      </c>
      <c r="J1879" s="1">
        <v>100</v>
      </c>
      <c r="K1879" s="1" t="s">
        <v>710</v>
      </c>
      <c r="L1879" s="1" t="s">
        <v>736</v>
      </c>
      <c r="M1879" s="1" t="s">
        <v>736</v>
      </c>
      <c r="N1879" s="1">
        <v>8</v>
      </c>
      <c r="O1879" s="10">
        <f t="shared" si="238"/>
        <v>0.33333333333575865</v>
      </c>
      <c r="P1879" s="10">
        <f t="shared" si="243"/>
        <v>0</v>
      </c>
      <c r="Q1879" s="10" t="str">
        <f t="shared" si="239"/>
        <v/>
      </c>
      <c r="R1879" s="10" t="str">
        <f t="shared" si="240"/>
        <v/>
      </c>
      <c r="S1879" s="2" t="str">
        <f t="shared" si="241"/>
        <v>04-Apr</v>
      </c>
      <c r="T1879" s="2" t="str">
        <f t="shared" si="242"/>
        <v>05-Apr</v>
      </c>
      <c r="U1879" s="2" t="str">
        <f t="shared" si="236"/>
        <v>04-Apr</v>
      </c>
      <c r="V1879" s="2" t="str">
        <f t="shared" si="237"/>
        <v>04-Apr</v>
      </c>
    </row>
    <row r="1880" spans="1:22" x14ac:dyDescent="0.25">
      <c r="A1880" s="1" t="s">
        <v>6042</v>
      </c>
      <c r="B1880" s="1" t="s">
        <v>15</v>
      </c>
      <c r="C1880" s="1" t="s">
        <v>5519</v>
      </c>
      <c r="D1880" s="1" t="s">
        <v>6040</v>
      </c>
      <c r="E1880" s="1" t="s">
        <v>6040</v>
      </c>
      <c r="F1880" s="1" t="s">
        <v>875</v>
      </c>
      <c r="G1880" s="1" t="s">
        <v>1438</v>
      </c>
      <c r="H1880" s="1" t="s">
        <v>444</v>
      </c>
      <c r="I1880" s="1" t="s">
        <v>5500</v>
      </c>
      <c r="J1880" s="1">
        <v>100</v>
      </c>
      <c r="K1880" s="1" t="s">
        <v>710</v>
      </c>
      <c r="L1880" s="1"/>
      <c r="M1880" s="1"/>
      <c r="N1880" s="1">
        <v>4</v>
      </c>
      <c r="O1880" s="10">
        <f t="shared" si="238"/>
        <v>0.16666666666424135</v>
      </c>
      <c r="P1880" s="10">
        <f t="shared" si="243"/>
        <v>0</v>
      </c>
      <c r="Q1880" s="10" t="str">
        <f t="shared" si="239"/>
        <v/>
      </c>
      <c r="R1880" s="10" t="str">
        <f t="shared" si="240"/>
        <v/>
      </c>
      <c r="S1880" s="2" t="str">
        <f t="shared" si="241"/>
        <v>05-Apr</v>
      </c>
      <c r="T1880" s="2" t="str">
        <f t="shared" si="242"/>
        <v>05-Apr</v>
      </c>
      <c r="U1880" s="2" t="str">
        <f t="shared" si="236"/>
        <v>04-Apr</v>
      </c>
      <c r="V1880" s="2" t="str">
        <f t="shared" si="237"/>
        <v>04-Apr</v>
      </c>
    </row>
    <row r="1881" spans="1:22" x14ac:dyDescent="0.25">
      <c r="A1881" s="1" t="s">
        <v>6043</v>
      </c>
      <c r="B1881" s="1" t="s">
        <v>15</v>
      </c>
      <c r="C1881" s="1" t="s">
        <v>3597</v>
      </c>
      <c r="D1881" s="1" t="s">
        <v>6040</v>
      </c>
      <c r="E1881" s="1" t="s">
        <v>6040</v>
      </c>
      <c r="F1881" s="1" t="s">
        <v>875</v>
      </c>
      <c r="G1881" s="1" t="s">
        <v>6044</v>
      </c>
      <c r="H1881" s="1" t="s">
        <v>444</v>
      </c>
      <c r="I1881" s="1" t="s">
        <v>5500</v>
      </c>
      <c r="J1881" s="1">
        <v>100</v>
      </c>
      <c r="K1881" s="1" t="s">
        <v>717</v>
      </c>
      <c r="L1881" s="1"/>
      <c r="M1881" s="1"/>
      <c r="N1881" s="1">
        <v>12</v>
      </c>
      <c r="O1881" s="10">
        <f t="shared" si="238"/>
        <v>0.5</v>
      </c>
      <c r="P1881" s="10">
        <f t="shared" si="243"/>
        <v>0</v>
      </c>
      <c r="Q1881" s="10" t="str">
        <f t="shared" si="239"/>
        <v/>
      </c>
      <c r="R1881" s="10" t="str">
        <f t="shared" si="240"/>
        <v/>
      </c>
      <c r="S1881" s="2" t="str">
        <f t="shared" si="241"/>
        <v>05-Apr</v>
      </c>
      <c r="T1881" s="2" t="str">
        <f t="shared" si="242"/>
        <v>05-Apr</v>
      </c>
      <c r="U1881" s="2" t="str">
        <f t="shared" si="236"/>
        <v>04-Apr</v>
      </c>
      <c r="V1881" s="2" t="str">
        <f t="shared" si="237"/>
        <v>04-Apr</v>
      </c>
    </row>
    <row r="1882" spans="1:22" x14ac:dyDescent="0.25">
      <c r="A1882" s="1" t="s">
        <v>6045</v>
      </c>
      <c r="B1882" s="1" t="s">
        <v>15</v>
      </c>
      <c r="C1882" s="1" t="s">
        <v>5524</v>
      </c>
      <c r="D1882" s="1" t="s">
        <v>6040</v>
      </c>
      <c r="E1882" s="1" t="s">
        <v>6040</v>
      </c>
      <c r="F1882" s="1" t="s">
        <v>1438</v>
      </c>
      <c r="G1882" s="1" t="s">
        <v>1500</v>
      </c>
      <c r="H1882" s="1" t="s">
        <v>444</v>
      </c>
      <c r="I1882" s="1" t="s">
        <v>5500</v>
      </c>
      <c r="J1882" s="1">
        <v>100</v>
      </c>
      <c r="K1882" s="1" t="s">
        <v>717</v>
      </c>
      <c r="L1882" s="1"/>
      <c r="M1882" s="1"/>
      <c r="N1882" s="1">
        <v>4</v>
      </c>
      <c r="O1882" s="10">
        <f t="shared" si="238"/>
        <v>0.16666666666424135</v>
      </c>
      <c r="P1882" s="10">
        <f t="shared" si="243"/>
        <v>0</v>
      </c>
      <c r="Q1882" s="10" t="str">
        <f t="shared" si="239"/>
        <v/>
      </c>
      <c r="R1882" s="10" t="str">
        <f t="shared" si="240"/>
        <v/>
      </c>
      <c r="S1882" s="2" t="str">
        <f t="shared" si="241"/>
        <v>05-Apr</v>
      </c>
      <c r="T1882" s="2" t="str">
        <f t="shared" si="242"/>
        <v>05-Apr</v>
      </c>
      <c r="U1882" s="2" t="str">
        <f t="shared" si="236"/>
        <v>04-Apr</v>
      </c>
      <c r="V1882" s="2" t="str">
        <f t="shared" si="237"/>
        <v>04-Apr</v>
      </c>
    </row>
    <row r="1883" spans="1:22" x14ac:dyDescent="0.25">
      <c r="A1883" s="1" t="s">
        <v>6046</v>
      </c>
      <c r="B1883" s="1" t="s">
        <v>15</v>
      </c>
      <c r="C1883" s="1" t="s">
        <v>5527</v>
      </c>
      <c r="D1883" s="1" t="s">
        <v>6047</v>
      </c>
      <c r="E1883" s="1" t="s">
        <v>6048</v>
      </c>
      <c r="F1883" s="1" t="s">
        <v>1500</v>
      </c>
      <c r="G1883" s="1" t="s">
        <v>5619</v>
      </c>
      <c r="H1883" s="1" t="s">
        <v>444</v>
      </c>
      <c r="I1883" s="1" t="s">
        <v>5500</v>
      </c>
      <c r="J1883" s="1">
        <v>100</v>
      </c>
      <c r="K1883" s="1" t="s">
        <v>710</v>
      </c>
      <c r="L1883" s="1"/>
      <c r="M1883" s="1"/>
      <c r="N1883" s="1">
        <v>24</v>
      </c>
      <c r="O1883" s="10">
        <f t="shared" si="238"/>
        <v>1</v>
      </c>
      <c r="P1883" s="10">
        <f t="shared" si="243"/>
        <v>6.9444446125999093E-5</v>
      </c>
      <c r="Q1883" s="10" t="str">
        <f t="shared" si="239"/>
        <v/>
      </c>
      <c r="R1883" s="10">
        <f t="shared" si="240"/>
        <v>0.999930555553874</v>
      </c>
      <c r="S1883" s="2" t="str">
        <f t="shared" si="241"/>
        <v>05-Apr</v>
      </c>
      <c r="T1883" s="2" t="str">
        <f t="shared" si="242"/>
        <v>06-Apr</v>
      </c>
      <c r="U1883" s="2" t="str">
        <f t="shared" si="236"/>
        <v>06-Apr</v>
      </c>
      <c r="V1883" s="2" t="str">
        <f t="shared" si="237"/>
        <v>06-Apr</v>
      </c>
    </row>
    <row r="1884" spans="1:22" x14ac:dyDescent="0.25">
      <c r="A1884" s="1" t="s">
        <v>6049</v>
      </c>
      <c r="B1884" s="1" t="s">
        <v>15</v>
      </c>
      <c r="C1884" s="1" t="s">
        <v>5531</v>
      </c>
      <c r="D1884" s="1" t="s">
        <v>6050</v>
      </c>
      <c r="E1884" s="1" t="s">
        <v>6051</v>
      </c>
      <c r="F1884" s="1" t="s">
        <v>1976</v>
      </c>
      <c r="G1884" s="1" t="s">
        <v>3473</v>
      </c>
      <c r="H1884" s="1" t="s">
        <v>533</v>
      </c>
      <c r="I1884" s="1" t="s">
        <v>5500</v>
      </c>
      <c r="J1884" s="1">
        <v>100</v>
      </c>
      <c r="K1884" s="1" t="s">
        <v>710</v>
      </c>
      <c r="L1884" s="1" t="s">
        <v>4552</v>
      </c>
      <c r="M1884" s="1"/>
      <c r="N1884" s="1">
        <v>60</v>
      </c>
      <c r="O1884" s="10">
        <f t="shared" si="238"/>
        <v>2.5</v>
      </c>
      <c r="P1884" s="10">
        <f t="shared" si="243"/>
        <v>9.2592592409346253E-5</v>
      </c>
      <c r="Q1884" s="10" t="str">
        <f t="shared" si="239"/>
        <v/>
      </c>
      <c r="R1884" s="10">
        <f t="shared" si="240"/>
        <v>2.4999074074075907</v>
      </c>
      <c r="S1884" s="2" t="str">
        <f t="shared" si="241"/>
        <v>13-Apr</v>
      </c>
      <c r="T1884" s="2" t="str">
        <f t="shared" si="242"/>
        <v>15-Apr</v>
      </c>
      <c r="U1884" s="2" t="str">
        <f t="shared" si="236"/>
        <v>16-Apr</v>
      </c>
      <c r="V1884" s="2" t="str">
        <f t="shared" si="237"/>
        <v>16-Apr</v>
      </c>
    </row>
    <row r="1885" spans="1:22" x14ac:dyDescent="0.25">
      <c r="A1885" s="1" t="s">
        <v>6052</v>
      </c>
      <c r="B1885" s="1" t="s">
        <v>15</v>
      </c>
      <c r="C1885" s="1" t="s">
        <v>3606</v>
      </c>
      <c r="D1885" s="1" t="s">
        <v>6053</v>
      </c>
      <c r="E1885" s="1" t="s">
        <v>6054</v>
      </c>
      <c r="F1885" s="1" t="s">
        <v>3473</v>
      </c>
      <c r="G1885" s="1" t="s">
        <v>3019</v>
      </c>
      <c r="H1885" s="1" t="s">
        <v>533</v>
      </c>
      <c r="I1885" s="1" t="s">
        <v>5500</v>
      </c>
      <c r="J1885" s="1">
        <v>100</v>
      </c>
      <c r="K1885" s="1" t="s">
        <v>717</v>
      </c>
      <c r="L1885" s="1" t="s">
        <v>717</v>
      </c>
      <c r="M1885" s="1" t="s">
        <v>717</v>
      </c>
      <c r="N1885" s="1">
        <v>4</v>
      </c>
      <c r="O1885" s="10">
        <f t="shared" si="238"/>
        <v>0.16666666666424135</v>
      </c>
      <c r="P1885" s="10">
        <f t="shared" si="243"/>
        <v>0.37769675925665069</v>
      </c>
      <c r="Q1885" s="10">
        <f t="shared" si="239"/>
        <v>0.21103009259240935</v>
      </c>
      <c r="R1885" s="10" t="str">
        <f t="shared" si="240"/>
        <v/>
      </c>
      <c r="S1885" s="2" t="str">
        <f t="shared" si="241"/>
        <v>15-Apr</v>
      </c>
      <c r="T1885" s="2" t="str">
        <f t="shared" si="242"/>
        <v>15-Apr</v>
      </c>
      <c r="U1885" s="2" t="str">
        <f t="shared" si="236"/>
        <v>19-Apr</v>
      </c>
      <c r="V1885" s="2" t="str">
        <f t="shared" si="237"/>
        <v>19-Apr</v>
      </c>
    </row>
    <row r="1886" spans="1:22" x14ac:dyDescent="0.25">
      <c r="A1886" s="1" t="s">
        <v>6055</v>
      </c>
      <c r="B1886" s="1" t="s">
        <v>15</v>
      </c>
      <c r="C1886" s="1" t="s">
        <v>5538</v>
      </c>
      <c r="D1886" s="1" t="s">
        <v>6056</v>
      </c>
      <c r="E1886" s="1" t="s">
        <v>6056</v>
      </c>
      <c r="F1886" s="1" t="s">
        <v>3019</v>
      </c>
      <c r="G1886" s="1" t="s">
        <v>6057</v>
      </c>
      <c r="H1886" s="1" t="s">
        <v>533</v>
      </c>
      <c r="I1886" s="1" t="s">
        <v>5500</v>
      </c>
      <c r="J1886" s="1">
        <v>100</v>
      </c>
      <c r="K1886" s="1" t="s">
        <v>710</v>
      </c>
      <c r="L1886" s="1" t="s">
        <v>5116</v>
      </c>
      <c r="M1886" s="1"/>
      <c r="N1886" s="1">
        <v>48</v>
      </c>
      <c r="O1886" s="10">
        <f t="shared" si="238"/>
        <v>2</v>
      </c>
      <c r="P1886" s="10">
        <f t="shared" si="243"/>
        <v>0</v>
      </c>
      <c r="Q1886" s="10" t="str">
        <f t="shared" si="239"/>
        <v/>
      </c>
      <c r="R1886" s="10" t="str">
        <f t="shared" si="240"/>
        <v/>
      </c>
      <c r="S1886" s="2" t="str">
        <f t="shared" si="241"/>
        <v>15-Apr</v>
      </c>
      <c r="T1886" s="2" t="str">
        <f t="shared" si="242"/>
        <v>17-Apr</v>
      </c>
      <c r="U1886" s="2" t="str">
        <f t="shared" si="236"/>
        <v>20-Apr</v>
      </c>
      <c r="V1886" s="2" t="str">
        <f t="shared" si="237"/>
        <v>20-Apr</v>
      </c>
    </row>
    <row r="1887" spans="1:22" x14ac:dyDescent="0.25">
      <c r="A1887" s="1" t="s">
        <v>6058</v>
      </c>
      <c r="B1887" s="1" t="s">
        <v>15</v>
      </c>
      <c r="C1887" s="1" t="s">
        <v>5495</v>
      </c>
      <c r="D1887" s="1" t="s">
        <v>6056</v>
      </c>
      <c r="E1887" s="1" t="s">
        <v>6056</v>
      </c>
      <c r="F1887" s="1" t="s">
        <v>6057</v>
      </c>
      <c r="G1887" s="1" t="s">
        <v>1301</v>
      </c>
      <c r="H1887" s="1" t="s">
        <v>533</v>
      </c>
      <c r="I1887" s="1" t="s">
        <v>5500</v>
      </c>
      <c r="J1887" s="1">
        <v>100</v>
      </c>
      <c r="K1887" s="1" t="s">
        <v>717</v>
      </c>
      <c r="L1887" s="1"/>
      <c r="M1887" s="1"/>
      <c r="N1887" s="1">
        <v>4</v>
      </c>
      <c r="O1887" s="10">
        <f t="shared" si="238"/>
        <v>0.16666666666424135</v>
      </c>
      <c r="P1887" s="10">
        <f t="shared" si="243"/>
        <v>0</v>
      </c>
      <c r="Q1887" s="10" t="str">
        <f t="shared" si="239"/>
        <v/>
      </c>
      <c r="R1887" s="10" t="str">
        <f t="shared" si="240"/>
        <v/>
      </c>
      <c r="S1887" s="2" t="str">
        <f t="shared" si="241"/>
        <v>17-Apr</v>
      </c>
      <c r="T1887" s="2" t="str">
        <f t="shared" si="242"/>
        <v>18-Apr</v>
      </c>
      <c r="U1887" s="2" t="str">
        <f t="shared" si="236"/>
        <v>20-Apr</v>
      </c>
      <c r="V1887" s="2" t="str">
        <f t="shared" si="237"/>
        <v>20-Apr</v>
      </c>
    </row>
    <row r="1888" spans="1:22" x14ac:dyDescent="0.25">
      <c r="A1888" s="1" t="s">
        <v>6059</v>
      </c>
      <c r="B1888" s="1" t="s">
        <v>15</v>
      </c>
      <c r="C1888" s="1" t="s">
        <v>5502</v>
      </c>
      <c r="D1888" s="1" t="s">
        <v>6056</v>
      </c>
      <c r="E1888" s="1" t="s">
        <v>6056</v>
      </c>
      <c r="F1888" s="1" t="s">
        <v>1301</v>
      </c>
      <c r="G1888" s="1" t="s">
        <v>6060</v>
      </c>
      <c r="H1888" s="1" t="s">
        <v>533</v>
      </c>
      <c r="I1888" s="1" t="s">
        <v>5500</v>
      </c>
      <c r="J1888" s="1">
        <v>100</v>
      </c>
      <c r="K1888" s="1" t="s">
        <v>710</v>
      </c>
      <c r="L1888" s="1"/>
      <c r="M1888" s="1"/>
      <c r="N1888" s="1">
        <v>24</v>
      </c>
      <c r="O1888" s="10">
        <f t="shared" si="238"/>
        <v>1</v>
      </c>
      <c r="P1888" s="10">
        <f t="shared" si="243"/>
        <v>0</v>
      </c>
      <c r="Q1888" s="10" t="str">
        <f t="shared" si="239"/>
        <v/>
      </c>
      <c r="R1888" s="10" t="str">
        <f t="shared" si="240"/>
        <v/>
      </c>
      <c r="S1888" s="2" t="str">
        <f t="shared" si="241"/>
        <v>18-Apr</v>
      </c>
      <c r="T1888" s="2" t="str">
        <f t="shared" si="242"/>
        <v>19-Apr</v>
      </c>
      <c r="U1888" s="2" t="str">
        <f t="shared" si="236"/>
        <v>20-Apr</v>
      </c>
      <c r="V1888" s="2" t="str">
        <f t="shared" si="237"/>
        <v>20-Apr</v>
      </c>
    </row>
    <row r="1889" spans="1:22" x14ac:dyDescent="0.25">
      <c r="A1889" s="1" t="s">
        <v>6061</v>
      </c>
      <c r="B1889" s="1" t="s">
        <v>15</v>
      </c>
      <c r="C1889" s="1" t="s">
        <v>5508</v>
      </c>
      <c r="D1889" s="1" t="s">
        <v>6062</v>
      </c>
      <c r="E1889" s="1" t="s">
        <v>6063</v>
      </c>
      <c r="F1889" s="1" t="s">
        <v>6060</v>
      </c>
      <c r="G1889" s="1" t="s">
        <v>3237</v>
      </c>
      <c r="H1889" s="1" t="s">
        <v>533</v>
      </c>
      <c r="I1889" s="1" t="s">
        <v>5500</v>
      </c>
      <c r="J1889" s="1">
        <v>100</v>
      </c>
      <c r="K1889" s="1" t="s">
        <v>710</v>
      </c>
      <c r="L1889" s="1" t="s">
        <v>711</v>
      </c>
      <c r="M1889" s="1" t="s">
        <v>711</v>
      </c>
      <c r="N1889" s="1">
        <v>4</v>
      </c>
      <c r="O1889" s="10">
        <f t="shared" si="238"/>
        <v>0.16666666667151731</v>
      </c>
      <c r="P1889" s="10">
        <f t="shared" si="243"/>
        <v>0.16260416666773381</v>
      </c>
      <c r="Q1889" s="10" t="str">
        <f t="shared" si="239"/>
        <v/>
      </c>
      <c r="R1889" s="10">
        <f t="shared" si="240"/>
        <v>4.062500003783498E-3</v>
      </c>
      <c r="S1889" s="2" t="str">
        <f t="shared" si="241"/>
        <v>19-Apr</v>
      </c>
      <c r="T1889" s="2" t="str">
        <f t="shared" si="242"/>
        <v>19-Apr</v>
      </c>
      <c r="U1889" s="2" t="str">
        <f t="shared" si="236"/>
        <v>20-Apr</v>
      </c>
      <c r="V1889" s="2" t="str">
        <f t="shared" si="237"/>
        <v>20-Apr</v>
      </c>
    </row>
    <row r="1890" spans="1:22" x14ac:dyDescent="0.25">
      <c r="A1890" s="1" t="s">
        <v>6064</v>
      </c>
      <c r="B1890" s="1" t="s">
        <v>4226</v>
      </c>
      <c r="C1890" s="1" t="s">
        <v>720</v>
      </c>
      <c r="D1890" s="1" t="s">
        <v>6065</v>
      </c>
      <c r="F1890" s="1" t="s">
        <v>3237</v>
      </c>
      <c r="G1890" s="1" t="s">
        <v>6066</v>
      </c>
      <c r="H1890" s="1" t="s">
        <v>533</v>
      </c>
      <c r="I1890" s="1" t="s">
        <v>5500</v>
      </c>
      <c r="J1890" s="1">
        <v>95</v>
      </c>
      <c r="K1890" s="1" t="s">
        <v>710</v>
      </c>
      <c r="L1890" s="1" t="s">
        <v>724</v>
      </c>
      <c r="M1890" s="1" t="s">
        <v>724</v>
      </c>
      <c r="N1890" s="1">
        <v>24</v>
      </c>
      <c r="O1890" s="10">
        <f t="shared" si="238"/>
        <v>1</v>
      </c>
      <c r="P1890" s="10">
        <f t="shared" si="243"/>
        <v>0</v>
      </c>
      <c r="Q1890" s="10" t="str">
        <f t="shared" si="239"/>
        <v/>
      </c>
      <c r="R1890" s="10" t="str">
        <f t="shared" si="240"/>
        <v/>
      </c>
      <c r="S1890" s="2" t="str">
        <f t="shared" si="241"/>
        <v>19-Apr</v>
      </c>
      <c r="T1890" s="2" t="str">
        <f t="shared" si="242"/>
        <v>20-Apr</v>
      </c>
      <c r="U1890" s="2" t="str">
        <f t="shared" si="236"/>
        <v>22-Apr</v>
      </c>
      <c r="V1890" s="2" t="str">
        <f t="shared" si="237"/>
        <v>- Date check</v>
      </c>
    </row>
    <row r="1891" spans="1:22" x14ac:dyDescent="0.25">
      <c r="A1891" s="1" t="s">
        <v>6067</v>
      </c>
      <c r="B1891" s="1" t="s">
        <v>15</v>
      </c>
      <c r="C1891" s="1" t="s">
        <v>3590</v>
      </c>
      <c r="D1891" s="1" t="s">
        <v>6068</v>
      </c>
      <c r="E1891" s="1" t="s">
        <v>6069</v>
      </c>
      <c r="F1891" s="1" t="s">
        <v>780</v>
      </c>
      <c r="G1891" s="1" t="s">
        <v>5479</v>
      </c>
      <c r="H1891" s="1" t="s">
        <v>533</v>
      </c>
      <c r="I1891" s="1" t="s">
        <v>5500</v>
      </c>
      <c r="J1891" s="1">
        <v>100</v>
      </c>
      <c r="K1891" s="1" t="s">
        <v>710</v>
      </c>
      <c r="L1891" s="1" t="s">
        <v>730</v>
      </c>
      <c r="M1891" s="1" t="s">
        <v>730</v>
      </c>
      <c r="N1891" s="1">
        <v>24</v>
      </c>
      <c r="O1891" s="10">
        <f t="shared" si="238"/>
        <v>1</v>
      </c>
      <c r="P1891" s="10">
        <f t="shared" si="243"/>
        <v>10.078032407407591</v>
      </c>
      <c r="Q1891" s="10">
        <f t="shared" si="239"/>
        <v>9.0780324074075907</v>
      </c>
      <c r="R1891" s="10" t="str">
        <f t="shared" si="240"/>
        <v/>
      </c>
      <c r="S1891" s="2" t="str">
        <f t="shared" si="241"/>
        <v>03-Apr</v>
      </c>
      <c r="T1891" s="2" t="str">
        <f t="shared" si="242"/>
        <v>04-Apr</v>
      </c>
      <c r="U1891" s="2" t="str">
        <f t="shared" si="236"/>
        <v>31-Mar</v>
      </c>
      <c r="V1891" s="2" t="str">
        <f t="shared" si="237"/>
        <v>10-Apr</v>
      </c>
    </row>
    <row r="1892" spans="1:22" x14ac:dyDescent="0.25">
      <c r="A1892" s="1" t="s">
        <v>6070</v>
      </c>
      <c r="B1892" s="1" t="s">
        <v>15</v>
      </c>
      <c r="C1892" s="1" t="s">
        <v>5516</v>
      </c>
      <c r="D1892" s="1" t="s">
        <v>6071</v>
      </c>
      <c r="E1892" s="1" t="s">
        <v>6072</v>
      </c>
      <c r="F1892" s="1" t="s">
        <v>5479</v>
      </c>
      <c r="G1892" s="1" t="s">
        <v>875</v>
      </c>
      <c r="H1892" s="1" t="s">
        <v>533</v>
      </c>
      <c r="I1892" s="1" t="s">
        <v>5500</v>
      </c>
      <c r="J1892" s="1">
        <v>100</v>
      </c>
      <c r="K1892" s="1" t="s">
        <v>710</v>
      </c>
      <c r="L1892" s="1" t="s">
        <v>736</v>
      </c>
      <c r="M1892" s="1" t="s">
        <v>736</v>
      </c>
      <c r="N1892" s="1">
        <v>8</v>
      </c>
      <c r="O1892" s="10">
        <f t="shared" si="238"/>
        <v>0.33333333333575865</v>
      </c>
      <c r="P1892" s="10">
        <f t="shared" si="243"/>
        <v>6.9444438850041479E-5</v>
      </c>
      <c r="Q1892" s="10" t="str">
        <f t="shared" si="239"/>
        <v/>
      </c>
      <c r="R1892" s="10">
        <f t="shared" si="240"/>
        <v>0.33326388889690861</v>
      </c>
      <c r="S1892" s="2" t="str">
        <f t="shared" si="241"/>
        <v>04-Apr</v>
      </c>
      <c r="T1892" s="2" t="str">
        <f t="shared" si="242"/>
        <v>05-Apr</v>
      </c>
      <c r="U1892" s="2" t="str">
        <f t="shared" si="236"/>
        <v>13-Apr</v>
      </c>
      <c r="V1892" s="2" t="str">
        <f t="shared" si="237"/>
        <v>13-Apr</v>
      </c>
    </row>
    <row r="1893" spans="1:22" x14ac:dyDescent="0.25">
      <c r="A1893" s="1" t="s">
        <v>6073</v>
      </c>
      <c r="B1893" s="1" t="s">
        <v>15</v>
      </c>
      <c r="C1893" s="1" t="s">
        <v>5519</v>
      </c>
      <c r="D1893" s="1" t="s">
        <v>6074</v>
      </c>
      <c r="E1893" s="1" t="s">
        <v>6075</v>
      </c>
      <c r="F1893" s="1" t="s">
        <v>875</v>
      </c>
      <c r="G1893" s="1" t="s">
        <v>1438</v>
      </c>
      <c r="H1893" s="1" t="s">
        <v>533</v>
      </c>
      <c r="I1893" s="1" t="s">
        <v>5500</v>
      </c>
      <c r="J1893" s="1">
        <v>100</v>
      </c>
      <c r="K1893" s="1" t="s">
        <v>710</v>
      </c>
      <c r="L1893" s="1"/>
      <c r="M1893" s="1"/>
      <c r="N1893" s="1">
        <v>4</v>
      </c>
      <c r="O1893" s="10">
        <f t="shared" si="238"/>
        <v>0.16666666666424135</v>
      </c>
      <c r="P1893" s="10">
        <f t="shared" si="243"/>
        <v>6.9444446125999093E-5</v>
      </c>
      <c r="Q1893" s="10" t="str">
        <f t="shared" si="239"/>
        <v/>
      </c>
      <c r="R1893" s="10">
        <f t="shared" si="240"/>
        <v>0.16659722221811535</v>
      </c>
      <c r="S1893" s="2" t="str">
        <f t="shared" si="241"/>
        <v>05-Apr</v>
      </c>
      <c r="T1893" s="2" t="str">
        <f t="shared" si="242"/>
        <v>05-Apr</v>
      </c>
      <c r="U1893" s="2" t="str">
        <f t="shared" si="236"/>
        <v>15-Apr</v>
      </c>
      <c r="V1893" s="2" t="str">
        <f t="shared" si="237"/>
        <v>15-Apr</v>
      </c>
    </row>
    <row r="1894" spans="1:22" x14ac:dyDescent="0.25">
      <c r="A1894" s="1" t="s">
        <v>6076</v>
      </c>
      <c r="B1894" s="1" t="s">
        <v>15</v>
      </c>
      <c r="C1894" s="1" t="s">
        <v>3597</v>
      </c>
      <c r="D1894" s="1" t="s">
        <v>6077</v>
      </c>
      <c r="E1894" s="1" t="s">
        <v>6078</v>
      </c>
      <c r="F1894" s="1" t="s">
        <v>875</v>
      </c>
      <c r="G1894" s="1" t="s">
        <v>6044</v>
      </c>
      <c r="H1894" s="1" t="s">
        <v>533</v>
      </c>
      <c r="I1894" s="1" t="s">
        <v>5500</v>
      </c>
      <c r="J1894" s="1">
        <v>100</v>
      </c>
      <c r="K1894" s="1" t="s">
        <v>717</v>
      </c>
      <c r="L1894" s="1"/>
      <c r="M1894" s="1"/>
      <c r="N1894" s="1">
        <v>12</v>
      </c>
      <c r="O1894" s="10">
        <f t="shared" si="238"/>
        <v>0.5</v>
      </c>
      <c r="P1894" s="10">
        <f t="shared" si="243"/>
        <v>1.0251273148169275</v>
      </c>
      <c r="Q1894" s="10">
        <f t="shared" si="239"/>
        <v>0.52512731481692754</v>
      </c>
      <c r="R1894" s="10" t="str">
        <f t="shared" si="240"/>
        <v/>
      </c>
      <c r="S1894" s="2" t="str">
        <f t="shared" si="241"/>
        <v>05-Apr</v>
      </c>
      <c r="T1894" s="2" t="str">
        <f t="shared" si="242"/>
        <v>05-Apr</v>
      </c>
      <c r="U1894" s="2" t="str">
        <f t="shared" si="236"/>
        <v>19-Apr</v>
      </c>
      <c r="V1894" s="2" t="str">
        <f t="shared" si="237"/>
        <v>20-Apr</v>
      </c>
    </row>
    <row r="1895" spans="1:22" x14ac:dyDescent="0.25">
      <c r="A1895" s="1" t="s">
        <v>6079</v>
      </c>
      <c r="B1895" s="1" t="s">
        <v>15</v>
      </c>
      <c r="C1895" s="1" t="s">
        <v>5524</v>
      </c>
      <c r="D1895" s="1" t="s">
        <v>6080</v>
      </c>
      <c r="E1895" s="1" t="s">
        <v>6081</v>
      </c>
      <c r="F1895" s="1" t="s">
        <v>1438</v>
      </c>
      <c r="G1895" s="1" t="s">
        <v>1500</v>
      </c>
      <c r="H1895" s="1" t="s">
        <v>533</v>
      </c>
      <c r="I1895" s="1" t="s">
        <v>5500</v>
      </c>
      <c r="J1895" s="1">
        <v>100</v>
      </c>
      <c r="K1895" s="1" t="s">
        <v>717</v>
      </c>
      <c r="L1895" s="1"/>
      <c r="M1895" s="1"/>
      <c r="N1895" s="1">
        <v>4</v>
      </c>
      <c r="O1895" s="10">
        <f t="shared" si="238"/>
        <v>0.16666666666424135</v>
      </c>
      <c r="P1895" s="10">
        <f t="shared" si="243"/>
        <v>5.7870369346346706E-5</v>
      </c>
      <c r="Q1895" s="10" t="str">
        <f t="shared" si="239"/>
        <v/>
      </c>
      <c r="R1895" s="10">
        <f t="shared" si="240"/>
        <v>0.166608796294895</v>
      </c>
      <c r="S1895" s="2" t="str">
        <f t="shared" si="241"/>
        <v>05-Apr</v>
      </c>
      <c r="T1895" s="2" t="str">
        <f t="shared" si="242"/>
        <v>05-Apr</v>
      </c>
      <c r="U1895" s="2" t="str">
        <f t="shared" si="236"/>
        <v>16-Apr</v>
      </c>
      <c r="V1895" s="2" t="str">
        <f t="shared" si="237"/>
        <v>16-Apr</v>
      </c>
    </row>
    <row r="1896" spans="1:22" x14ac:dyDescent="0.25">
      <c r="A1896" s="1" t="s">
        <v>6082</v>
      </c>
      <c r="B1896" s="1" t="s">
        <v>15</v>
      </c>
      <c r="C1896" s="1" t="s">
        <v>5527</v>
      </c>
      <c r="D1896" s="1" t="s">
        <v>6083</v>
      </c>
      <c r="E1896" s="1" t="s">
        <v>6084</v>
      </c>
      <c r="F1896" s="1" t="s">
        <v>1500</v>
      </c>
      <c r="G1896" s="1" t="s">
        <v>5619</v>
      </c>
      <c r="H1896" s="1" t="s">
        <v>533</v>
      </c>
      <c r="I1896" s="1" t="s">
        <v>5500</v>
      </c>
      <c r="J1896" s="1">
        <v>100</v>
      </c>
      <c r="K1896" s="1" t="s">
        <v>710</v>
      </c>
      <c r="L1896" s="1"/>
      <c r="M1896" s="1"/>
      <c r="N1896" s="1">
        <v>24</v>
      </c>
      <c r="O1896" s="10">
        <f t="shared" si="238"/>
        <v>1</v>
      </c>
      <c r="P1896" s="10">
        <f t="shared" si="243"/>
        <v>5.7870369346346706E-5</v>
      </c>
      <c r="Q1896" s="10" t="str">
        <f t="shared" si="239"/>
        <v/>
      </c>
      <c r="R1896" s="10">
        <f t="shared" si="240"/>
        <v>0.99994212963065365</v>
      </c>
      <c r="S1896" s="2" t="str">
        <f t="shared" si="241"/>
        <v>05-Apr</v>
      </c>
      <c r="T1896" s="2" t="str">
        <f t="shared" si="242"/>
        <v>06-Apr</v>
      </c>
      <c r="U1896" s="2" t="str">
        <f t="shared" si="236"/>
        <v>16-Apr</v>
      </c>
      <c r="V1896" s="2" t="str">
        <f t="shared" si="237"/>
        <v>16-Apr</v>
      </c>
    </row>
    <row r="1897" spans="1:22" x14ac:dyDescent="0.25">
      <c r="A1897" s="1" t="s">
        <v>6085</v>
      </c>
      <c r="B1897" s="1" t="s">
        <v>15</v>
      </c>
      <c r="C1897" s="1" t="s">
        <v>5531</v>
      </c>
      <c r="D1897" s="1" t="s">
        <v>6086</v>
      </c>
      <c r="E1897" s="1" t="s">
        <v>6087</v>
      </c>
      <c r="F1897" s="1" t="s">
        <v>5808</v>
      </c>
      <c r="G1897" s="1" t="s">
        <v>5812</v>
      </c>
      <c r="H1897" s="1" t="s">
        <v>470</v>
      </c>
      <c r="I1897" s="1" t="s">
        <v>5500</v>
      </c>
      <c r="J1897" s="1">
        <v>100</v>
      </c>
      <c r="K1897" s="1" t="s">
        <v>710</v>
      </c>
      <c r="L1897" s="1" t="s">
        <v>4552</v>
      </c>
      <c r="M1897" s="1"/>
      <c r="N1897" s="1">
        <v>24</v>
      </c>
      <c r="O1897" s="10">
        <f t="shared" si="238"/>
        <v>1</v>
      </c>
      <c r="P1897" s="10">
        <f t="shared" si="243"/>
        <v>1.8518518481869251E-4</v>
      </c>
      <c r="Q1897" s="10" t="str">
        <f t="shared" si="239"/>
        <v/>
      </c>
      <c r="R1897" s="10">
        <f t="shared" si="240"/>
        <v>0.99981481481518131</v>
      </c>
      <c r="S1897" s="2" t="str">
        <f t="shared" si="241"/>
        <v>16-Apr</v>
      </c>
      <c r="T1897" s="2" t="str">
        <f t="shared" si="242"/>
        <v>17-Apr</v>
      </c>
      <c r="U1897" s="2" t="str">
        <f t="shared" si="236"/>
        <v>13-Apr</v>
      </c>
      <c r="V1897" s="2" t="str">
        <f t="shared" si="237"/>
        <v>13-Apr</v>
      </c>
    </row>
    <row r="1898" spans="1:22" x14ac:dyDescent="0.25">
      <c r="A1898" s="1" t="s">
        <v>6088</v>
      </c>
      <c r="B1898" s="1" t="s">
        <v>15</v>
      </c>
      <c r="C1898" s="1" t="s">
        <v>3606</v>
      </c>
      <c r="D1898" s="1" t="s">
        <v>6089</v>
      </c>
      <c r="E1898" s="1" t="s">
        <v>6090</v>
      </c>
      <c r="F1898" s="1" t="s">
        <v>5812</v>
      </c>
      <c r="G1898" s="1" t="s">
        <v>6091</v>
      </c>
      <c r="H1898" s="1" t="s">
        <v>470</v>
      </c>
      <c r="I1898" s="1" t="s">
        <v>5500</v>
      </c>
      <c r="J1898" s="1">
        <v>100</v>
      </c>
      <c r="K1898" s="1" t="s">
        <v>717</v>
      </c>
      <c r="L1898" s="1" t="s">
        <v>717</v>
      </c>
      <c r="M1898" s="1" t="s">
        <v>717</v>
      </c>
      <c r="N1898" s="1">
        <v>4</v>
      </c>
      <c r="O1898" s="10">
        <f t="shared" si="238"/>
        <v>0.16666666666424135</v>
      </c>
      <c r="P1898" s="10">
        <f t="shared" si="243"/>
        <v>4.6296292566694319E-5</v>
      </c>
      <c r="Q1898" s="10" t="str">
        <f t="shared" si="239"/>
        <v/>
      </c>
      <c r="R1898" s="10">
        <f t="shared" si="240"/>
        <v>0.16662037037167465</v>
      </c>
      <c r="S1898" s="2" t="str">
        <f t="shared" si="241"/>
        <v>17-Apr</v>
      </c>
      <c r="T1898" s="2" t="str">
        <f t="shared" si="242"/>
        <v>17-Apr</v>
      </c>
      <c r="U1898" s="2" t="str">
        <f t="shared" si="236"/>
        <v>13-Apr</v>
      </c>
      <c r="V1898" s="2" t="str">
        <f t="shared" si="237"/>
        <v>13-Apr</v>
      </c>
    </row>
    <row r="1899" spans="1:22" x14ac:dyDescent="0.25">
      <c r="A1899" s="1" t="s">
        <v>6092</v>
      </c>
      <c r="B1899" s="1" t="s">
        <v>15</v>
      </c>
      <c r="C1899" s="1" t="s">
        <v>5538</v>
      </c>
      <c r="D1899" s="1" t="s">
        <v>6093</v>
      </c>
      <c r="E1899" s="1" t="s">
        <v>6094</v>
      </c>
      <c r="F1899" s="1" t="s">
        <v>6091</v>
      </c>
      <c r="G1899" s="1" t="s">
        <v>6095</v>
      </c>
      <c r="H1899" s="1" t="s">
        <v>470</v>
      </c>
      <c r="I1899" s="1" t="s">
        <v>5500</v>
      </c>
      <c r="J1899" s="1">
        <v>100</v>
      </c>
      <c r="K1899" s="1" t="s">
        <v>710</v>
      </c>
      <c r="L1899" s="1" t="s">
        <v>5116</v>
      </c>
      <c r="M1899" s="1"/>
      <c r="N1899" s="1">
        <v>48</v>
      </c>
      <c r="O1899" s="10">
        <f t="shared" si="238"/>
        <v>2</v>
      </c>
      <c r="P1899" s="10">
        <f t="shared" si="243"/>
        <v>8.1018515629693866E-5</v>
      </c>
      <c r="Q1899" s="10" t="str">
        <f t="shared" si="239"/>
        <v/>
      </c>
      <c r="R1899" s="10">
        <f t="shared" si="240"/>
        <v>1.9999189814843703</v>
      </c>
      <c r="S1899" s="2" t="str">
        <f t="shared" si="241"/>
        <v>17-Apr</v>
      </c>
      <c r="T1899" s="2" t="str">
        <f t="shared" si="242"/>
        <v>19-Apr</v>
      </c>
      <c r="U1899" s="2" t="str">
        <f t="shared" si="236"/>
        <v>13-Apr</v>
      </c>
      <c r="V1899" s="2" t="str">
        <f t="shared" si="237"/>
        <v>13-Apr</v>
      </c>
    </row>
    <row r="1900" spans="1:22" x14ac:dyDescent="0.25">
      <c r="A1900" s="1" t="s">
        <v>6096</v>
      </c>
      <c r="B1900" s="1" t="s">
        <v>15</v>
      </c>
      <c r="C1900" s="1" t="s">
        <v>5495</v>
      </c>
      <c r="D1900" s="1" t="s">
        <v>6097</v>
      </c>
      <c r="E1900" s="1" t="s">
        <v>6098</v>
      </c>
      <c r="F1900" s="1" t="s">
        <v>6095</v>
      </c>
      <c r="G1900" s="1" t="s">
        <v>6005</v>
      </c>
      <c r="H1900" s="1" t="s">
        <v>470</v>
      </c>
      <c r="I1900" s="1" t="s">
        <v>5500</v>
      </c>
      <c r="J1900" s="1">
        <v>100</v>
      </c>
      <c r="K1900" s="1" t="s">
        <v>717</v>
      </c>
      <c r="L1900" s="1"/>
      <c r="M1900" s="1"/>
      <c r="N1900" s="1">
        <v>4</v>
      </c>
      <c r="O1900" s="10">
        <f t="shared" si="238"/>
        <v>0.16666666667151731</v>
      </c>
      <c r="P1900" s="10">
        <f t="shared" si="243"/>
        <v>5.7870369346346706E-5</v>
      </c>
      <c r="Q1900" s="10" t="str">
        <f t="shared" si="239"/>
        <v/>
      </c>
      <c r="R1900" s="10">
        <f t="shared" si="240"/>
        <v>0.16660879630217096</v>
      </c>
      <c r="S1900" s="2" t="str">
        <f t="shared" si="241"/>
        <v>19-Apr</v>
      </c>
      <c r="T1900" s="2" t="str">
        <f t="shared" si="242"/>
        <v>19-Apr</v>
      </c>
      <c r="U1900" s="2" t="str">
        <f t="shared" si="236"/>
        <v>13-Apr</v>
      </c>
      <c r="V1900" s="2" t="str">
        <f t="shared" si="237"/>
        <v>13-Apr</v>
      </c>
    </row>
    <row r="1901" spans="1:22" x14ac:dyDescent="0.25">
      <c r="A1901" s="1" t="s">
        <v>6099</v>
      </c>
      <c r="B1901" s="1" t="s">
        <v>15</v>
      </c>
      <c r="C1901" s="1" t="s">
        <v>5502</v>
      </c>
      <c r="D1901" s="1" t="s">
        <v>6100</v>
      </c>
      <c r="E1901" s="1" t="s">
        <v>6101</v>
      </c>
      <c r="F1901" s="1" t="s">
        <v>6005</v>
      </c>
      <c r="G1901" s="1" t="s">
        <v>4421</v>
      </c>
      <c r="H1901" s="1" t="s">
        <v>470</v>
      </c>
      <c r="I1901" s="1" t="s">
        <v>5500</v>
      </c>
      <c r="J1901" s="1">
        <v>100</v>
      </c>
      <c r="K1901" s="1" t="s">
        <v>710</v>
      </c>
      <c r="L1901" s="1"/>
      <c r="M1901" s="1"/>
      <c r="N1901" s="1">
        <v>24</v>
      </c>
      <c r="O1901" s="10">
        <f t="shared" si="238"/>
        <v>1</v>
      </c>
      <c r="P1901" s="10">
        <f t="shared" si="243"/>
        <v>5.7870369346346706E-5</v>
      </c>
      <c r="Q1901" s="10" t="str">
        <f t="shared" si="239"/>
        <v/>
      </c>
      <c r="R1901" s="10">
        <f t="shared" si="240"/>
        <v>0.99994212963065365</v>
      </c>
      <c r="S1901" s="2" t="str">
        <f t="shared" si="241"/>
        <v>19-Apr</v>
      </c>
      <c r="T1901" s="2" t="str">
        <f t="shared" si="242"/>
        <v>20-Apr</v>
      </c>
      <c r="U1901" s="2" t="str">
        <f t="shared" si="236"/>
        <v>13-Apr</v>
      </c>
      <c r="V1901" s="2" t="str">
        <f t="shared" si="237"/>
        <v>13-Apr</v>
      </c>
    </row>
    <row r="1902" spans="1:22" x14ac:dyDescent="0.25">
      <c r="A1902" s="1" t="s">
        <v>6102</v>
      </c>
      <c r="B1902" s="1" t="s">
        <v>15</v>
      </c>
      <c r="C1902" s="1" t="s">
        <v>5508</v>
      </c>
      <c r="D1902" s="1" t="s">
        <v>6103</v>
      </c>
      <c r="E1902" s="1" t="s">
        <v>6104</v>
      </c>
      <c r="F1902" s="1" t="s">
        <v>4421</v>
      </c>
      <c r="G1902" s="1" t="s">
        <v>4724</v>
      </c>
      <c r="H1902" s="1" t="s">
        <v>470</v>
      </c>
      <c r="I1902" s="1" t="s">
        <v>5500</v>
      </c>
      <c r="J1902" s="1">
        <v>100</v>
      </c>
      <c r="K1902" s="1" t="s">
        <v>710</v>
      </c>
      <c r="L1902" s="1" t="s">
        <v>711</v>
      </c>
      <c r="M1902" s="1" t="s">
        <v>711</v>
      </c>
      <c r="N1902" s="1">
        <v>4</v>
      </c>
      <c r="O1902" s="10">
        <f t="shared" si="238"/>
        <v>0.16666666666424135</v>
      </c>
      <c r="P1902" s="10">
        <f t="shared" si="243"/>
        <v>4.6296292566694319E-5</v>
      </c>
      <c r="Q1902" s="10" t="str">
        <f t="shared" si="239"/>
        <v/>
      </c>
      <c r="R1902" s="10">
        <f t="shared" si="240"/>
        <v>0.16662037037167465</v>
      </c>
      <c r="S1902" s="2" t="str">
        <f t="shared" si="241"/>
        <v>20-Apr</v>
      </c>
      <c r="T1902" s="2" t="str">
        <f t="shared" si="242"/>
        <v>21-Apr</v>
      </c>
      <c r="U1902" s="2" t="str">
        <f t="shared" si="236"/>
        <v>13-Apr</v>
      </c>
      <c r="V1902" s="2" t="str">
        <f t="shared" si="237"/>
        <v>13-Apr</v>
      </c>
    </row>
    <row r="1903" spans="1:22" x14ac:dyDescent="0.25">
      <c r="A1903" s="1" t="s">
        <v>6105</v>
      </c>
      <c r="B1903" s="1" t="s">
        <v>15</v>
      </c>
      <c r="C1903" s="1" t="s">
        <v>720</v>
      </c>
      <c r="D1903" s="1" t="s">
        <v>6106</v>
      </c>
      <c r="E1903" s="1" t="s">
        <v>6107</v>
      </c>
      <c r="F1903" s="1" t="s">
        <v>4724</v>
      </c>
      <c r="G1903" s="1" t="s">
        <v>4727</v>
      </c>
      <c r="H1903" s="1" t="s">
        <v>470</v>
      </c>
      <c r="I1903" s="1" t="s">
        <v>5500</v>
      </c>
      <c r="J1903" s="1">
        <v>100</v>
      </c>
      <c r="K1903" s="1" t="s">
        <v>710</v>
      </c>
      <c r="L1903" s="1" t="s">
        <v>724</v>
      </c>
      <c r="M1903" s="1" t="s">
        <v>724</v>
      </c>
      <c r="N1903" s="1">
        <v>24</v>
      </c>
      <c r="O1903" s="10">
        <f t="shared" si="238"/>
        <v>1</v>
      </c>
      <c r="P1903" s="10">
        <f t="shared" si="243"/>
        <v>6.9444446125999093E-5</v>
      </c>
      <c r="Q1903" s="10" t="str">
        <f t="shared" si="239"/>
        <v/>
      </c>
      <c r="R1903" s="10">
        <f t="shared" si="240"/>
        <v>0.999930555553874</v>
      </c>
      <c r="S1903" s="2" t="str">
        <f t="shared" si="241"/>
        <v>21-Apr</v>
      </c>
      <c r="T1903" s="2" t="str">
        <f t="shared" si="242"/>
        <v>22-Apr</v>
      </c>
      <c r="U1903" s="2" t="str">
        <f t="shared" si="236"/>
        <v>22-Apr</v>
      </c>
      <c r="V1903" s="2" t="str">
        <f t="shared" si="237"/>
        <v>22-Apr</v>
      </c>
    </row>
    <row r="1904" spans="1:22" x14ac:dyDescent="0.25">
      <c r="A1904" s="1" t="s">
        <v>6108</v>
      </c>
      <c r="B1904" s="1" t="s">
        <v>15</v>
      </c>
      <c r="C1904" s="1" t="s">
        <v>3590</v>
      </c>
      <c r="D1904" s="1" t="s">
        <v>6109</v>
      </c>
      <c r="E1904" s="1" t="s">
        <v>6110</v>
      </c>
      <c r="F1904" s="1" t="s">
        <v>780</v>
      </c>
      <c r="G1904" s="1" t="s">
        <v>5479</v>
      </c>
      <c r="H1904" s="1" t="s">
        <v>470</v>
      </c>
      <c r="I1904" s="1" t="s">
        <v>5500</v>
      </c>
      <c r="J1904" s="1">
        <v>100</v>
      </c>
      <c r="K1904" s="1" t="s">
        <v>710</v>
      </c>
      <c r="L1904" s="1" t="s">
        <v>730</v>
      </c>
      <c r="M1904" s="1" t="s">
        <v>730</v>
      </c>
      <c r="N1904" s="1">
        <v>24</v>
      </c>
      <c r="O1904" s="10">
        <f t="shared" si="238"/>
        <v>1</v>
      </c>
      <c r="P1904" s="10">
        <f t="shared" si="243"/>
        <v>5.7870369346346706E-5</v>
      </c>
      <c r="Q1904" s="10" t="str">
        <f t="shared" si="239"/>
        <v/>
      </c>
      <c r="R1904" s="10">
        <f t="shared" si="240"/>
        <v>0.99994212963065365</v>
      </c>
      <c r="S1904" s="2" t="str">
        <f t="shared" si="241"/>
        <v>03-Apr</v>
      </c>
      <c r="T1904" s="2" t="str">
        <f t="shared" si="242"/>
        <v>04-Apr</v>
      </c>
      <c r="U1904" s="2" t="str">
        <f t="shared" si="236"/>
        <v>03-Apr</v>
      </c>
      <c r="V1904" s="2" t="str">
        <f t="shared" si="237"/>
        <v>03-Apr</v>
      </c>
    </row>
    <row r="1905" spans="1:22" x14ac:dyDescent="0.25">
      <c r="A1905" s="1" t="s">
        <v>6111</v>
      </c>
      <c r="B1905" s="1" t="s">
        <v>15</v>
      </c>
      <c r="C1905" s="1" t="s">
        <v>5516</v>
      </c>
      <c r="D1905" s="1" t="s">
        <v>6112</v>
      </c>
      <c r="E1905" s="1" t="s">
        <v>6113</v>
      </c>
      <c r="F1905" s="1" t="s">
        <v>5479</v>
      </c>
      <c r="G1905" s="1" t="s">
        <v>875</v>
      </c>
      <c r="H1905" s="1" t="s">
        <v>470</v>
      </c>
      <c r="I1905" s="1" t="s">
        <v>5500</v>
      </c>
      <c r="J1905" s="1">
        <v>100</v>
      </c>
      <c r="K1905" s="1" t="s">
        <v>710</v>
      </c>
      <c r="L1905" s="1" t="s">
        <v>736</v>
      </c>
      <c r="M1905" s="1" t="s">
        <v>736</v>
      </c>
      <c r="N1905" s="1">
        <v>8</v>
      </c>
      <c r="O1905" s="10">
        <f t="shared" si="238"/>
        <v>0.33333333333575865</v>
      </c>
      <c r="P1905" s="10">
        <f t="shared" si="243"/>
        <v>6.9444438850041479E-5</v>
      </c>
      <c r="Q1905" s="10" t="str">
        <f t="shared" si="239"/>
        <v/>
      </c>
      <c r="R1905" s="10">
        <f t="shared" si="240"/>
        <v>0.33326388889690861</v>
      </c>
      <c r="S1905" s="2" t="str">
        <f t="shared" si="241"/>
        <v>04-Apr</v>
      </c>
      <c r="T1905" s="2" t="str">
        <f t="shared" si="242"/>
        <v>05-Apr</v>
      </c>
      <c r="U1905" s="2" t="str">
        <f t="shared" si="236"/>
        <v>04-Apr</v>
      </c>
      <c r="V1905" s="2" t="str">
        <f t="shared" si="237"/>
        <v>04-Apr</v>
      </c>
    </row>
    <row r="1906" spans="1:22" x14ac:dyDescent="0.25">
      <c r="A1906" s="1" t="s">
        <v>6114</v>
      </c>
      <c r="B1906" s="1" t="s">
        <v>15</v>
      </c>
      <c r="C1906" s="1" t="s">
        <v>5519</v>
      </c>
      <c r="D1906" s="1" t="s">
        <v>6115</v>
      </c>
      <c r="E1906" s="1" t="s">
        <v>6115</v>
      </c>
      <c r="F1906" s="1" t="s">
        <v>875</v>
      </c>
      <c r="G1906" s="1" t="s">
        <v>1438</v>
      </c>
      <c r="H1906" s="1" t="s">
        <v>470</v>
      </c>
      <c r="I1906" s="1" t="s">
        <v>5500</v>
      </c>
      <c r="J1906" s="1">
        <v>100</v>
      </c>
      <c r="K1906" s="1" t="s">
        <v>710</v>
      </c>
      <c r="L1906" s="1"/>
      <c r="M1906" s="1"/>
      <c r="N1906" s="1">
        <v>4</v>
      </c>
      <c r="O1906" s="10">
        <f t="shared" si="238"/>
        <v>0.16666666666424135</v>
      </c>
      <c r="P1906" s="10">
        <f t="shared" si="243"/>
        <v>0</v>
      </c>
      <c r="Q1906" s="10" t="str">
        <f t="shared" si="239"/>
        <v/>
      </c>
      <c r="R1906" s="10" t="str">
        <f t="shared" si="240"/>
        <v/>
      </c>
      <c r="S1906" s="2" t="str">
        <f t="shared" si="241"/>
        <v>05-Apr</v>
      </c>
      <c r="T1906" s="2" t="str">
        <f t="shared" si="242"/>
        <v>05-Apr</v>
      </c>
      <c r="U1906" s="2" t="str">
        <f t="shared" si="236"/>
        <v>04-Apr</v>
      </c>
      <c r="V1906" s="2" t="str">
        <f t="shared" si="237"/>
        <v>04-Apr</v>
      </c>
    </row>
    <row r="1907" spans="1:22" x14ac:dyDescent="0.25">
      <c r="A1907" s="1" t="s">
        <v>6116</v>
      </c>
      <c r="B1907" s="1" t="s">
        <v>15</v>
      </c>
      <c r="C1907" s="1" t="s">
        <v>3597</v>
      </c>
      <c r="D1907" s="1" t="s">
        <v>6115</v>
      </c>
      <c r="E1907" s="1" t="s">
        <v>6115</v>
      </c>
      <c r="F1907" s="1" t="s">
        <v>875</v>
      </c>
      <c r="G1907" s="1" t="s">
        <v>6044</v>
      </c>
      <c r="H1907" s="1" t="s">
        <v>470</v>
      </c>
      <c r="I1907" s="1" t="s">
        <v>5500</v>
      </c>
      <c r="J1907" s="1">
        <v>100</v>
      </c>
      <c r="K1907" s="1" t="s">
        <v>717</v>
      </c>
      <c r="L1907" s="1"/>
      <c r="M1907" s="1"/>
      <c r="N1907" s="1">
        <v>12</v>
      </c>
      <c r="O1907" s="10">
        <f t="shared" si="238"/>
        <v>0.5</v>
      </c>
      <c r="P1907" s="10">
        <f t="shared" si="243"/>
        <v>0</v>
      </c>
      <c r="Q1907" s="10" t="str">
        <f t="shared" si="239"/>
        <v/>
      </c>
      <c r="R1907" s="10" t="str">
        <f t="shared" si="240"/>
        <v/>
      </c>
      <c r="S1907" s="2" t="str">
        <f t="shared" si="241"/>
        <v>05-Apr</v>
      </c>
      <c r="T1907" s="2" t="str">
        <f t="shared" si="242"/>
        <v>05-Apr</v>
      </c>
      <c r="U1907" s="2" t="str">
        <f t="shared" si="236"/>
        <v>04-Apr</v>
      </c>
      <c r="V1907" s="2" t="str">
        <f t="shared" si="237"/>
        <v>04-Apr</v>
      </c>
    </row>
    <row r="1908" spans="1:22" x14ac:dyDescent="0.25">
      <c r="A1908" s="1" t="s">
        <v>6117</v>
      </c>
      <c r="B1908" s="1" t="s">
        <v>15</v>
      </c>
      <c r="C1908" s="1" t="s">
        <v>5524</v>
      </c>
      <c r="D1908" s="1" t="s">
        <v>6115</v>
      </c>
      <c r="E1908" s="1" t="s">
        <v>6115</v>
      </c>
      <c r="F1908" s="1" t="s">
        <v>1438</v>
      </c>
      <c r="G1908" s="1" t="s">
        <v>1500</v>
      </c>
      <c r="H1908" s="1" t="s">
        <v>470</v>
      </c>
      <c r="I1908" s="1" t="s">
        <v>5500</v>
      </c>
      <c r="J1908" s="1">
        <v>100</v>
      </c>
      <c r="K1908" s="1" t="s">
        <v>717</v>
      </c>
      <c r="L1908" s="1"/>
      <c r="M1908" s="1"/>
      <c r="N1908" s="1">
        <v>4</v>
      </c>
      <c r="O1908" s="10">
        <f t="shared" si="238"/>
        <v>0.16666666666424135</v>
      </c>
      <c r="P1908" s="10">
        <f t="shared" si="243"/>
        <v>0</v>
      </c>
      <c r="Q1908" s="10" t="str">
        <f t="shared" si="239"/>
        <v/>
      </c>
      <c r="R1908" s="10" t="str">
        <f t="shared" si="240"/>
        <v/>
      </c>
      <c r="S1908" s="2" t="str">
        <f t="shared" si="241"/>
        <v>05-Apr</v>
      </c>
      <c r="T1908" s="2" t="str">
        <f t="shared" si="242"/>
        <v>05-Apr</v>
      </c>
      <c r="U1908" s="2" t="str">
        <f t="shared" si="236"/>
        <v>04-Apr</v>
      </c>
      <c r="V1908" s="2" t="str">
        <f t="shared" si="237"/>
        <v>04-Apr</v>
      </c>
    </row>
    <row r="1909" spans="1:22" x14ac:dyDescent="0.25">
      <c r="A1909" s="1" t="s">
        <v>6118</v>
      </c>
      <c r="B1909" s="1" t="s">
        <v>15</v>
      </c>
      <c r="C1909" s="1" t="s">
        <v>5527</v>
      </c>
      <c r="D1909" s="1" t="s">
        <v>6119</v>
      </c>
      <c r="E1909" s="1" t="s">
        <v>6120</v>
      </c>
      <c r="F1909" s="1" t="s">
        <v>1500</v>
      </c>
      <c r="G1909" s="1" t="s">
        <v>5619</v>
      </c>
      <c r="H1909" s="1" t="s">
        <v>470</v>
      </c>
      <c r="I1909" s="1" t="s">
        <v>5500</v>
      </c>
      <c r="J1909" s="1">
        <v>100</v>
      </c>
      <c r="K1909" s="1" t="s">
        <v>710</v>
      </c>
      <c r="L1909" s="1"/>
      <c r="M1909" s="1"/>
      <c r="N1909" s="1">
        <v>24</v>
      </c>
      <c r="O1909" s="10">
        <f t="shared" si="238"/>
        <v>1</v>
      </c>
      <c r="P1909" s="10">
        <f t="shared" si="243"/>
        <v>5.7870369346346706E-5</v>
      </c>
      <c r="Q1909" s="10" t="str">
        <f t="shared" si="239"/>
        <v/>
      </c>
      <c r="R1909" s="10">
        <f t="shared" si="240"/>
        <v>0.99994212963065365</v>
      </c>
      <c r="S1909" s="2" t="str">
        <f t="shared" si="241"/>
        <v>05-Apr</v>
      </c>
      <c r="T1909" s="2" t="str">
        <f t="shared" si="242"/>
        <v>06-Apr</v>
      </c>
      <c r="U1909" s="2" t="str">
        <f t="shared" si="236"/>
        <v>13-Apr</v>
      </c>
      <c r="V1909" s="2" t="str">
        <f t="shared" si="237"/>
        <v>13-Apr</v>
      </c>
    </row>
    <row r="1910" spans="1:22" x14ac:dyDescent="0.25">
      <c r="A1910" s="1" t="s">
        <v>6121</v>
      </c>
      <c r="B1910" s="1" t="s">
        <v>15</v>
      </c>
      <c r="C1910" s="1" t="s">
        <v>3606</v>
      </c>
      <c r="D1910" s="1" t="s">
        <v>6122</v>
      </c>
      <c r="E1910" s="1" t="s">
        <v>6122</v>
      </c>
      <c r="F1910" s="1" t="s">
        <v>4039</v>
      </c>
      <c r="G1910" s="1" t="s">
        <v>4043</v>
      </c>
      <c r="H1910" s="1" t="s">
        <v>502</v>
      </c>
      <c r="I1910" s="1" t="s">
        <v>5500</v>
      </c>
      <c r="J1910" s="1">
        <v>100</v>
      </c>
      <c r="K1910" s="1" t="s">
        <v>717</v>
      </c>
      <c r="L1910" s="1" t="s">
        <v>717</v>
      </c>
      <c r="M1910" s="1" t="s">
        <v>717</v>
      </c>
      <c r="N1910" s="1">
        <v>4</v>
      </c>
      <c r="O1910" s="10">
        <f t="shared" si="238"/>
        <v>0.16666666667151731</v>
      </c>
      <c r="P1910" s="10">
        <f t="shared" si="243"/>
        <v>0</v>
      </c>
      <c r="Q1910" s="10" t="str">
        <f t="shared" si="239"/>
        <v/>
      </c>
      <c r="R1910" s="10" t="str">
        <f t="shared" si="240"/>
        <v/>
      </c>
      <c r="S1910" s="2" t="str">
        <f t="shared" si="241"/>
        <v>06-Apr</v>
      </c>
      <c r="T1910" s="2" t="str">
        <f t="shared" si="242"/>
        <v>07-Apr</v>
      </c>
      <c r="U1910" s="2" t="str">
        <f t="shared" si="236"/>
        <v>29-Mar</v>
      </c>
      <c r="V1910" s="2" t="str">
        <f t="shared" si="237"/>
        <v>29-Mar</v>
      </c>
    </row>
    <row r="1911" spans="1:22" x14ac:dyDescent="0.25">
      <c r="A1911" s="1" t="s">
        <v>6123</v>
      </c>
      <c r="B1911" s="1" t="s">
        <v>15</v>
      </c>
      <c r="C1911" s="1" t="s">
        <v>5538</v>
      </c>
      <c r="D1911" s="1" t="s">
        <v>6124</v>
      </c>
      <c r="E1911" s="1" t="s">
        <v>6125</v>
      </c>
      <c r="F1911" s="1" t="s">
        <v>4043</v>
      </c>
      <c r="G1911" s="1" t="s">
        <v>1728</v>
      </c>
      <c r="H1911" s="1" t="s">
        <v>502</v>
      </c>
      <c r="I1911" s="1" t="s">
        <v>5500</v>
      </c>
      <c r="J1911" s="1">
        <v>100</v>
      </c>
      <c r="K1911" s="1" t="s">
        <v>710</v>
      </c>
      <c r="L1911" s="1" t="s">
        <v>5116</v>
      </c>
      <c r="M1911" s="1"/>
      <c r="N1911" s="1">
        <v>48</v>
      </c>
      <c r="O1911" s="10">
        <f t="shared" si="238"/>
        <v>2</v>
      </c>
      <c r="P1911" s="10">
        <f t="shared" si="243"/>
        <v>1.3888888497604057E-4</v>
      </c>
      <c r="Q1911" s="10" t="str">
        <f t="shared" si="239"/>
        <v/>
      </c>
      <c r="R1911" s="10">
        <f t="shared" si="240"/>
        <v>1.999861111115024</v>
      </c>
      <c r="S1911" s="2" t="str">
        <f t="shared" si="241"/>
        <v>07-Apr</v>
      </c>
      <c r="T1911" s="2" t="str">
        <f t="shared" si="242"/>
        <v>09-Apr</v>
      </c>
      <c r="U1911" s="2" t="str">
        <f t="shared" si="236"/>
        <v>08-Apr</v>
      </c>
      <c r="V1911" s="2" t="str">
        <f t="shared" si="237"/>
        <v>08-Apr</v>
      </c>
    </row>
    <row r="1912" spans="1:22" x14ac:dyDescent="0.25">
      <c r="A1912" s="1" t="s">
        <v>6126</v>
      </c>
      <c r="B1912" s="1" t="s">
        <v>15</v>
      </c>
      <c r="C1912" s="1" t="s">
        <v>5495</v>
      </c>
      <c r="D1912" s="1" t="s">
        <v>6127</v>
      </c>
      <c r="E1912" s="1" t="s">
        <v>6128</v>
      </c>
      <c r="F1912" s="1" t="s">
        <v>1728</v>
      </c>
      <c r="G1912" s="1" t="s">
        <v>888</v>
      </c>
      <c r="H1912" s="1" t="s">
        <v>502</v>
      </c>
      <c r="I1912" s="1" t="s">
        <v>5500</v>
      </c>
      <c r="J1912" s="1">
        <v>100</v>
      </c>
      <c r="K1912" s="1" t="s">
        <v>717</v>
      </c>
      <c r="L1912" s="1"/>
      <c r="M1912" s="1"/>
      <c r="N1912" s="1">
        <v>4</v>
      </c>
      <c r="O1912" s="10">
        <f t="shared" si="238"/>
        <v>0.16666666666424135</v>
      </c>
      <c r="P1912" s="10">
        <f t="shared" si="243"/>
        <v>8.1018515629693866E-5</v>
      </c>
      <c r="Q1912" s="10" t="str">
        <f t="shared" si="239"/>
        <v/>
      </c>
      <c r="R1912" s="10">
        <f t="shared" si="240"/>
        <v>0.16658564814861165</v>
      </c>
      <c r="S1912" s="2" t="str">
        <f t="shared" si="241"/>
        <v>09-Apr</v>
      </c>
      <c r="T1912" s="2" t="str">
        <f t="shared" si="242"/>
        <v>09-Apr</v>
      </c>
      <c r="U1912" s="2" t="str">
        <f t="shared" si="236"/>
        <v>08-Apr</v>
      </c>
      <c r="V1912" s="2" t="str">
        <f t="shared" si="237"/>
        <v>08-Apr</v>
      </c>
    </row>
    <row r="1913" spans="1:22" x14ac:dyDescent="0.25">
      <c r="A1913" s="1" t="s">
        <v>6129</v>
      </c>
      <c r="B1913" s="1" t="s">
        <v>15</v>
      </c>
      <c r="C1913" s="1" t="s">
        <v>5502</v>
      </c>
      <c r="D1913" s="1" t="s">
        <v>6130</v>
      </c>
      <c r="E1913" s="1" t="s">
        <v>6131</v>
      </c>
      <c r="F1913" s="1" t="s">
        <v>888</v>
      </c>
      <c r="G1913" s="1" t="s">
        <v>995</v>
      </c>
      <c r="H1913" s="1" t="s">
        <v>502</v>
      </c>
      <c r="I1913" s="1" t="s">
        <v>5500</v>
      </c>
      <c r="J1913" s="1">
        <v>100</v>
      </c>
      <c r="K1913" s="1" t="s">
        <v>710</v>
      </c>
      <c r="L1913" s="1"/>
      <c r="M1913" s="1"/>
      <c r="N1913" s="1">
        <v>24</v>
      </c>
      <c r="O1913" s="10">
        <f t="shared" si="238"/>
        <v>1</v>
      </c>
      <c r="P1913" s="10">
        <f t="shared" si="243"/>
        <v>2.4305556144099683E-4</v>
      </c>
      <c r="Q1913" s="10" t="str">
        <f t="shared" si="239"/>
        <v/>
      </c>
      <c r="R1913" s="10">
        <f t="shared" si="240"/>
        <v>0.999756944438559</v>
      </c>
      <c r="S1913" s="2" t="str">
        <f t="shared" si="241"/>
        <v>09-Apr</v>
      </c>
      <c r="T1913" s="2" t="str">
        <f t="shared" si="242"/>
        <v>10-Apr</v>
      </c>
      <c r="U1913" s="2" t="str">
        <f t="shared" si="236"/>
        <v>08-Apr</v>
      </c>
      <c r="V1913" s="2" t="str">
        <f t="shared" si="237"/>
        <v>08-Apr</v>
      </c>
    </row>
    <row r="1914" spans="1:22" x14ac:dyDescent="0.25">
      <c r="A1914" s="1" t="s">
        <v>6132</v>
      </c>
      <c r="B1914" s="1" t="s">
        <v>15</v>
      </c>
      <c r="C1914" s="1" t="s">
        <v>5508</v>
      </c>
      <c r="D1914" s="1" t="s">
        <v>6133</v>
      </c>
      <c r="E1914" s="1" t="s">
        <v>6134</v>
      </c>
      <c r="F1914" s="1" t="s">
        <v>995</v>
      </c>
      <c r="G1914" s="1" t="s">
        <v>3543</v>
      </c>
      <c r="H1914" s="1" t="s">
        <v>502</v>
      </c>
      <c r="I1914" s="1" t="s">
        <v>5500</v>
      </c>
      <c r="J1914" s="1">
        <v>100</v>
      </c>
      <c r="K1914" s="1" t="s">
        <v>710</v>
      </c>
      <c r="L1914" s="1" t="s">
        <v>711</v>
      </c>
      <c r="M1914" s="1" t="s">
        <v>711</v>
      </c>
      <c r="N1914" s="1">
        <v>4</v>
      </c>
      <c r="O1914" s="10">
        <f t="shared" si="238"/>
        <v>0.16666666666424135</v>
      </c>
      <c r="P1914" s="10">
        <f t="shared" si="243"/>
        <v>5.7870369346346706E-5</v>
      </c>
      <c r="Q1914" s="10" t="str">
        <f t="shared" si="239"/>
        <v/>
      </c>
      <c r="R1914" s="10">
        <f t="shared" si="240"/>
        <v>0.166608796294895</v>
      </c>
      <c r="S1914" s="2" t="str">
        <f t="shared" si="241"/>
        <v>10-Apr</v>
      </c>
      <c r="T1914" s="2" t="str">
        <f t="shared" si="242"/>
        <v>10-Apr</v>
      </c>
      <c r="U1914" s="2" t="str">
        <f t="shared" si="236"/>
        <v>08-Apr</v>
      </c>
      <c r="V1914" s="2" t="str">
        <f t="shared" si="237"/>
        <v>08-Apr</v>
      </c>
    </row>
    <row r="1915" spans="1:22" x14ac:dyDescent="0.25">
      <c r="A1915" s="1" t="s">
        <v>6135</v>
      </c>
      <c r="B1915" s="1" t="s">
        <v>15</v>
      </c>
      <c r="C1915" s="1" t="s">
        <v>720</v>
      </c>
      <c r="D1915" s="1" t="s">
        <v>6136</v>
      </c>
      <c r="E1915" s="1" t="s">
        <v>6137</v>
      </c>
      <c r="F1915" s="1" t="s">
        <v>3543</v>
      </c>
      <c r="G1915" s="1" t="s">
        <v>1645</v>
      </c>
      <c r="H1915" s="1" t="s">
        <v>502</v>
      </c>
      <c r="I1915" s="1" t="s">
        <v>5500</v>
      </c>
      <c r="J1915" s="1">
        <v>100</v>
      </c>
      <c r="K1915" s="1" t="s">
        <v>710</v>
      </c>
      <c r="L1915" s="1" t="s">
        <v>724</v>
      </c>
      <c r="M1915" s="1" t="s">
        <v>724</v>
      </c>
      <c r="N1915" s="1">
        <v>24</v>
      </c>
      <c r="O1915" s="10">
        <f t="shared" si="238"/>
        <v>1</v>
      </c>
      <c r="P1915" s="10">
        <f t="shared" si="243"/>
        <v>9.2592592409346253E-5</v>
      </c>
      <c r="Q1915" s="10" t="str">
        <f t="shared" si="239"/>
        <v/>
      </c>
      <c r="R1915" s="10">
        <f t="shared" si="240"/>
        <v>0.99990740740759065</v>
      </c>
      <c r="S1915" s="2" t="str">
        <f t="shared" si="241"/>
        <v>10-Apr</v>
      </c>
      <c r="T1915" s="2" t="str">
        <f t="shared" si="242"/>
        <v>11-Apr</v>
      </c>
      <c r="U1915" s="2" t="str">
        <f t="shared" si="236"/>
        <v>08-Apr</v>
      </c>
      <c r="V1915" s="2" t="str">
        <f t="shared" si="237"/>
        <v>08-Apr</v>
      </c>
    </row>
    <row r="1916" spans="1:22" x14ac:dyDescent="0.25">
      <c r="A1916" s="1" t="s">
        <v>6138</v>
      </c>
      <c r="B1916" s="1" t="s">
        <v>15</v>
      </c>
      <c r="C1916" s="1" t="s">
        <v>3590</v>
      </c>
      <c r="D1916" s="1" t="s">
        <v>6139</v>
      </c>
      <c r="E1916" s="1" t="s">
        <v>6140</v>
      </c>
      <c r="F1916" s="1" t="s">
        <v>746</v>
      </c>
      <c r="G1916" s="1" t="s">
        <v>1530</v>
      </c>
      <c r="H1916" s="1" t="s">
        <v>502</v>
      </c>
      <c r="I1916" s="1" t="s">
        <v>5500</v>
      </c>
      <c r="J1916" s="1">
        <v>100</v>
      </c>
      <c r="K1916" s="1" t="s">
        <v>710</v>
      </c>
      <c r="L1916" s="1" t="s">
        <v>730</v>
      </c>
      <c r="M1916" s="1" t="s">
        <v>730</v>
      </c>
      <c r="N1916" s="1">
        <v>24</v>
      </c>
      <c r="O1916" s="10">
        <f t="shared" si="238"/>
        <v>1</v>
      </c>
      <c r="P1916" s="10">
        <f t="shared" si="243"/>
        <v>2.5436111111121136</v>
      </c>
      <c r="Q1916" s="10">
        <f t="shared" si="239"/>
        <v>1.5436111111121136</v>
      </c>
      <c r="R1916" s="10" t="str">
        <f t="shared" si="240"/>
        <v/>
      </c>
      <c r="S1916" s="2" t="str">
        <f t="shared" si="241"/>
        <v>01-Apr</v>
      </c>
      <c r="T1916" s="2" t="str">
        <f t="shared" si="242"/>
        <v>02-Apr</v>
      </c>
      <c r="U1916" s="2" t="str">
        <f t="shared" si="236"/>
        <v>27-Mar</v>
      </c>
      <c r="V1916" s="2" t="str">
        <f t="shared" si="237"/>
        <v>29-Mar</v>
      </c>
    </row>
    <row r="1917" spans="1:22" x14ac:dyDescent="0.25">
      <c r="A1917" s="1" t="s">
        <v>6141</v>
      </c>
      <c r="B1917" s="1" t="s">
        <v>15</v>
      </c>
      <c r="C1917" s="1" t="s">
        <v>5516</v>
      </c>
      <c r="D1917" s="1" t="s">
        <v>6122</v>
      </c>
      <c r="E1917" s="1" t="s">
        <v>6122</v>
      </c>
      <c r="F1917" s="1" t="s">
        <v>1530</v>
      </c>
      <c r="G1917" s="1" t="s">
        <v>2719</v>
      </c>
      <c r="H1917" s="1" t="s">
        <v>502</v>
      </c>
      <c r="I1917" s="1" t="s">
        <v>5500</v>
      </c>
      <c r="J1917" s="1">
        <v>100</v>
      </c>
      <c r="K1917" s="1" t="s">
        <v>710</v>
      </c>
      <c r="L1917" s="1" t="s">
        <v>736</v>
      </c>
      <c r="M1917" s="1" t="s">
        <v>736</v>
      </c>
      <c r="N1917" s="1">
        <v>8</v>
      </c>
      <c r="O1917" s="10">
        <f t="shared" si="238"/>
        <v>0.33333333333575865</v>
      </c>
      <c r="P1917" s="10">
        <f t="shared" si="243"/>
        <v>0</v>
      </c>
      <c r="Q1917" s="10" t="str">
        <f t="shared" si="239"/>
        <v/>
      </c>
      <c r="R1917" s="10" t="str">
        <f t="shared" si="240"/>
        <v/>
      </c>
      <c r="S1917" s="2" t="str">
        <f t="shared" si="241"/>
        <v>02-Apr</v>
      </c>
      <c r="T1917" s="2" t="str">
        <f t="shared" si="242"/>
        <v>03-Apr</v>
      </c>
      <c r="U1917" s="2" t="str">
        <f t="shared" si="236"/>
        <v>29-Mar</v>
      </c>
      <c r="V1917" s="2" t="str">
        <f t="shared" si="237"/>
        <v>29-Mar</v>
      </c>
    </row>
    <row r="1918" spans="1:22" x14ac:dyDescent="0.25">
      <c r="A1918" s="1" t="s">
        <v>6142</v>
      </c>
      <c r="B1918" s="1" t="s">
        <v>15</v>
      </c>
      <c r="C1918" s="1" t="s">
        <v>5519</v>
      </c>
      <c r="D1918" s="1" t="s">
        <v>6122</v>
      </c>
      <c r="E1918" s="1" t="s">
        <v>6122</v>
      </c>
      <c r="F1918" s="1" t="s">
        <v>2719</v>
      </c>
      <c r="G1918" s="1" t="s">
        <v>4124</v>
      </c>
      <c r="H1918" s="1" t="s">
        <v>502</v>
      </c>
      <c r="I1918" s="1" t="s">
        <v>5500</v>
      </c>
      <c r="J1918" s="1">
        <v>100</v>
      </c>
      <c r="K1918" s="1" t="s">
        <v>710</v>
      </c>
      <c r="L1918" s="1"/>
      <c r="M1918" s="1"/>
      <c r="N1918" s="1">
        <v>4</v>
      </c>
      <c r="O1918" s="10">
        <f t="shared" si="238"/>
        <v>0.16666666666424135</v>
      </c>
      <c r="P1918" s="10">
        <f t="shared" si="243"/>
        <v>0</v>
      </c>
      <c r="Q1918" s="10" t="str">
        <f t="shared" si="239"/>
        <v/>
      </c>
      <c r="R1918" s="10" t="str">
        <f t="shared" si="240"/>
        <v/>
      </c>
      <c r="S1918" s="2" t="str">
        <f t="shared" si="241"/>
        <v>03-Apr</v>
      </c>
      <c r="T1918" s="2" t="str">
        <f t="shared" si="242"/>
        <v>03-Apr</v>
      </c>
      <c r="U1918" s="2" t="str">
        <f t="shared" si="236"/>
        <v>29-Mar</v>
      </c>
      <c r="V1918" s="2" t="str">
        <f t="shared" si="237"/>
        <v>29-Mar</v>
      </c>
    </row>
    <row r="1919" spans="1:22" x14ac:dyDescent="0.25">
      <c r="A1919" s="1" t="s">
        <v>6143</v>
      </c>
      <c r="B1919" s="1" t="s">
        <v>15</v>
      </c>
      <c r="C1919" s="1" t="s">
        <v>3597</v>
      </c>
      <c r="D1919" s="1" t="s">
        <v>6122</v>
      </c>
      <c r="E1919" s="1" t="s">
        <v>6122</v>
      </c>
      <c r="F1919" s="1" t="s">
        <v>2719</v>
      </c>
      <c r="G1919" s="1" t="s">
        <v>1418</v>
      </c>
      <c r="H1919" s="1" t="s">
        <v>502</v>
      </c>
      <c r="I1919" s="1" t="s">
        <v>5500</v>
      </c>
      <c r="J1919" s="1">
        <v>100</v>
      </c>
      <c r="K1919" s="1" t="s">
        <v>717</v>
      </c>
      <c r="L1919" s="1"/>
      <c r="M1919" s="1"/>
      <c r="N1919" s="1">
        <v>12</v>
      </c>
      <c r="O1919" s="10">
        <f t="shared" si="238"/>
        <v>0.5</v>
      </c>
      <c r="P1919" s="10">
        <f t="shared" si="243"/>
        <v>0</v>
      </c>
      <c r="Q1919" s="10" t="str">
        <f t="shared" si="239"/>
        <v/>
      </c>
      <c r="R1919" s="10" t="str">
        <f t="shared" si="240"/>
        <v/>
      </c>
      <c r="S1919" s="2" t="str">
        <f t="shared" si="241"/>
        <v>03-Apr</v>
      </c>
      <c r="T1919" s="2" t="str">
        <f t="shared" si="242"/>
        <v>03-Apr</v>
      </c>
      <c r="U1919" s="2" t="str">
        <f t="shared" si="236"/>
        <v>29-Mar</v>
      </c>
      <c r="V1919" s="2" t="str">
        <f t="shared" si="237"/>
        <v>29-Mar</v>
      </c>
    </row>
    <row r="1920" spans="1:22" x14ac:dyDescent="0.25">
      <c r="A1920" s="1" t="s">
        <v>6144</v>
      </c>
      <c r="B1920" s="1" t="s">
        <v>15</v>
      </c>
      <c r="C1920" s="1" t="s">
        <v>5524</v>
      </c>
      <c r="D1920" s="1" t="s">
        <v>6122</v>
      </c>
      <c r="E1920" s="1" t="s">
        <v>6122</v>
      </c>
      <c r="F1920" s="1" t="s">
        <v>4124</v>
      </c>
      <c r="G1920" s="1" t="s">
        <v>2723</v>
      </c>
      <c r="H1920" s="1" t="s">
        <v>502</v>
      </c>
      <c r="I1920" s="1" t="s">
        <v>5500</v>
      </c>
      <c r="J1920" s="1">
        <v>100</v>
      </c>
      <c r="K1920" s="1" t="s">
        <v>717</v>
      </c>
      <c r="L1920" s="1"/>
      <c r="M1920" s="1"/>
      <c r="N1920" s="1">
        <v>4</v>
      </c>
      <c r="O1920" s="10">
        <f t="shared" si="238"/>
        <v>0.16666666666424135</v>
      </c>
      <c r="P1920" s="10">
        <f t="shared" si="243"/>
        <v>0</v>
      </c>
      <c r="Q1920" s="10" t="str">
        <f t="shared" si="239"/>
        <v/>
      </c>
      <c r="R1920" s="10" t="str">
        <f t="shared" si="240"/>
        <v/>
      </c>
      <c r="S1920" s="2" t="str">
        <f t="shared" si="241"/>
        <v>03-Apr</v>
      </c>
      <c r="T1920" s="2" t="str">
        <f t="shared" si="242"/>
        <v>03-Apr</v>
      </c>
      <c r="U1920" s="2" t="str">
        <f t="shared" si="236"/>
        <v>29-Mar</v>
      </c>
      <c r="V1920" s="2" t="str">
        <f t="shared" si="237"/>
        <v>29-Mar</v>
      </c>
    </row>
    <row r="1921" spans="1:22" x14ac:dyDescent="0.25">
      <c r="A1921" s="1" t="s">
        <v>6145</v>
      </c>
      <c r="B1921" s="1" t="s">
        <v>15</v>
      </c>
      <c r="C1921" s="1" t="s">
        <v>5527</v>
      </c>
      <c r="D1921" s="1" t="s">
        <v>6122</v>
      </c>
      <c r="E1921" s="1" t="s">
        <v>6122</v>
      </c>
      <c r="F1921" s="1" t="s">
        <v>2723</v>
      </c>
      <c r="G1921" s="1" t="s">
        <v>2042</v>
      </c>
      <c r="H1921" s="1" t="s">
        <v>502</v>
      </c>
      <c r="I1921" s="1" t="s">
        <v>5500</v>
      </c>
      <c r="J1921" s="1">
        <v>100</v>
      </c>
      <c r="K1921" s="1" t="s">
        <v>710</v>
      </c>
      <c r="L1921" s="1"/>
      <c r="M1921" s="1"/>
      <c r="N1921" s="1">
        <v>24</v>
      </c>
      <c r="O1921" s="10">
        <f t="shared" si="238"/>
        <v>1</v>
      </c>
      <c r="P1921" s="10">
        <f t="shared" si="243"/>
        <v>0</v>
      </c>
      <c r="Q1921" s="10" t="str">
        <f t="shared" si="239"/>
        <v/>
      </c>
      <c r="R1921" s="10" t="str">
        <f t="shared" si="240"/>
        <v/>
      </c>
      <c r="S1921" s="2" t="str">
        <f t="shared" si="241"/>
        <v>03-Apr</v>
      </c>
      <c r="T1921" s="2" t="str">
        <f t="shared" si="242"/>
        <v>04-Apr</v>
      </c>
      <c r="U1921" s="2" t="str">
        <f t="shared" si="236"/>
        <v>29-Mar</v>
      </c>
      <c r="V1921" s="2" t="str">
        <f t="shared" si="237"/>
        <v>29-Mar</v>
      </c>
    </row>
    <row r="1922" spans="1:22" x14ac:dyDescent="0.25">
      <c r="A1922" s="1" t="s">
        <v>6146</v>
      </c>
      <c r="B1922" s="1" t="s">
        <v>15</v>
      </c>
      <c r="C1922" s="1" t="s">
        <v>5531</v>
      </c>
      <c r="D1922" s="1" t="s">
        <v>6122</v>
      </c>
      <c r="E1922" s="1" t="s">
        <v>6122</v>
      </c>
      <c r="F1922" s="1" t="s">
        <v>2042</v>
      </c>
      <c r="G1922" s="1" t="s">
        <v>4039</v>
      </c>
      <c r="H1922" s="1" t="s">
        <v>502</v>
      </c>
      <c r="I1922" s="1" t="s">
        <v>5500</v>
      </c>
      <c r="J1922" s="1">
        <v>100</v>
      </c>
      <c r="K1922" s="1" t="s">
        <v>710</v>
      </c>
      <c r="L1922" s="1" t="s">
        <v>4552</v>
      </c>
      <c r="M1922" s="1"/>
      <c r="N1922" s="1">
        <v>60</v>
      </c>
      <c r="O1922" s="10">
        <f t="shared" si="238"/>
        <v>2.5</v>
      </c>
      <c r="P1922" s="10">
        <f t="shared" si="243"/>
        <v>0</v>
      </c>
      <c r="Q1922" s="10" t="str">
        <f t="shared" si="239"/>
        <v/>
      </c>
      <c r="R1922" s="10" t="str">
        <f t="shared" si="240"/>
        <v/>
      </c>
      <c r="S1922" s="2" t="str">
        <f t="shared" si="241"/>
        <v>04-Apr</v>
      </c>
      <c r="T1922" s="2" t="str">
        <f t="shared" si="242"/>
        <v>06-Apr</v>
      </c>
      <c r="U1922" s="2" t="str">
        <f t="shared" si="236"/>
        <v>29-Mar</v>
      </c>
      <c r="V1922" s="2" t="str">
        <f t="shared" si="237"/>
        <v>29-Mar</v>
      </c>
    </row>
    <row r="1923" spans="1:22" x14ac:dyDescent="0.25">
      <c r="A1923" s="1" t="s">
        <v>6147</v>
      </c>
      <c r="B1923" s="1" t="s">
        <v>15</v>
      </c>
      <c r="C1923" s="1" t="s">
        <v>3590</v>
      </c>
      <c r="D1923" s="1" t="s">
        <v>6148</v>
      </c>
      <c r="E1923" s="1" t="s">
        <v>6149</v>
      </c>
      <c r="F1923" s="1" t="s">
        <v>5575</v>
      </c>
      <c r="G1923" s="1" t="s">
        <v>1390</v>
      </c>
      <c r="H1923" s="1" t="s">
        <v>492</v>
      </c>
      <c r="I1923" s="1" t="s">
        <v>5500</v>
      </c>
      <c r="J1923" s="1">
        <v>100</v>
      </c>
      <c r="K1923" s="1" t="s">
        <v>710</v>
      </c>
      <c r="L1923" s="1" t="s">
        <v>730</v>
      </c>
      <c r="M1923" s="1" t="s">
        <v>730</v>
      </c>
      <c r="N1923" s="1">
        <v>24</v>
      </c>
      <c r="O1923" s="10">
        <f t="shared" si="238"/>
        <v>1</v>
      </c>
      <c r="P1923" s="10">
        <f t="shared" si="243"/>
        <v>5.7870369346346706E-5</v>
      </c>
      <c r="Q1923" s="10" t="str">
        <f t="shared" si="239"/>
        <v/>
      </c>
      <c r="R1923" s="10">
        <f t="shared" si="240"/>
        <v>0.99994212963065365</v>
      </c>
      <c r="S1923" s="2" t="str">
        <f t="shared" si="241"/>
        <v>06-Apr</v>
      </c>
      <c r="T1923" s="2" t="str">
        <f t="shared" si="242"/>
        <v>07-Apr</v>
      </c>
      <c r="U1923" s="2" t="str">
        <f t="shared" ref="U1923:U1986" si="244">CONCATENATE(LEFT(D1923,2),"-",_xlfn.XLOOKUP(MID(D1923,4,2),$AB$2:$AB$7,$AC$2:$AC$7," Date check",0,1))</f>
        <v>02-Apr</v>
      </c>
      <c r="V1923" s="2" t="str">
        <f t="shared" ref="V1923:V1986" si="245">CONCATENATE(LEFT(E1923,2),"-",_xlfn.XLOOKUP(MID(E1923,4,2),$AB$2:$AB$7,$AC$2:$AC$7," Date check",0,1))</f>
        <v>02-Apr</v>
      </c>
    </row>
    <row r="1924" spans="1:22" x14ac:dyDescent="0.25">
      <c r="A1924" s="1" t="s">
        <v>6150</v>
      </c>
      <c r="B1924" s="1" t="s">
        <v>15</v>
      </c>
      <c r="C1924" s="1" t="s">
        <v>5516</v>
      </c>
      <c r="D1924" s="1" t="s">
        <v>6151</v>
      </c>
      <c r="E1924" s="1" t="s">
        <v>6152</v>
      </c>
      <c r="F1924" s="1" t="s">
        <v>1390</v>
      </c>
      <c r="G1924" s="1" t="s">
        <v>2688</v>
      </c>
      <c r="H1924" s="1" t="s">
        <v>492</v>
      </c>
      <c r="I1924" s="1" t="s">
        <v>5500</v>
      </c>
      <c r="J1924" s="1">
        <v>100</v>
      </c>
      <c r="K1924" s="1" t="s">
        <v>710</v>
      </c>
      <c r="L1924" s="1" t="s">
        <v>736</v>
      </c>
      <c r="M1924" s="1" t="s">
        <v>736</v>
      </c>
      <c r="N1924" s="1">
        <v>8</v>
      </c>
      <c r="O1924" s="10">
        <f t="shared" ref="O1924:O1987" si="246">G1924-F1924</f>
        <v>0.33333333333575865</v>
      </c>
      <c r="P1924" s="10">
        <f t="shared" si="243"/>
        <v>5.7870369346346706E-5</v>
      </c>
      <c r="Q1924" s="10" t="str">
        <f t="shared" ref="Q1924:Q1987" si="247">IF(AND(P1924&gt;O1924,P1924&lt;&gt;0),P1924-O1924,"")</f>
        <v/>
      </c>
      <c r="R1924" s="10">
        <f t="shared" ref="R1924:R1987" si="248">IF(AND(O1924&gt;P1924,P1924&lt;&gt;0),O1924-P1924,"")</f>
        <v>0.33327546296641231</v>
      </c>
      <c r="S1924" s="2" t="str">
        <f t="shared" si="241"/>
        <v>07-Apr</v>
      </c>
      <c r="T1924" s="2" t="str">
        <f t="shared" si="242"/>
        <v>07-Apr</v>
      </c>
      <c r="U1924" s="2" t="str">
        <f t="shared" si="244"/>
        <v>03-Apr</v>
      </c>
      <c r="V1924" s="2" t="str">
        <f t="shared" si="245"/>
        <v>03-Apr</v>
      </c>
    </row>
    <row r="1925" spans="1:22" x14ac:dyDescent="0.25">
      <c r="A1925" s="1" t="s">
        <v>6153</v>
      </c>
      <c r="B1925" s="1" t="s">
        <v>15</v>
      </c>
      <c r="C1925" s="1" t="s">
        <v>5519</v>
      </c>
      <c r="D1925" s="1" t="s">
        <v>6154</v>
      </c>
      <c r="E1925" s="1" t="s">
        <v>6154</v>
      </c>
      <c r="F1925" s="1" t="s">
        <v>2688</v>
      </c>
      <c r="G1925" s="1" t="s">
        <v>1342</v>
      </c>
      <c r="H1925" s="1" t="s">
        <v>492</v>
      </c>
      <c r="I1925" s="1" t="s">
        <v>5500</v>
      </c>
      <c r="J1925" s="1">
        <v>100</v>
      </c>
      <c r="K1925" s="1" t="s">
        <v>710</v>
      </c>
      <c r="L1925" s="1"/>
      <c r="M1925" s="1"/>
      <c r="N1925" s="1">
        <v>4</v>
      </c>
      <c r="O1925" s="10">
        <f t="shared" si="246"/>
        <v>0.16666666666424135</v>
      </c>
      <c r="P1925" s="10">
        <f t="shared" si="243"/>
        <v>0</v>
      </c>
      <c r="Q1925" s="10" t="str">
        <f t="shared" si="247"/>
        <v/>
      </c>
      <c r="R1925" s="10" t="str">
        <f t="shared" si="248"/>
        <v/>
      </c>
      <c r="S1925" s="2" t="str">
        <f t="shared" si="241"/>
        <v>07-Apr</v>
      </c>
      <c r="T1925" s="2" t="str">
        <f t="shared" si="242"/>
        <v>08-Apr</v>
      </c>
      <c r="U1925" s="2" t="str">
        <f t="shared" si="244"/>
        <v>04-Apr</v>
      </c>
      <c r="V1925" s="2" t="str">
        <f t="shared" si="245"/>
        <v>04-Apr</v>
      </c>
    </row>
    <row r="1926" spans="1:22" x14ac:dyDescent="0.25">
      <c r="A1926" s="1" t="s">
        <v>6155</v>
      </c>
      <c r="B1926" s="1" t="s">
        <v>15</v>
      </c>
      <c r="C1926" s="1" t="s">
        <v>3597</v>
      </c>
      <c r="D1926" s="1" t="s">
        <v>6154</v>
      </c>
      <c r="E1926" s="1" t="s">
        <v>6154</v>
      </c>
      <c r="F1926" s="1" t="s">
        <v>2688</v>
      </c>
      <c r="G1926" s="1" t="s">
        <v>3907</v>
      </c>
      <c r="H1926" s="1" t="s">
        <v>492</v>
      </c>
      <c r="I1926" s="1" t="s">
        <v>5500</v>
      </c>
      <c r="J1926" s="1">
        <v>100</v>
      </c>
      <c r="K1926" s="1" t="s">
        <v>717</v>
      </c>
      <c r="L1926" s="1"/>
      <c r="M1926" s="1"/>
      <c r="N1926" s="1">
        <v>12</v>
      </c>
      <c r="O1926" s="10">
        <f t="shared" si="246"/>
        <v>0.5</v>
      </c>
      <c r="P1926" s="10">
        <f t="shared" si="243"/>
        <v>0</v>
      </c>
      <c r="Q1926" s="10" t="str">
        <f t="shared" si="247"/>
        <v/>
      </c>
      <c r="R1926" s="10" t="str">
        <f t="shared" si="248"/>
        <v/>
      </c>
      <c r="S1926" s="2" t="str">
        <f t="shared" si="241"/>
        <v>07-Apr</v>
      </c>
      <c r="T1926" s="2" t="str">
        <f t="shared" si="242"/>
        <v>08-Apr</v>
      </c>
      <c r="U1926" s="2" t="str">
        <f t="shared" si="244"/>
        <v>04-Apr</v>
      </c>
      <c r="V1926" s="2" t="str">
        <f t="shared" si="245"/>
        <v>04-Apr</v>
      </c>
    </row>
    <row r="1927" spans="1:22" x14ac:dyDescent="0.25">
      <c r="A1927" s="1" t="s">
        <v>6156</v>
      </c>
      <c r="B1927" s="1" t="s">
        <v>15</v>
      </c>
      <c r="C1927" s="1" t="s">
        <v>5524</v>
      </c>
      <c r="D1927" s="1" t="s">
        <v>6154</v>
      </c>
      <c r="E1927" s="1" t="s">
        <v>6154</v>
      </c>
      <c r="F1927" s="1" t="s">
        <v>1342</v>
      </c>
      <c r="G1927" s="1" t="s">
        <v>1518</v>
      </c>
      <c r="H1927" s="1" t="s">
        <v>492</v>
      </c>
      <c r="I1927" s="1" t="s">
        <v>5500</v>
      </c>
      <c r="J1927" s="1">
        <v>100</v>
      </c>
      <c r="K1927" s="1" t="s">
        <v>717</v>
      </c>
      <c r="L1927" s="1"/>
      <c r="M1927" s="1"/>
      <c r="N1927" s="1">
        <v>4</v>
      </c>
      <c r="O1927" s="10">
        <f t="shared" si="246"/>
        <v>0.16666666667151731</v>
      </c>
      <c r="P1927" s="10">
        <f t="shared" si="243"/>
        <v>0</v>
      </c>
      <c r="Q1927" s="10" t="str">
        <f t="shared" si="247"/>
        <v/>
      </c>
      <c r="R1927" s="10" t="str">
        <f t="shared" si="248"/>
        <v/>
      </c>
      <c r="S1927" s="2" t="str">
        <f t="shared" ref="S1927:S1990" si="249">CONCATENATE(LEFT(F1927,2),"-",_xlfn.XLOOKUP(MID(F1927,4,2),$AB$2:$AB$7,$AC$2:$AC$7," Date check",0,1))</f>
        <v>08-Apr</v>
      </c>
      <c r="T1927" s="2" t="str">
        <f t="shared" ref="T1927:T1990" si="250">CONCATENATE(LEFT(G1927,2),"-",_xlfn.XLOOKUP(MID(G1927,4,2),$AB$2:$AB$7,$AC$2:$AC$7," Date check",0,1))</f>
        <v>08-Apr</v>
      </c>
      <c r="U1927" s="2" t="str">
        <f t="shared" si="244"/>
        <v>04-Apr</v>
      </c>
      <c r="V1927" s="2" t="str">
        <f t="shared" si="245"/>
        <v>04-Apr</v>
      </c>
    </row>
    <row r="1928" spans="1:22" x14ac:dyDescent="0.25">
      <c r="A1928" s="1" t="s">
        <v>6157</v>
      </c>
      <c r="B1928" s="1" t="s">
        <v>15</v>
      </c>
      <c r="C1928" s="1" t="s">
        <v>5527</v>
      </c>
      <c r="D1928" s="1" t="s">
        <v>6158</v>
      </c>
      <c r="E1928" s="1" t="s">
        <v>6158</v>
      </c>
      <c r="F1928" s="1" t="s">
        <v>1518</v>
      </c>
      <c r="G1928" s="1" t="s">
        <v>2704</v>
      </c>
      <c r="H1928" s="1" t="s">
        <v>492</v>
      </c>
      <c r="I1928" s="1" t="s">
        <v>5500</v>
      </c>
      <c r="J1928" s="1">
        <v>100</v>
      </c>
      <c r="K1928" s="1" t="s">
        <v>710</v>
      </c>
      <c r="L1928" s="1"/>
      <c r="M1928" s="1"/>
      <c r="N1928" s="1">
        <v>24</v>
      </c>
      <c r="O1928" s="10">
        <f t="shared" si="246"/>
        <v>1</v>
      </c>
      <c r="P1928" s="10">
        <f t="shared" si="243"/>
        <v>0</v>
      </c>
      <c r="Q1928" s="10" t="str">
        <f t="shared" si="247"/>
        <v/>
      </c>
      <c r="R1928" s="10" t="str">
        <f t="shared" si="248"/>
        <v/>
      </c>
      <c r="S1928" s="2" t="str">
        <f t="shared" si="249"/>
        <v>08-Apr</v>
      </c>
      <c r="T1928" s="2" t="str">
        <f t="shared" si="250"/>
        <v>09-Apr</v>
      </c>
      <c r="U1928" s="2" t="str">
        <f t="shared" si="244"/>
        <v>07-Apr</v>
      </c>
      <c r="V1928" s="2" t="str">
        <f t="shared" si="245"/>
        <v>07-Apr</v>
      </c>
    </row>
    <row r="1929" spans="1:22" x14ac:dyDescent="0.25">
      <c r="A1929" s="1" t="s">
        <v>6159</v>
      </c>
      <c r="B1929" s="1" t="s">
        <v>15</v>
      </c>
      <c r="C1929" s="1" t="s">
        <v>5531</v>
      </c>
      <c r="D1929" s="1" t="s">
        <v>6158</v>
      </c>
      <c r="E1929" s="1" t="s">
        <v>6158</v>
      </c>
      <c r="F1929" s="1" t="s">
        <v>5757</v>
      </c>
      <c r="G1929" s="1" t="s">
        <v>3473</v>
      </c>
      <c r="H1929" s="1" t="s">
        <v>492</v>
      </c>
      <c r="I1929" s="1" t="s">
        <v>5500</v>
      </c>
      <c r="J1929" s="1">
        <v>100</v>
      </c>
      <c r="K1929" s="1" t="s">
        <v>710</v>
      </c>
      <c r="L1929" s="1" t="s">
        <v>4552</v>
      </c>
      <c r="M1929" s="1"/>
      <c r="N1929" s="1">
        <v>24</v>
      </c>
      <c r="O1929" s="10">
        <f t="shared" si="246"/>
        <v>1</v>
      </c>
      <c r="P1929" s="10">
        <f t="shared" si="243"/>
        <v>0</v>
      </c>
      <c r="Q1929" s="10" t="str">
        <f t="shared" si="247"/>
        <v/>
      </c>
      <c r="R1929" s="10" t="str">
        <f t="shared" si="248"/>
        <v/>
      </c>
      <c r="S1929" s="2" t="str">
        <f t="shared" si="249"/>
        <v>14-Apr</v>
      </c>
      <c r="T1929" s="2" t="str">
        <f t="shared" si="250"/>
        <v>15-Apr</v>
      </c>
      <c r="U1929" s="2" t="str">
        <f t="shared" si="244"/>
        <v>07-Apr</v>
      </c>
      <c r="V1929" s="2" t="str">
        <f t="shared" si="245"/>
        <v>07-Apr</v>
      </c>
    </row>
    <row r="1930" spans="1:22" x14ac:dyDescent="0.25">
      <c r="A1930" s="1" t="s">
        <v>6160</v>
      </c>
      <c r="B1930" s="1" t="s">
        <v>15</v>
      </c>
      <c r="C1930" s="1" t="s">
        <v>3606</v>
      </c>
      <c r="D1930" s="1" t="s">
        <v>6158</v>
      </c>
      <c r="E1930" s="1" t="s">
        <v>6158</v>
      </c>
      <c r="F1930" s="1" t="s">
        <v>3473</v>
      </c>
      <c r="G1930" s="1" t="s">
        <v>3019</v>
      </c>
      <c r="H1930" s="1" t="s">
        <v>492</v>
      </c>
      <c r="I1930" s="1" t="s">
        <v>5500</v>
      </c>
      <c r="J1930" s="1">
        <v>100</v>
      </c>
      <c r="K1930" s="1" t="s">
        <v>717</v>
      </c>
      <c r="L1930" s="1" t="s">
        <v>717</v>
      </c>
      <c r="M1930" s="1" t="s">
        <v>717</v>
      </c>
      <c r="N1930" s="1">
        <v>4</v>
      </c>
      <c r="O1930" s="10">
        <f t="shared" si="246"/>
        <v>0.16666666666424135</v>
      </c>
      <c r="P1930" s="10">
        <f t="shared" si="243"/>
        <v>0</v>
      </c>
      <c r="Q1930" s="10" t="str">
        <f t="shared" si="247"/>
        <v/>
      </c>
      <c r="R1930" s="10" t="str">
        <f t="shared" si="248"/>
        <v/>
      </c>
      <c r="S1930" s="2" t="str">
        <f t="shared" si="249"/>
        <v>15-Apr</v>
      </c>
      <c r="T1930" s="2" t="str">
        <f t="shared" si="250"/>
        <v>15-Apr</v>
      </c>
      <c r="U1930" s="2" t="str">
        <f t="shared" si="244"/>
        <v>07-Apr</v>
      </c>
      <c r="V1930" s="2" t="str">
        <f t="shared" si="245"/>
        <v>07-Apr</v>
      </c>
    </row>
    <row r="1931" spans="1:22" x14ac:dyDescent="0.25">
      <c r="A1931" s="1" t="s">
        <v>6161</v>
      </c>
      <c r="B1931" s="1" t="s">
        <v>15</v>
      </c>
      <c r="C1931" s="1" t="s">
        <v>5538</v>
      </c>
      <c r="D1931" s="1" t="s">
        <v>6162</v>
      </c>
      <c r="E1931" s="1" t="s">
        <v>6163</v>
      </c>
      <c r="F1931" s="1" t="s">
        <v>3019</v>
      </c>
      <c r="G1931" s="1" t="s">
        <v>6057</v>
      </c>
      <c r="H1931" s="1" t="s">
        <v>492</v>
      </c>
      <c r="I1931" s="1" t="s">
        <v>5500</v>
      </c>
      <c r="J1931" s="1">
        <v>100</v>
      </c>
      <c r="K1931" s="1" t="s">
        <v>710</v>
      </c>
      <c r="L1931" s="1" t="s">
        <v>5116</v>
      </c>
      <c r="M1931" s="1"/>
      <c r="N1931" s="1">
        <v>48</v>
      </c>
      <c r="O1931" s="10">
        <f t="shared" si="246"/>
        <v>2</v>
      </c>
      <c r="P1931" s="10">
        <f t="shared" ref="P1931:P1994" si="251">IF(NOT(ISBLANK(E1931)),E1931-D1931,0)</f>
        <v>10.983148148152395</v>
      </c>
      <c r="Q1931" s="10">
        <f t="shared" si="247"/>
        <v>8.9831481481523952</v>
      </c>
      <c r="R1931" s="10" t="str">
        <f t="shared" si="248"/>
        <v/>
      </c>
      <c r="S1931" s="2" t="str">
        <f t="shared" si="249"/>
        <v>15-Apr</v>
      </c>
      <c r="T1931" s="2" t="str">
        <f t="shared" si="250"/>
        <v>17-Apr</v>
      </c>
      <c r="U1931" s="2" t="str">
        <f t="shared" si="244"/>
        <v>09-Apr</v>
      </c>
      <c r="V1931" s="2" t="str">
        <f t="shared" si="245"/>
        <v>20-Apr</v>
      </c>
    </row>
    <row r="1932" spans="1:22" x14ac:dyDescent="0.25">
      <c r="A1932" s="1" t="s">
        <v>6164</v>
      </c>
      <c r="B1932" s="1" t="s">
        <v>15</v>
      </c>
      <c r="C1932" s="1" t="s">
        <v>5495</v>
      </c>
      <c r="D1932" s="1" t="s">
        <v>6165</v>
      </c>
      <c r="E1932" s="1" t="s">
        <v>6165</v>
      </c>
      <c r="F1932" s="1" t="s">
        <v>6057</v>
      </c>
      <c r="G1932" s="1" t="s">
        <v>1301</v>
      </c>
      <c r="H1932" s="1" t="s">
        <v>492</v>
      </c>
      <c r="I1932" s="1" t="s">
        <v>5500</v>
      </c>
      <c r="J1932" s="1">
        <v>100</v>
      </c>
      <c r="K1932" s="1" t="s">
        <v>717</v>
      </c>
      <c r="L1932" s="1"/>
      <c r="M1932" s="1"/>
      <c r="N1932" s="1">
        <v>4</v>
      </c>
      <c r="O1932" s="10">
        <f t="shared" si="246"/>
        <v>0.16666666666424135</v>
      </c>
      <c r="P1932" s="10">
        <f t="shared" si="251"/>
        <v>0</v>
      </c>
      <c r="Q1932" s="10" t="str">
        <f t="shared" si="247"/>
        <v/>
      </c>
      <c r="R1932" s="10" t="str">
        <f t="shared" si="248"/>
        <v/>
      </c>
      <c r="S1932" s="2" t="str">
        <f t="shared" si="249"/>
        <v>17-Apr</v>
      </c>
      <c r="T1932" s="2" t="str">
        <f t="shared" si="250"/>
        <v>18-Apr</v>
      </c>
      <c r="U1932" s="2" t="str">
        <f t="shared" si="244"/>
        <v>20-Apr</v>
      </c>
      <c r="V1932" s="2" t="str">
        <f t="shared" si="245"/>
        <v>20-Apr</v>
      </c>
    </row>
    <row r="1933" spans="1:22" x14ac:dyDescent="0.25">
      <c r="A1933" s="1" t="s">
        <v>6166</v>
      </c>
      <c r="B1933" s="1" t="s">
        <v>15</v>
      </c>
      <c r="C1933" s="1" t="s">
        <v>5502</v>
      </c>
      <c r="D1933" s="1" t="s">
        <v>6165</v>
      </c>
      <c r="E1933" s="1" t="s">
        <v>6165</v>
      </c>
      <c r="F1933" s="1" t="s">
        <v>1301</v>
      </c>
      <c r="G1933" s="1" t="s">
        <v>6060</v>
      </c>
      <c r="H1933" s="1" t="s">
        <v>492</v>
      </c>
      <c r="I1933" s="1" t="s">
        <v>5500</v>
      </c>
      <c r="J1933" s="1">
        <v>100</v>
      </c>
      <c r="K1933" s="1" t="s">
        <v>710</v>
      </c>
      <c r="L1933" s="1"/>
      <c r="M1933" s="1"/>
      <c r="N1933" s="1">
        <v>24</v>
      </c>
      <c r="O1933" s="10">
        <f t="shared" si="246"/>
        <v>1</v>
      </c>
      <c r="P1933" s="10">
        <f t="shared" si="251"/>
        <v>0</v>
      </c>
      <c r="Q1933" s="10" t="str">
        <f t="shared" si="247"/>
        <v/>
      </c>
      <c r="R1933" s="10" t="str">
        <f t="shared" si="248"/>
        <v/>
      </c>
      <c r="S1933" s="2" t="str">
        <f t="shared" si="249"/>
        <v>18-Apr</v>
      </c>
      <c r="T1933" s="2" t="str">
        <f t="shared" si="250"/>
        <v>19-Apr</v>
      </c>
      <c r="U1933" s="2" t="str">
        <f t="shared" si="244"/>
        <v>20-Apr</v>
      </c>
      <c r="V1933" s="2" t="str">
        <f t="shared" si="245"/>
        <v>20-Apr</v>
      </c>
    </row>
    <row r="1934" spans="1:22" x14ac:dyDescent="0.25">
      <c r="A1934" s="1" t="s">
        <v>6167</v>
      </c>
      <c r="B1934" s="1" t="s">
        <v>15</v>
      </c>
      <c r="C1934" s="1" t="s">
        <v>5508</v>
      </c>
      <c r="D1934" s="1" t="s">
        <v>6168</v>
      </c>
      <c r="E1934" s="1" t="s">
        <v>6169</v>
      </c>
      <c r="F1934" s="1" t="s">
        <v>6060</v>
      </c>
      <c r="G1934" s="1" t="s">
        <v>3237</v>
      </c>
      <c r="H1934" s="1" t="s">
        <v>492</v>
      </c>
      <c r="I1934" s="1" t="s">
        <v>5500</v>
      </c>
      <c r="J1934" s="1">
        <v>100</v>
      </c>
      <c r="K1934" s="1" t="s">
        <v>710</v>
      </c>
      <c r="L1934" s="1" t="s">
        <v>711</v>
      </c>
      <c r="M1934" s="1" t="s">
        <v>711</v>
      </c>
      <c r="N1934" s="1">
        <v>4</v>
      </c>
      <c r="O1934" s="10">
        <f t="shared" si="246"/>
        <v>0.16666666667151731</v>
      </c>
      <c r="P1934" s="10">
        <f t="shared" si="251"/>
        <v>2.4305556144099683E-4</v>
      </c>
      <c r="Q1934" s="10" t="str">
        <f t="shared" si="247"/>
        <v/>
      </c>
      <c r="R1934" s="10">
        <f t="shared" si="248"/>
        <v>0.16642361111007631</v>
      </c>
      <c r="S1934" s="2" t="str">
        <f t="shared" si="249"/>
        <v>19-Apr</v>
      </c>
      <c r="T1934" s="2" t="str">
        <f t="shared" si="250"/>
        <v>19-Apr</v>
      </c>
      <c r="U1934" s="2" t="str">
        <f t="shared" si="244"/>
        <v>24-Apr</v>
      </c>
      <c r="V1934" s="2" t="str">
        <f t="shared" si="245"/>
        <v>24-Apr</v>
      </c>
    </row>
    <row r="1935" spans="1:22" x14ac:dyDescent="0.25">
      <c r="A1935" s="1" t="s">
        <v>6170</v>
      </c>
      <c r="B1935" s="1" t="s">
        <v>15</v>
      </c>
      <c r="C1935" s="1" t="s">
        <v>720</v>
      </c>
      <c r="D1935" s="1" t="s">
        <v>6171</v>
      </c>
      <c r="E1935" s="1" t="s">
        <v>6172</v>
      </c>
      <c r="F1935" s="1" t="s">
        <v>3237</v>
      </c>
      <c r="G1935" s="1" t="s">
        <v>6066</v>
      </c>
      <c r="H1935" s="1" t="s">
        <v>492</v>
      </c>
      <c r="I1935" s="1" t="s">
        <v>5500</v>
      </c>
      <c r="J1935" s="1">
        <v>100</v>
      </c>
      <c r="K1935" s="1" t="s">
        <v>710</v>
      </c>
      <c r="L1935" s="1" t="s">
        <v>724</v>
      </c>
      <c r="M1935" s="1" t="s">
        <v>724</v>
      </c>
      <c r="N1935" s="1">
        <v>24</v>
      </c>
      <c r="O1935" s="10">
        <f t="shared" si="246"/>
        <v>1</v>
      </c>
      <c r="P1935" s="10">
        <f t="shared" si="251"/>
        <v>6.9444446125999093E-5</v>
      </c>
      <c r="Q1935" s="10" t="str">
        <f t="shared" si="247"/>
        <v/>
      </c>
      <c r="R1935" s="10">
        <f t="shared" si="248"/>
        <v>0.999930555553874</v>
      </c>
      <c r="S1935" s="2" t="str">
        <f t="shared" si="249"/>
        <v>19-Apr</v>
      </c>
      <c r="T1935" s="2" t="str">
        <f t="shared" si="250"/>
        <v>20-Apr</v>
      </c>
      <c r="U1935" s="2" t="str">
        <f t="shared" si="244"/>
        <v>26-Apr</v>
      </c>
      <c r="V1935" s="2" t="str">
        <f t="shared" si="245"/>
        <v>26-Apr</v>
      </c>
    </row>
    <row r="1936" spans="1:22" x14ac:dyDescent="0.25">
      <c r="A1936" s="1" t="s">
        <v>6173</v>
      </c>
      <c r="B1936" s="1" t="s">
        <v>15</v>
      </c>
      <c r="C1936" s="1" t="s">
        <v>3590</v>
      </c>
      <c r="D1936" s="1" t="s">
        <v>6174</v>
      </c>
      <c r="E1936" s="1" t="s">
        <v>6175</v>
      </c>
      <c r="F1936" s="1" t="s">
        <v>1390</v>
      </c>
      <c r="G1936" s="1" t="s">
        <v>1342</v>
      </c>
      <c r="H1936" s="1" t="s">
        <v>539</v>
      </c>
      <c r="I1936" s="1" t="s">
        <v>5500</v>
      </c>
      <c r="J1936" s="1">
        <v>100</v>
      </c>
      <c r="K1936" s="1" t="s">
        <v>710</v>
      </c>
      <c r="L1936" s="1" t="s">
        <v>730</v>
      </c>
      <c r="M1936" s="1" t="s">
        <v>730</v>
      </c>
      <c r="N1936" s="1">
        <v>12</v>
      </c>
      <c r="O1936" s="10">
        <f t="shared" si="246"/>
        <v>0.5</v>
      </c>
      <c r="P1936" s="10">
        <f t="shared" si="251"/>
        <v>10.31018518518249</v>
      </c>
      <c r="Q1936" s="10">
        <f t="shared" si="247"/>
        <v>9.8101851851824904</v>
      </c>
      <c r="R1936" s="10" t="str">
        <f t="shared" si="248"/>
        <v/>
      </c>
      <c r="S1936" s="2" t="str">
        <f t="shared" si="249"/>
        <v>07-Apr</v>
      </c>
      <c r="T1936" s="2" t="str">
        <f t="shared" si="250"/>
        <v>08-Apr</v>
      </c>
      <c r="U1936" s="2" t="str">
        <f t="shared" si="244"/>
        <v>27-Mar</v>
      </c>
      <c r="V1936" s="2" t="str">
        <f t="shared" si="245"/>
        <v>06-Apr</v>
      </c>
    </row>
    <row r="1937" spans="1:22" x14ac:dyDescent="0.25">
      <c r="A1937" s="1" t="s">
        <v>6176</v>
      </c>
      <c r="B1937" s="1" t="s">
        <v>15</v>
      </c>
      <c r="C1937" s="1" t="s">
        <v>6177</v>
      </c>
      <c r="D1937" s="1" t="s">
        <v>6178</v>
      </c>
      <c r="E1937" s="1" t="s">
        <v>6179</v>
      </c>
      <c r="F1937" s="1" t="s">
        <v>1342</v>
      </c>
      <c r="G1937" s="1" t="s">
        <v>3907</v>
      </c>
      <c r="H1937" s="1" t="s">
        <v>539</v>
      </c>
      <c r="I1937" s="1" t="s">
        <v>5500</v>
      </c>
      <c r="J1937" s="1">
        <v>100</v>
      </c>
      <c r="K1937" s="1" t="s">
        <v>710</v>
      </c>
      <c r="L1937" s="1" t="s">
        <v>736</v>
      </c>
      <c r="M1937" s="1" t="s">
        <v>736</v>
      </c>
      <c r="N1937" s="1">
        <v>8</v>
      </c>
      <c r="O1937" s="10">
        <f t="shared" si="246"/>
        <v>0.33333333333575865</v>
      </c>
      <c r="P1937" s="10">
        <f t="shared" si="251"/>
        <v>5.7870369346346706E-5</v>
      </c>
      <c r="Q1937" s="10" t="str">
        <f t="shared" si="247"/>
        <v/>
      </c>
      <c r="R1937" s="10">
        <f t="shared" si="248"/>
        <v>0.33327546296641231</v>
      </c>
      <c r="S1937" s="2" t="str">
        <f t="shared" si="249"/>
        <v>08-Apr</v>
      </c>
      <c r="T1937" s="2" t="str">
        <f t="shared" si="250"/>
        <v>08-Apr</v>
      </c>
      <c r="U1937" s="2" t="str">
        <f t="shared" si="244"/>
        <v>06-Apr</v>
      </c>
      <c r="V1937" s="2" t="str">
        <f t="shared" si="245"/>
        <v>06-Apr</v>
      </c>
    </row>
    <row r="1938" spans="1:22" x14ac:dyDescent="0.25">
      <c r="A1938" s="1" t="s">
        <v>6180</v>
      </c>
      <c r="B1938" s="1" t="s">
        <v>15</v>
      </c>
      <c r="C1938" s="1" t="s">
        <v>5524</v>
      </c>
      <c r="D1938" s="1" t="s">
        <v>6181</v>
      </c>
      <c r="E1938" s="1" t="s">
        <v>6182</v>
      </c>
      <c r="F1938" s="1" t="s">
        <v>3907</v>
      </c>
      <c r="G1938" s="1" t="s">
        <v>835</v>
      </c>
      <c r="H1938" s="1" t="s">
        <v>539</v>
      </c>
      <c r="I1938" s="1" t="s">
        <v>5500</v>
      </c>
      <c r="J1938" s="1">
        <v>100</v>
      </c>
      <c r="K1938" s="1" t="s">
        <v>717</v>
      </c>
      <c r="L1938" s="1"/>
      <c r="M1938" s="1"/>
      <c r="N1938" s="1">
        <v>4</v>
      </c>
      <c r="O1938" s="10">
        <f t="shared" si="246"/>
        <v>0.16666666666424135</v>
      </c>
      <c r="P1938" s="10">
        <f t="shared" si="251"/>
        <v>5.7870369346346706E-5</v>
      </c>
      <c r="Q1938" s="10" t="str">
        <f t="shared" si="247"/>
        <v/>
      </c>
      <c r="R1938" s="10">
        <f t="shared" si="248"/>
        <v>0.166608796294895</v>
      </c>
      <c r="S1938" s="2" t="str">
        <f t="shared" si="249"/>
        <v>08-Apr</v>
      </c>
      <c r="T1938" s="2" t="str">
        <f t="shared" si="250"/>
        <v>08-Apr</v>
      </c>
      <c r="U1938" s="2" t="str">
        <f t="shared" si="244"/>
        <v>06-Apr</v>
      </c>
      <c r="V1938" s="2" t="str">
        <f t="shared" si="245"/>
        <v>06-Apr</v>
      </c>
    </row>
    <row r="1939" spans="1:22" x14ac:dyDescent="0.25">
      <c r="A1939" s="1" t="s">
        <v>6183</v>
      </c>
      <c r="B1939" s="1" t="s">
        <v>15</v>
      </c>
      <c r="C1939" s="1" t="s">
        <v>3597</v>
      </c>
      <c r="D1939" s="1" t="s">
        <v>6184</v>
      </c>
      <c r="E1939" s="1" t="s">
        <v>6185</v>
      </c>
      <c r="F1939" s="1" t="s">
        <v>3907</v>
      </c>
      <c r="G1939" s="1" t="s">
        <v>886</v>
      </c>
      <c r="H1939" s="1" t="s">
        <v>539</v>
      </c>
      <c r="I1939" s="1" t="s">
        <v>5500</v>
      </c>
      <c r="J1939" s="1">
        <v>100</v>
      </c>
      <c r="K1939" s="1" t="s">
        <v>717</v>
      </c>
      <c r="L1939" s="1"/>
      <c r="M1939" s="1"/>
      <c r="N1939" s="1">
        <v>12</v>
      </c>
      <c r="O1939" s="10">
        <f t="shared" si="246"/>
        <v>0.5</v>
      </c>
      <c r="P1939" s="10">
        <f t="shared" si="251"/>
        <v>4.6296299842651933E-5</v>
      </c>
      <c r="Q1939" s="10" t="str">
        <f t="shared" si="247"/>
        <v/>
      </c>
      <c r="R1939" s="10">
        <f t="shared" si="248"/>
        <v>0.49995370370015735</v>
      </c>
      <c r="S1939" s="2" t="str">
        <f t="shared" si="249"/>
        <v>08-Apr</v>
      </c>
      <c r="T1939" s="2" t="str">
        <f t="shared" si="250"/>
        <v>08-Apr</v>
      </c>
      <c r="U1939" s="2" t="str">
        <f t="shared" si="244"/>
        <v>10-Apr</v>
      </c>
      <c r="V1939" s="2" t="str">
        <f t="shared" si="245"/>
        <v>10-Apr</v>
      </c>
    </row>
    <row r="1940" spans="1:22" x14ac:dyDescent="0.25">
      <c r="A1940" s="1" t="s">
        <v>6186</v>
      </c>
      <c r="B1940" s="1" t="s">
        <v>15</v>
      </c>
      <c r="C1940" s="1" t="s">
        <v>5527</v>
      </c>
      <c r="D1940" s="1" t="s">
        <v>6187</v>
      </c>
      <c r="E1940" s="1" t="s">
        <v>6188</v>
      </c>
      <c r="F1940" s="1" t="s">
        <v>835</v>
      </c>
      <c r="G1940" s="1" t="s">
        <v>1480</v>
      </c>
      <c r="H1940" s="1" t="s">
        <v>539</v>
      </c>
      <c r="I1940" s="1" t="s">
        <v>5500</v>
      </c>
      <c r="J1940" s="1">
        <v>100</v>
      </c>
      <c r="K1940" s="1" t="s">
        <v>710</v>
      </c>
      <c r="L1940" s="1"/>
      <c r="M1940" s="1"/>
      <c r="N1940" s="1">
        <v>18</v>
      </c>
      <c r="O1940" s="10">
        <f t="shared" si="246"/>
        <v>0.75</v>
      </c>
      <c r="P1940" s="10">
        <f t="shared" si="251"/>
        <v>6.9444438850041479E-5</v>
      </c>
      <c r="Q1940" s="10" t="str">
        <f t="shared" si="247"/>
        <v/>
      </c>
      <c r="R1940" s="10">
        <f t="shared" si="248"/>
        <v>0.74993055556114996</v>
      </c>
      <c r="S1940" s="2" t="str">
        <f t="shared" si="249"/>
        <v>08-Apr</v>
      </c>
      <c r="T1940" s="2" t="str">
        <f t="shared" si="250"/>
        <v>09-Apr</v>
      </c>
      <c r="U1940" s="2" t="str">
        <f t="shared" si="244"/>
        <v>06-Apr</v>
      </c>
      <c r="V1940" s="2" t="str">
        <f t="shared" si="245"/>
        <v>06-Apr</v>
      </c>
    </row>
    <row r="1941" spans="1:22" x14ac:dyDescent="0.25">
      <c r="A1941" s="1" t="s">
        <v>6189</v>
      </c>
      <c r="B1941" s="1" t="s">
        <v>15</v>
      </c>
      <c r="C1941" s="1" t="s">
        <v>5531</v>
      </c>
      <c r="D1941" s="1" t="s">
        <v>6190</v>
      </c>
      <c r="E1941" s="1" t="s">
        <v>6191</v>
      </c>
      <c r="F1941" s="1" t="s">
        <v>1480</v>
      </c>
      <c r="G1941" s="1" t="s">
        <v>958</v>
      </c>
      <c r="H1941" s="1" t="s">
        <v>539</v>
      </c>
      <c r="I1941" s="1" t="s">
        <v>5500</v>
      </c>
      <c r="J1941" s="1">
        <v>100</v>
      </c>
      <c r="K1941" s="1" t="s">
        <v>710</v>
      </c>
      <c r="L1941" s="1" t="s">
        <v>4552</v>
      </c>
      <c r="M1941" s="1"/>
      <c r="N1941" s="1">
        <v>60</v>
      </c>
      <c r="O1941" s="10">
        <f t="shared" si="246"/>
        <v>2.5</v>
      </c>
      <c r="P1941" s="10">
        <f t="shared" si="251"/>
        <v>2.0833333837799728E-4</v>
      </c>
      <c r="Q1941" s="10" t="str">
        <f t="shared" si="247"/>
        <v/>
      </c>
      <c r="R1941" s="10">
        <f t="shared" si="248"/>
        <v>2.499791666661622</v>
      </c>
      <c r="S1941" s="2" t="str">
        <f t="shared" si="249"/>
        <v>09-Apr</v>
      </c>
      <c r="T1941" s="2" t="str">
        <f t="shared" si="250"/>
        <v>11-Apr</v>
      </c>
      <c r="U1941" s="2" t="str">
        <f t="shared" si="244"/>
        <v>06-Apr</v>
      </c>
      <c r="V1941" s="2" t="str">
        <f t="shared" si="245"/>
        <v>06-Apr</v>
      </c>
    </row>
    <row r="1942" spans="1:22" x14ac:dyDescent="0.25">
      <c r="A1942" s="1" t="s">
        <v>6192</v>
      </c>
      <c r="B1942" s="1" t="s">
        <v>15</v>
      </c>
      <c r="C1942" s="1" t="s">
        <v>3606</v>
      </c>
      <c r="D1942" s="1" t="s">
        <v>6193</v>
      </c>
      <c r="E1942" s="1" t="s">
        <v>6194</v>
      </c>
      <c r="F1942" s="1" t="s">
        <v>958</v>
      </c>
      <c r="G1942" s="1" t="s">
        <v>1064</v>
      </c>
      <c r="H1942" s="1" t="s">
        <v>539</v>
      </c>
      <c r="I1942" s="1" t="s">
        <v>5500</v>
      </c>
      <c r="J1942" s="1">
        <v>100</v>
      </c>
      <c r="K1942" s="1" t="s">
        <v>717</v>
      </c>
      <c r="L1942" s="1" t="s">
        <v>717</v>
      </c>
      <c r="M1942" s="1" t="s">
        <v>717</v>
      </c>
      <c r="N1942" s="1">
        <v>4</v>
      </c>
      <c r="O1942" s="10">
        <f t="shared" si="246"/>
        <v>0.16666666667151731</v>
      </c>
      <c r="P1942" s="10">
        <f t="shared" si="251"/>
        <v>6.9444446125999093E-5</v>
      </c>
      <c r="Q1942" s="10" t="str">
        <f t="shared" si="247"/>
        <v/>
      </c>
      <c r="R1942" s="10">
        <f t="shared" si="248"/>
        <v>0.16659722222539131</v>
      </c>
      <c r="S1942" s="2" t="str">
        <f t="shared" si="249"/>
        <v>11-Apr</v>
      </c>
      <c r="T1942" s="2" t="str">
        <f t="shared" si="250"/>
        <v>12-Apr</v>
      </c>
      <c r="U1942" s="2" t="str">
        <f t="shared" si="244"/>
        <v>06-Apr</v>
      </c>
      <c r="V1942" s="2" t="str">
        <f t="shared" si="245"/>
        <v>06-Apr</v>
      </c>
    </row>
    <row r="1943" spans="1:22" x14ac:dyDescent="0.25">
      <c r="A1943" s="1" t="s">
        <v>6195</v>
      </c>
      <c r="B1943" s="1" t="s">
        <v>15</v>
      </c>
      <c r="C1943" s="1" t="s">
        <v>5502</v>
      </c>
      <c r="D1943" s="1" t="s">
        <v>6196</v>
      </c>
      <c r="E1943" s="1" t="s">
        <v>6197</v>
      </c>
      <c r="F1943" s="1" t="s">
        <v>1064</v>
      </c>
      <c r="G1943" s="1" t="s">
        <v>1173</v>
      </c>
      <c r="H1943" s="1" t="s">
        <v>539</v>
      </c>
      <c r="I1943" s="1" t="s">
        <v>5500</v>
      </c>
      <c r="J1943" s="1">
        <v>100</v>
      </c>
      <c r="K1943" s="1" t="s">
        <v>710</v>
      </c>
      <c r="L1943" s="1"/>
      <c r="M1943" s="1"/>
      <c r="N1943" s="1">
        <v>18</v>
      </c>
      <c r="O1943" s="10">
        <f t="shared" si="246"/>
        <v>0.75</v>
      </c>
      <c r="P1943" s="10">
        <f t="shared" si="251"/>
        <v>6.9444446125999093E-5</v>
      </c>
      <c r="Q1943" s="10" t="str">
        <f t="shared" si="247"/>
        <v/>
      </c>
      <c r="R1943" s="10">
        <f t="shared" si="248"/>
        <v>0.749930555553874</v>
      </c>
      <c r="S1943" s="2" t="str">
        <f t="shared" si="249"/>
        <v>12-Apr</v>
      </c>
      <c r="T1943" s="2" t="str">
        <f t="shared" si="250"/>
        <v>12-Apr</v>
      </c>
      <c r="U1943" s="2" t="str">
        <f t="shared" si="244"/>
        <v>06-Apr</v>
      </c>
      <c r="V1943" s="2" t="str">
        <f t="shared" si="245"/>
        <v>06-Apr</v>
      </c>
    </row>
    <row r="1944" spans="1:22" x14ac:dyDescent="0.25">
      <c r="A1944" s="1" t="s">
        <v>6198</v>
      </c>
      <c r="B1944" s="1" t="s">
        <v>15</v>
      </c>
      <c r="C1944" s="1" t="s">
        <v>5508</v>
      </c>
      <c r="D1944" s="1" t="s">
        <v>6199</v>
      </c>
      <c r="E1944" s="1" t="s">
        <v>6200</v>
      </c>
      <c r="F1944" s="1" t="s">
        <v>1173</v>
      </c>
      <c r="G1944" s="1" t="s">
        <v>2212</v>
      </c>
      <c r="H1944" s="1" t="s">
        <v>539</v>
      </c>
      <c r="I1944" s="1" t="s">
        <v>5500</v>
      </c>
      <c r="J1944" s="1">
        <v>100</v>
      </c>
      <c r="K1944" s="1" t="s">
        <v>710</v>
      </c>
      <c r="L1944" s="1" t="s">
        <v>711</v>
      </c>
      <c r="M1944" s="1" t="s">
        <v>711</v>
      </c>
      <c r="N1944" s="1">
        <v>4</v>
      </c>
      <c r="O1944" s="10">
        <f t="shared" si="246"/>
        <v>0.16666666666424135</v>
      </c>
      <c r="P1944" s="10">
        <f t="shared" si="251"/>
        <v>6.9444446125999093E-5</v>
      </c>
      <c r="Q1944" s="10" t="str">
        <f t="shared" si="247"/>
        <v/>
      </c>
      <c r="R1944" s="10">
        <f t="shared" si="248"/>
        <v>0.16659722221811535</v>
      </c>
      <c r="S1944" s="2" t="str">
        <f t="shared" si="249"/>
        <v>12-Apr</v>
      </c>
      <c r="T1944" s="2" t="str">
        <f t="shared" si="250"/>
        <v>12-Apr</v>
      </c>
      <c r="U1944" s="2" t="str">
        <f t="shared" si="244"/>
        <v>06-Apr</v>
      </c>
      <c r="V1944" s="2" t="str">
        <f t="shared" si="245"/>
        <v>06-Apr</v>
      </c>
    </row>
    <row r="1945" spans="1:22" x14ac:dyDescent="0.25">
      <c r="A1945" s="1" t="s">
        <v>6201</v>
      </c>
      <c r="B1945" s="1" t="s">
        <v>15</v>
      </c>
      <c r="C1945" s="1" t="s">
        <v>720</v>
      </c>
      <c r="D1945" s="1" t="s">
        <v>6202</v>
      </c>
      <c r="E1945" s="1" t="s">
        <v>6203</v>
      </c>
      <c r="F1945" s="1" t="s">
        <v>2212</v>
      </c>
      <c r="G1945" s="1" t="s">
        <v>1127</v>
      </c>
      <c r="H1945" s="1" t="s">
        <v>539</v>
      </c>
      <c r="I1945" s="1" t="s">
        <v>5500</v>
      </c>
      <c r="J1945" s="1">
        <v>100</v>
      </c>
      <c r="K1945" s="1" t="s">
        <v>710</v>
      </c>
      <c r="L1945" s="1" t="s">
        <v>724</v>
      </c>
      <c r="M1945" s="1" t="s">
        <v>724</v>
      </c>
      <c r="N1945" s="1">
        <v>12</v>
      </c>
      <c r="O1945" s="10">
        <f t="shared" si="246"/>
        <v>0.5</v>
      </c>
      <c r="P1945" s="10">
        <f t="shared" si="251"/>
        <v>8.101852290565148E-5</v>
      </c>
      <c r="Q1945" s="10" t="str">
        <f t="shared" si="247"/>
        <v/>
      </c>
      <c r="R1945" s="10">
        <f t="shared" si="248"/>
        <v>0.49991898147709435</v>
      </c>
      <c r="S1945" s="2" t="str">
        <f t="shared" si="249"/>
        <v>12-Apr</v>
      </c>
      <c r="T1945" s="2" t="str">
        <f t="shared" si="250"/>
        <v>13-Apr</v>
      </c>
      <c r="U1945" s="2" t="str">
        <f t="shared" si="244"/>
        <v>06-Apr</v>
      </c>
      <c r="V1945" s="2" t="str">
        <f t="shared" si="245"/>
        <v>06-Apr</v>
      </c>
    </row>
    <row r="1946" spans="1:22" x14ac:dyDescent="0.25">
      <c r="A1946" s="1" t="s">
        <v>6204</v>
      </c>
      <c r="B1946" s="1" t="s">
        <v>15</v>
      </c>
      <c r="C1946" s="1" t="s">
        <v>4631</v>
      </c>
      <c r="D1946" s="1" t="s">
        <v>6205</v>
      </c>
      <c r="E1946" s="1" t="s">
        <v>6206</v>
      </c>
      <c r="F1946" s="1" t="s">
        <v>1999</v>
      </c>
      <c r="G1946" s="1" t="s">
        <v>1323</v>
      </c>
      <c r="H1946" s="1" t="s">
        <v>621</v>
      </c>
      <c r="I1946" s="1" t="s">
        <v>5500</v>
      </c>
      <c r="J1946" s="1">
        <v>100</v>
      </c>
      <c r="K1946" s="1" t="s">
        <v>717</v>
      </c>
      <c r="L1946" s="1" t="s">
        <v>717</v>
      </c>
      <c r="M1946" s="1" t="s">
        <v>717</v>
      </c>
      <c r="N1946" s="1">
        <v>12</v>
      </c>
      <c r="O1946" s="10">
        <f t="shared" si="246"/>
        <v>0.5</v>
      </c>
      <c r="P1946" s="10">
        <f t="shared" si="251"/>
        <v>4.6296299842651933E-5</v>
      </c>
      <c r="Q1946" s="10" t="str">
        <f t="shared" si="247"/>
        <v/>
      </c>
      <c r="R1946" s="10">
        <f t="shared" si="248"/>
        <v>0.49995370370015735</v>
      </c>
      <c r="S1946" s="2" t="str">
        <f t="shared" si="249"/>
        <v>05-Apr</v>
      </c>
      <c r="T1946" s="2" t="str">
        <f t="shared" si="250"/>
        <v>06-Apr</v>
      </c>
      <c r="U1946" s="2" t="str">
        <f t="shared" si="244"/>
        <v>20-Apr</v>
      </c>
      <c r="V1946" s="2" t="str">
        <f t="shared" si="245"/>
        <v>20-Apr</v>
      </c>
    </row>
    <row r="1947" spans="1:22" x14ac:dyDescent="0.25">
      <c r="A1947" s="1" t="s">
        <v>6207</v>
      </c>
      <c r="B1947" s="1" t="s">
        <v>15</v>
      </c>
      <c r="C1947" s="1" t="s">
        <v>6208</v>
      </c>
      <c r="D1947" s="1" t="s">
        <v>6209</v>
      </c>
      <c r="E1947" s="1" t="s">
        <v>6210</v>
      </c>
      <c r="F1947" s="1" t="s">
        <v>1323</v>
      </c>
      <c r="G1947" s="1" t="s">
        <v>1329</v>
      </c>
      <c r="H1947" s="1" t="s">
        <v>621</v>
      </c>
      <c r="I1947" s="1" t="s">
        <v>5500</v>
      </c>
      <c r="J1947" s="1">
        <v>100</v>
      </c>
      <c r="K1947" s="1" t="s">
        <v>710</v>
      </c>
      <c r="L1947" s="1" t="s">
        <v>4668</v>
      </c>
      <c r="M1947" s="1" t="s">
        <v>4668</v>
      </c>
      <c r="N1947" s="1">
        <v>12</v>
      </c>
      <c r="O1947" s="10">
        <f t="shared" si="246"/>
        <v>0.5</v>
      </c>
      <c r="P1947" s="10">
        <f t="shared" si="251"/>
        <v>6.944444467080757E-4</v>
      </c>
      <c r="Q1947" s="10" t="str">
        <f t="shared" si="247"/>
        <v/>
      </c>
      <c r="R1947" s="10">
        <f t="shared" si="248"/>
        <v>0.49930555555329192</v>
      </c>
      <c r="S1947" s="2" t="str">
        <f t="shared" si="249"/>
        <v>06-Apr</v>
      </c>
      <c r="T1947" s="2" t="str">
        <f t="shared" si="250"/>
        <v>06-Apr</v>
      </c>
      <c r="U1947" s="2" t="str">
        <f t="shared" si="244"/>
        <v>18-Apr</v>
      </c>
      <c r="V1947" s="2" t="str">
        <f t="shared" si="245"/>
        <v>18-Apr</v>
      </c>
    </row>
    <row r="1948" spans="1:22" x14ac:dyDescent="0.25">
      <c r="A1948" s="1" t="s">
        <v>6211</v>
      </c>
      <c r="B1948" s="1" t="s">
        <v>15</v>
      </c>
      <c r="C1948" s="1" t="s">
        <v>6212</v>
      </c>
      <c r="D1948" s="1" t="s">
        <v>6213</v>
      </c>
      <c r="E1948" s="1" t="s">
        <v>6214</v>
      </c>
      <c r="F1948" s="1" t="s">
        <v>1329</v>
      </c>
      <c r="G1948" s="1" t="s">
        <v>819</v>
      </c>
      <c r="H1948" s="1" t="s">
        <v>621</v>
      </c>
      <c r="I1948" s="1" t="s">
        <v>5500</v>
      </c>
      <c r="J1948" s="1">
        <v>100</v>
      </c>
      <c r="K1948" s="1" t="s">
        <v>710</v>
      </c>
      <c r="L1948" s="1" t="s">
        <v>711</v>
      </c>
      <c r="M1948" s="1" t="s">
        <v>711</v>
      </c>
      <c r="N1948" s="1">
        <v>12</v>
      </c>
      <c r="O1948" s="10">
        <f t="shared" si="246"/>
        <v>0.5</v>
      </c>
      <c r="P1948" s="10">
        <f t="shared" si="251"/>
        <v>5.7870369346346706E-5</v>
      </c>
      <c r="Q1948" s="10" t="str">
        <f t="shared" si="247"/>
        <v/>
      </c>
      <c r="R1948" s="10">
        <f t="shared" si="248"/>
        <v>0.49994212963065365</v>
      </c>
      <c r="S1948" s="2" t="str">
        <f t="shared" si="249"/>
        <v>06-Apr</v>
      </c>
      <c r="T1948" s="2" t="str">
        <f t="shared" si="250"/>
        <v>07-Apr</v>
      </c>
      <c r="U1948" s="2" t="str">
        <f t="shared" si="244"/>
        <v>20-Apr</v>
      </c>
      <c r="V1948" s="2" t="str">
        <f t="shared" si="245"/>
        <v>20-Apr</v>
      </c>
    </row>
    <row r="1949" spans="1:22" x14ac:dyDescent="0.25">
      <c r="A1949" s="1" t="s">
        <v>6215</v>
      </c>
      <c r="B1949" s="1" t="s">
        <v>15</v>
      </c>
      <c r="C1949" s="1" t="s">
        <v>6216</v>
      </c>
      <c r="D1949" s="1" t="s">
        <v>6217</v>
      </c>
      <c r="E1949" s="1" t="s">
        <v>6218</v>
      </c>
      <c r="F1949" s="1" t="s">
        <v>819</v>
      </c>
      <c r="G1949" s="1" t="s">
        <v>1514</v>
      </c>
      <c r="H1949" s="1" t="s">
        <v>621</v>
      </c>
      <c r="I1949" s="1" t="s">
        <v>5500</v>
      </c>
      <c r="J1949" s="1">
        <v>100</v>
      </c>
      <c r="K1949" s="1" t="s">
        <v>710</v>
      </c>
      <c r="L1949" s="1" t="s">
        <v>724</v>
      </c>
      <c r="M1949" s="1" t="s">
        <v>724</v>
      </c>
      <c r="N1949" s="1">
        <v>12</v>
      </c>
      <c r="O1949" s="10">
        <f t="shared" si="246"/>
        <v>0.5</v>
      </c>
      <c r="P1949" s="10">
        <f t="shared" si="251"/>
        <v>8.1018515629693866E-5</v>
      </c>
      <c r="Q1949" s="10" t="str">
        <f t="shared" si="247"/>
        <v/>
      </c>
      <c r="R1949" s="10">
        <f t="shared" si="248"/>
        <v>0.49991898148437031</v>
      </c>
      <c r="S1949" s="2" t="str">
        <f t="shared" si="249"/>
        <v>07-Apr</v>
      </c>
      <c r="T1949" s="2" t="str">
        <f t="shared" si="250"/>
        <v>07-Apr</v>
      </c>
      <c r="U1949" s="2" t="str">
        <f t="shared" si="244"/>
        <v>20-Apr</v>
      </c>
      <c r="V1949" s="2" t="str">
        <f t="shared" si="245"/>
        <v>20-Apr</v>
      </c>
    </row>
    <row r="1950" spans="1:22" x14ac:dyDescent="0.25">
      <c r="A1950" s="1" t="s">
        <v>6219</v>
      </c>
      <c r="B1950" s="1" t="s">
        <v>15</v>
      </c>
      <c r="C1950" s="1" t="s">
        <v>4447</v>
      </c>
      <c r="D1950" s="1" t="s">
        <v>6220</v>
      </c>
      <c r="E1950" s="1" t="s">
        <v>6221</v>
      </c>
      <c r="F1950" s="1" t="s">
        <v>4013</v>
      </c>
      <c r="G1950" s="1" t="s">
        <v>4019</v>
      </c>
      <c r="H1950" s="1" t="s">
        <v>621</v>
      </c>
      <c r="I1950" s="1" t="s">
        <v>5500</v>
      </c>
      <c r="J1950" s="1">
        <v>100</v>
      </c>
      <c r="K1950" s="1" t="s">
        <v>710</v>
      </c>
      <c r="L1950" s="1" t="s">
        <v>730</v>
      </c>
      <c r="M1950" s="1" t="s">
        <v>730</v>
      </c>
      <c r="N1950" s="1">
        <v>12</v>
      </c>
      <c r="O1950" s="10">
        <f t="shared" si="246"/>
        <v>0.5</v>
      </c>
      <c r="P1950" s="10">
        <f t="shared" si="251"/>
        <v>6.9444443943211809E-4</v>
      </c>
      <c r="Q1950" s="10" t="str">
        <f t="shared" si="247"/>
        <v/>
      </c>
      <c r="R1950" s="10">
        <f t="shared" si="248"/>
        <v>0.49930555556056788</v>
      </c>
      <c r="S1950" s="2" t="str">
        <f t="shared" si="249"/>
        <v>03-Apr</v>
      </c>
      <c r="T1950" s="2" t="str">
        <f t="shared" si="250"/>
        <v>04-Apr</v>
      </c>
      <c r="U1950" s="2" t="str">
        <f t="shared" si="244"/>
        <v>13-Apr</v>
      </c>
      <c r="V1950" s="2" t="str">
        <f t="shared" si="245"/>
        <v>13-Apr</v>
      </c>
    </row>
    <row r="1951" spans="1:22" x14ac:dyDescent="0.25">
      <c r="A1951" s="1" t="s">
        <v>6222</v>
      </c>
      <c r="B1951" s="1" t="s">
        <v>15</v>
      </c>
      <c r="C1951" s="1" t="s">
        <v>6223</v>
      </c>
      <c r="D1951" s="1" t="s">
        <v>6224</v>
      </c>
      <c r="E1951" s="1" t="s">
        <v>6225</v>
      </c>
      <c r="F1951" s="1" t="s">
        <v>4019</v>
      </c>
      <c r="G1951" s="1" t="s">
        <v>796</v>
      </c>
      <c r="H1951" s="1" t="s">
        <v>621</v>
      </c>
      <c r="I1951" s="1" t="s">
        <v>5500</v>
      </c>
      <c r="J1951" s="1">
        <v>100</v>
      </c>
      <c r="K1951" s="1" t="s">
        <v>710</v>
      </c>
      <c r="L1951" s="1" t="s">
        <v>736</v>
      </c>
      <c r="M1951" s="1" t="s">
        <v>736</v>
      </c>
      <c r="N1951" s="1">
        <v>12</v>
      </c>
      <c r="O1951" s="10">
        <f t="shared" si="246"/>
        <v>0.5</v>
      </c>
      <c r="P1951" s="10">
        <f t="shared" si="251"/>
        <v>3.1754976851880201</v>
      </c>
      <c r="Q1951" s="10">
        <f t="shared" si="247"/>
        <v>2.6754976851880201</v>
      </c>
      <c r="R1951" s="10" t="str">
        <f t="shared" si="248"/>
        <v/>
      </c>
      <c r="S1951" s="2" t="str">
        <f t="shared" si="249"/>
        <v>04-Apr</v>
      </c>
      <c r="T1951" s="2" t="str">
        <f t="shared" si="250"/>
        <v>04-Apr</v>
      </c>
      <c r="U1951" s="2" t="str">
        <f t="shared" si="244"/>
        <v>17-Apr</v>
      </c>
      <c r="V1951" s="2" t="str">
        <f t="shared" si="245"/>
        <v>20-Apr</v>
      </c>
    </row>
    <row r="1952" spans="1:22" x14ac:dyDescent="0.25">
      <c r="A1952" s="1" t="s">
        <v>6226</v>
      </c>
      <c r="B1952" s="1" t="s">
        <v>15</v>
      </c>
      <c r="C1952" s="1" t="s">
        <v>4612</v>
      </c>
      <c r="D1952" s="1" t="s">
        <v>6227</v>
      </c>
      <c r="E1952" s="1" t="s">
        <v>6228</v>
      </c>
      <c r="F1952" s="1" t="s">
        <v>796</v>
      </c>
      <c r="G1952" s="1" t="s">
        <v>1999</v>
      </c>
      <c r="H1952" s="1" t="s">
        <v>621</v>
      </c>
      <c r="I1952" s="1" t="s">
        <v>5500</v>
      </c>
      <c r="J1952" s="1">
        <v>100</v>
      </c>
      <c r="K1952" s="1" t="s">
        <v>710</v>
      </c>
      <c r="L1952" s="1" t="s">
        <v>4552</v>
      </c>
      <c r="M1952" s="1"/>
      <c r="N1952" s="1">
        <v>18</v>
      </c>
      <c r="O1952" s="10">
        <f t="shared" si="246"/>
        <v>0.75</v>
      </c>
      <c r="P1952" s="10">
        <f t="shared" si="251"/>
        <v>6.9444438850041479E-5</v>
      </c>
      <c r="Q1952" s="10" t="str">
        <f t="shared" si="247"/>
        <v/>
      </c>
      <c r="R1952" s="10">
        <f t="shared" si="248"/>
        <v>0.74993055556114996</v>
      </c>
      <c r="S1952" s="2" t="str">
        <f t="shared" si="249"/>
        <v>04-Apr</v>
      </c>
      <c r="T1952" s="2" t="str">
        <f t="shared" si="250"/>
        <v>05-Apr</v>
      </c>
      <c r="U1952" s="2" t="str">
        <f t="shared" si="244"/>
        <v>20-Apr</v>
      </c>
      <c r="V1952" s="2" t="str">
        <f t="shared" si="245"/>
        <v>20-Apr</v>
      </c>
    </row>
    <row r="1953" spans="1:22" x14ac:dyDescent="0.25">
      <c r="A1953" s="1" t="s">
        <v>6229</v>
      </c>
      <c r="B1953" s="1" t="s">
        <v>15</v>
      </c>
      <c r="C1953" s="1" t="s">
        <v>3590</v>
      </c>
      <c r="D1953" s="1" t="s">
        <v>6230</v>
      </c>
      <c r="E1953" s="1" t="s">
        <v>6231</v>
      </c>
      <c r="F1953" s="1" t="s">
        <v>835</v>
      </c>
      <c r="G1953" s="1" t="s">
        <v>2902</v>
      </c>
      <c r="H1953" s="1" t="s">
        <v>549</v>
      </c>
      <c r="I1953" s="1" t="s">
        <v>5500</v>
      </c>
      <c r="J1953" s="1">
        <v>100</v>
      </c>
      <c r="K1953" s="1" t="s">
        <v>710</v>
      </c>
      <c r="L1953" s="1" t="s">
        <v>730</v>
      </c>
      <c r="M1953" s="1" t="s">
        <v>730</v>
      </c>
      <c r="N1953" s="1">
        <v>12</v>
      </c>
      <c r="O1953" s="10">
        <f t="shared" si="246"/>
        <v>0.5</v>
      </c>
      <c r="P1953" s="10">
        <f t="shared" si="251"/>
        <v>7.7800925930205267E-2</v>
      </c>
      <c r="Q1953" s="10" t="str">
        <f t="shared" si="247"/>
        <v/>
      </c>
      <c r="R1953" s="10">
        <f t="shared" si="248"/>
        <v>0.42219907406979473</v>
      </c>
      <c r="S1953" s="2" t="str">
        <f t="shared" si="249"/>
        <v>08-Apr</v>
      </c>
      <c r="T1953" s="2" t="str">
        <f t="shared" si="250"/>
        <v>09-Apr</v>
      </c>
      <c r="U1953" s="2" t="str">
        <f t="shared" si="244"/>
        <v>27-Mar</v>
      </c>
      <c r="V1953" s="2" t="str">
        <f t="shared" si="245"/>
        <v>27-Mar</v>
      </c>
    </row>
    <row r="1954" spans="1:22" x14ac:dyDescent="0.25">
      <c r="A1954" s="1" t="s">
        <v>6232</v>
      </c>
      <c r="B1954" s="1" t="s">
        <v>15</v>
      </c>
      <c r="C1954" s="1" t="s">
        <v>6177</v>
      </c>
      <c r="D1954" s="1" t="s">
        <v>6233</v>
      </c>
      <c r="E1954" s="1" t="s">
        <v>6234</v>
      </c>
      <c r="F1954" s="1" t="s">
        <v>2902</v>
      </c>
      <c r="G1954" s="1" t="s">
        <v>1631</v>
      </c>
      <c r="H1954" s="1" t="s">
        <v>549</v>
      </c>
      <c r="I1954" s="1" t="s">
        <v>5500</v>
      </c>
      <c r="J1954" s="1">
        <v>100</v>
      </c>
      <c r="K1954" s="1" t="s">
        <v>710</v>
      </c>
      <c r="L1954" s="1" t="s">
        <v>736</v>
      </c>
      <c r="M1954" s="1" t="s">
        <v>736</v>
      </c>
      <c r="N1954" s="1">
        <v>8</v>
      </c>
      <c r="O1954" s="10">
        <f t="shared" si="246"/>
        <v>0.33333333333575865</v>
      </c>
      <c r="P1954" s="10">
        <f t="shared" si="251"/>
        <v>2.0843287037059781</v>
      </c>
      <c r="Q1954" s="10">
        <f t="shared" si="247"/>
        <v>1.7509953703702195</v>
      </c>
      <c r="R1954" s="10" t="str">
        <f t="shared" si="248"/>
        <v/>
      </c>
      <c r="S1954" s="2" t="str">
        <f t="shared" si="249"/>
        <v>09-Apr</v>
      </c>
      <c r="T1954" s="2" t="str">
        <f t="shared" si="250"/>
        <v>09-Apr</v>
      </c>
      <c r="U1954" s="2" t="str">
        <f t="shared" si="244"/>
        <v>27-Mar</v>
      </c>
      <c r="V1954" s="2" t="str">
        <f t="shared" si="245"/>
        <v>29-Mar</v>
      </c>
    </row>
    <row r="1955" spans="1:22" x14ac:dyDescent="0.25">
      <c r="A1955" s="1" t="s">
        <v>6235</v>
      </c>
      <c r="B1955" s="1" t="s">
        <v>15</v>
      </c>
      <c r="C1955" s="1" t="s">
        <v>5524</v>
      </c>
      <c r="D1955" s="1" t="s">
        <v>6236</v>
      </c>
      <c r="E1955" s="1" t="s">
        <v>6237</v>
      </c>
      <c r="F1955" s="1" t="s">
        <v>1631</v>
      </c>
      <c r="G1955" s="1" t="s">
        <v>1735</v>
      </c>
      <c r="H1955" s="1" t="s">
        <v>549</v>
      </c>
      <c r="I1955" s="1" t="s">
        <v>5500</v>
      </c>
      <c r="J1955" s="1">
        <v>100</v>
      </c>
      <c r="K1955" s="1" t="s">
        <v>717</v>
      </c>
      <c r="L1955" s="1"/>
      <c r="M1955" s="1"/>
      <c r="N1955" s="1">
        <v>4</v>
      </c>
      <c r="O1955" s="10">
        <f t="shared" si="246"/>
        <v>0.16666666666424135</v>
      </c>
      <c r="P1955" s="10">
        <f t="shared" si="251"/>
        <v>4.6296299842651933E-5</v>
      </c>
      <c r="Q1955" s="10" t="str">
        <f t="shared" si="247"/>
        <v/>
      </c>
      <c r="R1955" s="10">
        <f t="shared" si="248"/>
        <v>0.1666203703643987</v>
      </c>
      <c r="S1955" s="2" t="str">
        <f t="shared" si="249"/>
        <v>09-Apr</v>
      </c>
      <c r="T1955" s="2" t="str">
        <f t="shared" si="250"/>
        <v>09-Apr</v>
      </c>
      <c r="U1955" s="2" t="str">
        <f t="shared" si="244"/>
        <v>29-Mar</v>
      </c>
      <c r="V1955" s="2" t="str">
        <f t="shared" si="245"/>
        <v>29-Mar</v>
      </c>
    </row>
    <row r="1956" spans="1:22" x14ac:dyDescent="0.25">
      <c r="A1956" s="1" t="s">
        <v>6238</v>
      </c>
      <c r="B1956" s="1" t="s">
        <v>15</v>
      </c>
      <c r="C1956" s="1" t="s">
        <v>3597</v>
      </c>
      <c r="D1956" s="1" t="s">
        <v>6239</v>
      </c>
      <c r="E1956" s="1" t="s">
        <v>6240</v>
      </c>
      <c r="F1956" s="1" t="s">
        <v>1631</v>
      </c>
      <c r="G1956" s="1" t="s">
        <v>993</v>
      </c>
      <c r="H1956" s="1" t="s">
        <v>549</v>
      </c>
      <c r="I1956" s="1" t="s">
        <v>5500</v>
      </c>
      <c r="J1956" s="1">
        <v>100</v>
      </c>
      <c r="K1956" s="1" t="s">
        <v>717</v>
      </c>
      <c r="L1956" s="1"/>
      <c r="M1956" s="1"/>
      <c r="N1956" s="1">
        <v>12</v>
      </c>
      <c r="O1956" s="10">
        <f t="shared" si="246"/>
        <v>0.5</v>
      </c>
      <c r="P1956" s="10">
        <f t="shared" si="251"/>
        <v>4.6296299842651933E-5</v>
      </c>
      <c r="Q1956" s="10" t="str">
        <f t="shared" si="247"/>
        <v/>
      </c>
      <c r="R1956" s="10">
        <f t="shared" si="248"/>
        <v>0.49995370370015735</v>
      </c>
      <c r="S1956" s="2" t="str">
        <f t="shared" si="249"/>
        <v>09-Apr</v>
      </c>
      <c r="T1956" s="2" t="str">
        <f t="shared" si="250"/>
        <v>09-Apr</v>
      </c>
      <c r="U1956" s="2" t="str">
        <f t="shared" si="244"/>
        <v>10-Apr</v>
      </c>
      <c r="V1956" s="2" t="str">
        <f t="shared" si="245"/>
        <v>10-Apr</v>
      </c>
    </row>
    <row r="1957" spans="1:22" x14ac:dyDescent="0.25">
      <c r="A1957" s="1" t="s">
        <v>6241</v>
      </c>
      <c r="B1957" s="1" t="s">
        <v>15</v>
      </c>
      <c r="C1957" s="1" t="s">
        <v>5527</v>
      </c>
      <c r="D1957" s="1" t="s">
        <v>6242</v>
      </c>
      <c r="E1957" s="1" t="s">
        <v>6243</v>
      </c>
      <c r="F1957" s="1" t="s">
        <v>1735</v>
      </c>
      <c r="G1957" s="1" t="s">
        <v>3543</v>
      </c>
      <c r="H1957" s="1" t="s">
        <v>549</v>
      </c>
      <c r="I1957" s="1" t="s">
        <v>5500</v>
      </c>
      <c r="J1957" s="1">
        <v>100</v>
      </c>
      <c r="K1957" s="1" t="s">
        <v>710</v>
      </c>
      <c r="L1957" s="1"/>
      <c r="M1957" s="1"/>
      <c r="N1957" s="1">
        <v>18</v>
      </c>
      <c r="O1957" s="10">
        <f t="shared" si="246"/>
        <v>0.75</v>
      </c>
      <c r="P1957" s="10">
        <f t="shared" si="251"/>
        <v>1.0416666191304103E-4</v>
      </c>
      <c r="Q1957" s="10" t="str">
        <f t="shared" si="247"/>
        <v/>
      </c>
      <c r="R1957" s="10">
        <f t="shared" si="248"/>
        <v>0.74989583333808696</v>
      </c>
      <c r="S1957" s="2" t="str">
        <f t="shared" si="249"/>
        <v>09-Apr</v>
      </c>
      <c r="T1957" s="2" t="str">
        <f t="shared" si="250"/>
        <v>10-Apr</v>
      </c>
      <c r="U1957" s="2" t="str">
        <f t="shared" si="244"/>
        <v>06-Apr</v>
      </c>
      <c r="V1957" s="2" t="str">
        <f t="shared" si="245"/>
        <v>06-Apr</v>
      </c>
    </row>
    <row r="1958" spans="1:22" x14ac:dyDescent="0.25">
      <c r="A1958" s="1" t="s">
        <v>6244</v>
      </c>
      <c r="B1958" s="1" t="s">
        <v>15</v>
      </c>
      <c r="C1958" s="1" t="s">
        <v>5531</v>
      </c>
      <c r="D1958" s="1" t="s">
        <v>6245</v>
      </c>
      <c r="E1958" s="1" t="s">
        <v>6246</v>
      </c>
      <c r="F1958" s="1" t="s">
        <v>3543</v>
      </c>
      <c r="G1958" s="1" t="s">
        <v>2566</v>
      </c>
      <c r="H1958" s="1" t="s">
        <v>549</v>
      </c>
      <c r="I1958" s="1" t="s">
        <v>5500</v>
      </c>
      <c r="J1958" s="1">
        <v>100</v>
      </c>
      <c r="K1958" s="1" t="s">
        <v>710</v>
      </c>
      <c r="L1958" s="1" t="s">
        <v>4552</v>
      </c>
      <c r="M1958" s="1"/>
      <c r="N1958" s="1">
        <v>60</v>
      </c>
      <c r="O1958" s="10">
        <f t="shared" si="246"/>
        <v>2.5</v>
      </c>
      <c r="P1958" s="10">
        <f t="shared" si="251"/>
        <v>3.125000002910383E-4</v>
      </c>
      <c r="Q1958" s="10" t="str">
        <f t="shared" si="247"/>
        <v/>
      </c>
      <c r="R1958" s="10">
        <f t="shared" si="248"/>
        <v>2.499687499999709</v>
      </c>
      <c r="S1958" s="2" t="str">
        <f t="shared" si="249"/>
        <v>10-Apr</v>
      </c>
      <c r="T1958" s="2" t="str">
        <f t="shared" si="250"/>
        <v>12-Apr</v>
      </c>
      <c r="U1958" s="2" t="str">
        <f t="shared" si="244"/>
        <v>06-Apr</v>
      </c>
      <c r="V1958" s="2" t="str">
        <f t="shared" si="245"/>
        <v>06-Apr</v>
      </c>
    </row>
    <row r="1959" spans="1:22" x14ac:dyDescent="0.25">
      <c r="A1959" s="1" t="s">
        <v>6247</v>
      </c>
      <c r="B1959" s="1" t="s">
        <v>15</v>
      </c>
      <c r="C1959" s="1" t="s">
        <v>3606</v>
      </c>
      <c r="D1959" s="1" t="s">
        <v>6248</v>
      </c>
      <c r="E1959" s="1" t="s">
        <v>6248</v>
      </c>
      <c r="F1959" s="1" t="s">
        <v>2566</v>
      </c>
      <c r="G1959" s="1" t="s">
        <v>3522</v>
      </c>
      <c r="H1959" s="1" t="s">
        <v>549</v>
      </c>
      <c r="I1959" s="1" t="s">
        <v>5500</v>
      </c>
      <c r="J1959" s="1">
        <v>100</v>
      </c>
      <c r="K1959" s="1" t="s">
        <v>717</v>
      </c>
      <c r="L1959" s="1" t="s">
        <v>717</v>
      </c>
      <c r="M1959" s="1" t="s">
        <v>717</v>
      </c>
      <c r="N1959" s="1">
        <v>4</v>
      </c>
      <c r="O1959" s="10">
        <f t="shared" si="246"/>
        <v>0.16666666667151731</v>
      </c>
      <c r="P1959" s="10">
        <f t="shared" si="251"/>
        <v>0</v>
      </c>
      <c r="Q1959" s="10" t="str">
        <f t="shared" si="247"/>
        <v/>
      </c>
      <c r="R1959" s="10" t="str">
        <f t="shared" si="248"/>
        <v/>
      </c>
      <c r="S1959" s="2" t="str">
        <f t="shared" si="249"/>
        <v>12-Apr</v>
      </c>
      <c r="T1959" s="2" t="str">
        <f t="shared" si="250"/>
        <v>13-Apr</v>
      </c>
      <c r="U1959" s="2" t="str">
        <f t="shared" si="244"/>
        <v>28-Mar</v>
      </c>
      <c r="V1959" s="2" t="str">
        <f t="shared" si="245"/>
        <v>28-Mar</v>
      </c>
    </row>
    <row r="1960" spans="1:22" x14ac:dyDescent="0.25">
      <c r="A1960" s="1" t="s">
        <v>6249</v>
      </c>
      <c r="B1960" s="1" t="s">
        <v>15</v>
      </c>
      <c r="C1960" s="1" t="s">
        <v>5502</v>
      </c>
      <c r="D1960" s="1" t="s">
        <v>6250</v>
      </c>
      <c r="E1960" s="1" t="s">
        <v>6251</v>
      </c>
      <c r="F1960" s="1" t="s">
        <v>3522</v>
      </c>
      <c r="G1960" s="1" t="s">
        <v>1079</v>
      </c>
      <c r="H1960" s="1" t="s">
        <v>549</v>
      </c>
      <c r="I1960" s="1" t="s">
        <v>5500</v>
      </c>
      <c r="J1960" s="1">
        <v>100</v>
      </c>
      <c r="K1960" s="1" t="s">
        <v>710</v>
      </c>
      <c r="L1960" s="1"/>
      <c r="M1960" s="1"/>
      <c r="N1960" s="1">
        <v>18</v>
      </c>
      <c r="O1960" s="10">
        <f t="shared" si="246"/>
        <v>0.75</v>
      </c>
      <c r="P1960" s="10">
        <f t="shared" si="251"/>
        <v>5.7870369346346706E-5</v>
      </c>
      <c r="Q1960" s="10" t="str">
        <f t="shared" si="247"/>
        <v/>
      </c>
      <c r="R1960" s="10">
        <f t="shared" si="248"/>
        <v>0.74994212963065365</v>
      </c>
      <c r="S1960" s="2" t="str">
        <f t="shared" si="249"/>
        <v>13-Apr</v>
      </c>
      <c r="T1960" s="2" t="str">
        <f t="shared" si="250"/>
        <v>13-Apr</v>
      </c>
      <c r="U1960" s="2" t="str">
        <f t="shared" si="244"/>
        <v>06-Apr</v>
      </c>
      <c r="V1960" s="2" t="str">
        <f t="shared" si="245"/>
        <v>06-Apr</v>
      </c>
    </row>
    <row r="1961" spans="1:22" x14ac:dyDescent="0.25">
      <c r="A1961" s="1" t="s">
        <v>6252</v>
      </c>
      <c r="B1961" s="1" t="s">
        <v>15</v>
      </c>
      <c r="C1961" s="1" t="s">
        <v>5508</v>
      </c>
      <c r="D1961" s="1" t="s">
        <v>6253</v>
      </c>
      <c r="E1961" s="1" t="s">
        <v>6254</v>
      </c>
      <c r="F1961" s="1" t="s">
        <v>1079</v>
      </c>
      <c r="G1961" s="1" t="s">
        <v>975</v>
      </c>
      <c r="H1961" s="1" t="s">
        <v>549</v>
      </c>
      <c r="I1961" s="1" t="s">
        <v>5500</v>
      </c>
      <c r="J1961" s="1">
        <v>100</v>
      </c>
      <c r="K1961" s="1" t="s">
        <v>710</v>
      </c>
      <c r="L1961" s="1" t="s">
        <v>711</v>
      </c>
      <c r="M1961" s="1" t="s">
        <v>711</v>
      </c>
      <c r="N1961" s="1">
        <v>4</v>
      </c>
      <c r="O1961" s="10">
        <f t="shared" si="246"/>
        <v>0.16666666666424135</v>
      </c>
      <c r="P1961" s="10">
        <f t="shared" si="251"/>
        <v>4.6296292566694319E-5</v>
      </c>
      <c r="Q1961" s="10" t="str">
        <f t="shared" si="247"/>
        <v/>
      </c>
      <c r="R1961" s="10">
        <f t="shared" si="248"/>
        <v>0.16662037037167465</v>
      </c>
      <c r="S1961" s="2" t="str">
        <f t="shared" si="249"/>
        <v>13-Apr</v>
      </c>
      <c r="T1961" s="2" t="str">
        <f t="shared" si="250"/>
        <v>13-Apr</v>
      </c>
      <c r="U1961" s="2" t="str">
        <f t="shared" si="244"/>
        <v>06-Apr</v>
      </c>
      <c r="V1961" s="2" t="str">
        <f t="shared" si="245"/>
        <v>06-Apr</v>
      </c>
    </row>
    <row r="1962" spans="1:22" x14ac:dyDescent="0.25">
      <c r="A1962" s="1" t="s">
        <v>6255</v>
      </c>
      <c r="B1962" s="1" t="s">
        <v>15</v>
      </c>
      <c r="C1962" s="1" t="s">
        <v>720</v>
      </c>
      <c r="D1962" s="1" t="s">
        <v>6256</v>
      </c>
      <c r="E1962" s="1" t="s">
        <v>6257</v>
      </c>
      <c r="F1962" s="1" t="s">
        <v>975</v>
      </c>
      <c r="G1962" s="1" t="s">
        <v>3262</v>
      </c>
      <c r="H1962" s="1" t="s">
        <v>549</v>
      </c>
      <c r="I1962" s="1" t="s">
        <v>5500</v>
      </c>
      <c r="J1962" s="1">
        <v>100</v>
      </c>
      <c r="K1962" s="1" t="s">
        <v>710</v>
      </c>
      <c r="L1962" s="1" t="s">
        <v>724</v>
      </c>
      <c r="M1962" s="1" t="s">
        <v>724</v>
      </c>
      <c r="N1962" s="1">
        <v>12</v>
      </c>
      <c r="O1962" s="10">
        <f t="shared" si="246"/>
        <v>0.5</v>
      </c>
      <c r="P1962" s="10">
        <f t="shared" si="251"/>
        <v>8.1018515629693866E-5</v>
      </c>
      <c r="Q1962" s="10" t="str">
        <f t="shared" si="247"/>
        <v/>
      </c>
      <c r="R1962" s="10">
        <f t="shared" si="248"/>
        <v>0.49991898148437031</v>
      </c>
      <c r="S1962" s="2" t="str">
        <f t="shared" si="249"/>
        <v>13-Apr</v>
      </c>
      <c r="T1962" s="2" t="str">
        <f t="shared" si="250"/>
        <v>14-Apr</v>
      </c>
      <c r="U1962" s="2" t="str">
        <f t="shared" si="244"/>
        <v>06-Apr</v>
      </c>
      <c r="V1962" s="2" t="str">
        <f t="shared" si="245"/>
        <v>06-Apr</v>
      </c>
    </row>
    <row r="1963" spans="1:22" x14ac:dyDescent="0.25">
      <c r="A1963" s="1" t="s">
        <v>6258</v>
      </c>
      <c r="B1963" s="1" t="s">
        <v>15</v>
      </c>
      <c r="C1963" s="1" t="s">
        <v>3590</v>
      </c>
      <c r="D1963" s="1" t="s">
        <v>6259</v>
      </c>
      <c r="E1963" s="1" t="s">
        <v>6260</v>
      </c>
      <c r="F1963" s="1" t="s">
        <v>961</v>
      </c>
      <c r="G1963" s="1" t="s">
        <v>918</v>
      </c>
      <c r="H1963" s="1" t="s">
        <v>594</v>
      </c>
      <c r="I1963" s="1" t="s">
        <v>5500</v>
      </c>
      <c r="J1963" s="1">
        <v>100</v>
      </c>
      <c r="K1963" s="1" t="s">
        <v>710</v>
      </c>
      <c r="L1963" s="1" t="s">
        <v>730</v>
      </c>
      <c r="M1963" s="1" t="s">
        <v>730</v>
      </c>
      <c r="N1963" s="1">
        <v>12</v>
      </c>
      <c r="O1963" s="10">
        <f t="shared" si="246"/>
        <v>0.5</v>
      </c>
      <c r="P1963" s="10">
        <f t="shared" si="251"/>
        <v>10.329062500000873</v>
      </c>
      <c r="Q1963" s="10">
        <f t="shared" si="247"/>
        <v>9.8290625000008731</v>
      </c>
      <c r="R1963" s="10" t="str">
        <f t="shared" si="248"/>
        <v/>
      </c>
      <c r="S1963" s="2" t="str">
        <f t="shared" si="249"/>
        <v>12-Apr</v>
      </c>
      <c r="T1963" s="2" t="str">
        <f t="shared" si="250"/>
        <v>12-Apr</v>
      </c>
      <c r="U1963" s="2" t="str">
        <f t="shared" si="244"/>
        <v>27-Mar</v>
      </c>
      <c r="V1963" s="2" t="str">
        <f t="shared" si="245"/>
        <v>06-Apr</v>
      </c>
    </row>
    <row r="1964" spans="1:22" x14ac:dyDescent="0.25">
      <c r="A1964" s="1" t="s">
        <v>6261</v>
      </c>
      <c r="B1964" s="1" t="s">
        <v>15</v>
      </c>
      <c r="C1964" s="1" t="s">
        <v>5516</v>
      </c>
      <c r="D1964" s="1" t="s">
        <v>6262</v>
      </c>
      <c r="E1964" s="1" t="s">
        <v>6263</v>
      </c>
      <c r="F1964" s="1" t="s">
        <v>918</v>
      </c>
      <c r="G1964" s="1" t="s">
        <v>2212</v>
      </c>
      <c r="H1964" s="1" t="s">
        <v>594</v>
      </c>
      <c r="I1964" s="1" t="s">
        <v>5500</v>
      </c>
      <c r="J1964" s="1">
        <v>100</v>
      </c>
      <c r="K1964" s="1" t="s">
        <v>710</v>
      </c>
      <c r="L1964" s="1" t="s">
        <v>736</v>
      </c>
      <c r="M1964" s="1" t="s">
        <v>736</v>
      </c>
      <c r="N1964" s="1">
        <v>8</v>
      </c>
      <c r="O1964" s="10">
        <f t="shared" si="246"/>
        <v>0.33333333333575865</v>
      </c>
      <c r="P1964" s="10">
        <f t="shared" si="251"/>
        <v>5.7870369346346706E-5</v>
      </c>
      <c r="Q1964" s="10" t="str">
        <f t="shared" si="247"/>
        <v/>
      </c>
      <c r="R1964" s="10">
        <f t="shared" si="248"/>
        <v>0.33327546296641231</v>
      </c>
      <c r="S1964" s="2" t="str">
        <f t="shared" si="249"/>
        <v>12-Apr</v>
      </c>
      <c r="T1964" s="2" t="str">
        <f t="shared" si="250"/>
        <v>12-Apr</v>
      </c>
      <c r="U1964" s="2" t="str">
        <f t="shared" si="244"/>
        <v>06-Apr</v>
      </c>
      <c r="V1964" s="2" t="str">
        <f t="shared" si="245"/>
        <v>06-Apr</v>
      </c>
    </row>
    <row r="1965" spans="1:22" x14ac:dyDescent="0.25">
      <c r="A1965" s="1" t="s">
        <v>6264</v>
      </c>
      <c r="B1965" s="1" t="s">
        <v>15</v>
      </c>
      <c r="C1965" s="1" t="s">
        <v>5524</v>
      </c>
      <c r="D1965" s="1" t="s">
        <v>6265</v>
      </c>
      <c r="E1965" s="1" t="s">
        <v>6266</v>
      </c>
      <c r="F1965" s="1" t="s">
        <v>2212</v>
      </c>
      <c r="G1965" s="1" t="s">
        <v>1176</v>
      </c>
      <c r="H1965" s="1" t="s">
        <v>594</v>
      </c>
      <c r="I1965" s="1" t="s">
        <v>5500</v>
      </c>
      <c r="J1965" s="1">
        <v>100</v>
      </c>
      <c r="K1965" s="1" t="s">
        <v>717</v>
      </c>
      <c r="L1965" s="1"/>
      <c r="M1965" s="1"/>
      <c r="N1965" s="1">
        <v>4</v>
      </c>
      <c r="O1965" s="10">
        <f t="shared" si="246"/>
        <v>0.16666666666424135</v>
      </c>
      <c r="P1965" s="10">
        <f t="shared" si="251"/>
        <v>4.6296292566694319E-5</v>
      </c>
      <c r="Q1965" s="10" t="str">
        <f t="shared" si="247"/>
        <v/>
      </c>
      <c r="R1965" s="10">
        <f t="shared" si="248"/>
        <v>0.16662037037167465</v>
      </c>
      <c r="S1965" s="2" t="str">
        <f t="shared" si="249"/>
        <v>12-Apr</v>
      </c>
      <c r="T1965" s="2" t="str">
        <f t="shared" si="250"/>
        <v>13-Apr</v>
      </c>
      <c r="U1965" s="2" t="str">
        <f t="shared" si="244"/>
        <v>06-Apr</v>
      </c>
      <c r="V1965" s="2" t="str">
        <f t="shared" si="245"/>
        <v>06-Apr</v>
      </c>
    </row>
    <row r="1966" spans="1:22" x14ac:dyDescent="0.25">
      <c r="A1966" s="1" t="s">
        <v>6267</v>
      </c>
      <c r="B1966" s="1" t="s">
        <v>15</v>
      </c>
      <c r="C1966" s="1" t="s">
        <v>3597</v>
      </c>
      <c r="D1966" s="1" t="s">
        <v>6268</v>
      </c>
      <c r="E1966" s="1" t="s">
        <v>6269</v>
      </c>
      <c r="F1966" s="1" t="s">
        <v>2212</v>
      </c>
      <c r="G1966" s="1" t="s">
        <v>1127</v>
      </c>
      <c r="H1966" s="1" t="s">
        <v>594</v>
      </c>
      <c r="I1966" s="1" t="s">
        <v>5500</v>
      </c>
      <c r="J1966" s="1">
        <v>100</v>
      </c>
      <c r="K1966" s="1" t="s">
        <v>717</v>
      </c>
      <c r="L1966" s="1"/>
      <c r="M1966" s="1"/>
      <c r="N1966" s="1">
        <v>12</v>
      </c>
      <c r="O1966" s="10">
        <f t="shared" si="246"/>
        <v>0.5</v>
      </c>
      <c r="P1966" s="10">
        <f t="shared" si="251"/>
        <v>1.273148154723458E-4</v>
      </c>
      <c r="Q1966" s="10" t="str">
        <f t="shared" si="247"/>
        <v/>
      </c>
      <c r="R1966" s="10">
        <f t="shared" si="248"/>
        <v>0.49987268518452765</v>
      </c>
      <c r="S1966" s="2" t="str">
        <f t="shared" si="249"/>
        <v>12-Apr</v>
      </c>
      <c r="T1966" s="2" t="str">
        <f t="shared" si="250"/>
        <v>13-Apr</v>
      </c>
      <c r="U1966" s="2" t="str">
        <f t="shared" si="244"/>
        <v>16-Apr</v>
      </c>
      <c r="V1966" s="2" t="str">
        <f t="shared" si="245"/>
        <v>16-Apr</v>
      </c>
    </row>
    <row r="1967" spans="1:22" x14ac:dyDescent="0.25">
      <c r="A1967" s="1" t="s">
        <v>6270</v>
      </c>
      <c r="B1967" s="1" t="s">
        <v>15</v>
      </c>
      <c r="C1967" s="1" t="s">
        <v>5527</v>
      </c>
      <c r="D1967" s="1" t="s">
        <v>6271</v>
      </c>
      <c r="E1967" s="1" t="s">
        <v>6272</v>
      </c>
      <c r="F1967" s="1" t="s">
        <v>1176</v>
      </c>
      <c r="G1967" s="1" t="s">
        <v>1083</v>
      </c>
      <c r="H1967" s="1" t="s">
        <v>594</v>
      </c>
      <c r="I1967" s="1" t="s">
        <v>5500</v>
      </c>
      <c r="J1967" s="1">
        <v>100</v>
      </c>
      <c r="K1967" s="1" t="s">
        <v>710</v>
      </c>
      <c r="L1967" s="1"/>
      <c r="M1967" s="1"/>
      <c r="N1967" s="1">
        <v>24</v>
      </c>
      <c r="O1967" s="10">
        <f t="shared" si="246"/>
        <v>1</v>
      </c>
      <c r="P1967" s="10">
        <f t="shared" si="251"/>
        <v>5.787037662230432E-5</v>
      </c>
      <c r="Q1967" s="10" t="str">
        <f t="shared" si="247"/>
        <v/>
      </c>
      <c r="R1967" s="10">
        <f t="shared" si="248"/>
        <v>0.9999421296233777</v>
      </c>
      <c r="S1967" s="2" t="str">
        <f t="shared" si="249"/>
        <v>13-Apr</v>
      </c>
      <c r="T1967" s="2" t="str">
        <f t="shared" si="250"/>
        <v>14-Apr</v>
      </c>
      <c r="U1967" s="2" t="str">
        <f t="shared" si="244"/>
        <v>06-Apr</v>
      </c>
      <c r="V1967" s="2" t="str">
        <f t="shared" si="245"/>
        <v>06-Apr</v>
      </c>
    </row>
    <row r="1968" spans="1:22" x14ac:dyDescent="0.25">
      <c r="A1968" s="1" t="s">
        <v>6273</v>
      </c>
      <c r="B1968" s="1" t="s">
        <v>15</v>
      </c>
      <c r="C1968" s="1" t="s">
        <v>5531</v>
      </c>
      <c r="D1968" s="1" t="s">
        <v>6274</v>
      </c>
      <c r="E1968" s="1" t="s">
        <v>6275</v>
      </c>
      <c r="F1968" s="1" t="s">
        <v>1083</v>
      </c>
      <c r="G1968" s="1" t="s">
        <v>3289</v>
      </c>
      <c r="H1968" s="1" t="s">
        <v>594</v>
      </c>
      <c r="I1968" s="1" t="s">
        <v>5500</v>
      </c>
      <c r="J1968" s="1">
        <v>100</v>
      </c>
      <c r="K1968" s="1" t="s">
        <v>710</v>
      </c>
      <c r="L1968" s="1" t="s">
        <v>4552</v>
      </c>
      <c r="M1968" s="1"/>
      <c r="N1968" s="1">
        <v>60</v>
      </c>
      <c r="O1968" s="10">
        <f t="shared" si="246"/>
        <v>2.5</v>
      </c>
      <c r="P1968" s="10">
        <f t="shared" si="251"/>
        <v>9.2592592409346253E-5</v>
      </c>
      <c r="Q1968" s="10" t="str">
        <f t="shared" si="247"/>
        <v/>
      </c>
      <c r="R1968" s="10">
        <f t="shared" si="248"/>
        <v>2.4999074074075907</v>
      </c>
      <c r="S1968" s="2" t="str">
        <f t="shared" si="249"/>
        <v>14-Apr</v>
      </c>
      <c r="T1968" s="2" t="str">
        <f t="shared" si="250"/>
        <v>16-Apr</v>
      </c>
      <c r="U1968" s="2" t="str">
        <f t="shared" si="244"/>
        <v>06-Apr</v>
      </c>
      <c r="V1968" s="2" t="str">
        <f t="shared" si="245"/>
        <v>06-Apr</v>
      </c>
    </row>
    <row r="1969" spans="1:22" x14ac:dyDescent="0.25">
      <c r="A1969" s="1" t="s">
        <v>6276</v>
      </c>
      <c r="B1969" s="1" t="s">
        <v>15</v>
      </c>
      <c r="C1969" s="1" t="s">
        <v>3606</v>
      </c>
      <c r="D1969" s="1" t="s">
        <v>6277</v>
      </c>
      <c r="E1969" s="1" t="s">
        <v>6278</v>
      </c>
      <c r="F1969" s="1" t="s">
        <v>3289</v>
      </c>
      <c r="G1969" s="1" t="s">
        <v>3077</v>
      </c>
      <c r="H1969" s="1" t="s">
        <v>594</v>
      </c>
      <c r="I1969" s="1" t="s">
        <v>5500</v>
      </c>
      <c r="J1969" s="1">
        <v>100</v>
      </c>
      <c r="K1969" s="1" t="s">
        <v>717</v>
      </c>
      <c r="L1969" s="1" t="s">
        <v>717</v>
      </c>
      <c r="M1969" s="1" t="s">
        <v>717</v>
      </c>
      <c r="N1969" s="1">
        <v>4</v>
      </c>
      <c r="O1969" s="10">
        <f t="shared" si="246"/>
        <v>0.16666666667151731</v>
      </c>
      <c r="P1969" s="10">
        <f t="shared" si="251"/>
        <v>6.9444438850041479E-5</v>
      </c>
      <c r="Q1969" s="10" t="str">
        <f t="shared" si="247"/>
        <v/>
      </c>
      <c r="R1969" s="10">
        <f t="shared" si="248"/>
        <v>0.16659722223266726</v>
      </c>
      <c r="S1969" s="2" t="str">
        <f t="shared" si="249"/>
        <v>16-Apr</v>
      </c>
      <c r="T1969" s="2" t="str">
        <f t="shared" si="250"/>
        <v>16-Apr</v>
      </c>
      <c r="U1969" s="2" t="str">
        <f t="shared" si="244"/>
        <v>06-Apr</v>
      </c>
      <c r="V1969" s="2" t="str">
        <f t="shared" si="245"/>
        <v>06-Apr</v>
      </c>
    </row>
    <row r="1970" spans="1:22" x14ac:dyDescent="0.25">
      <c r="A1970" s="1" t="s">
        <v>6279</v>
      </c>
      <c r="B1970" s="1" t="s">
        <v>15</v>
      </c>
      <c r="C1970" s="1" t="s">
        <v>5502</v>
      </c>
      <c r="D1970" s="1" t="s">
        <v>6280</v>
      </c>
      <c r="E1970" s="1" t="s">
        <v>6281</v>
      </c>
      <c r="F1970" s="1" t="s">
        <v>3077</v>
      </c>
      <c r="G1970" s="1" t="s">
        <v>3132</v>
      </c>
      <c r="H1970" s="1" t="s">
        <v>594</v>
      </c>
      <c r="I1970" s="1" t="s">
        <v>5500</v>
      </c>
      <c r="J1970" s="1">
        <v>100</v>
      </c>
      <c r="K1970" s="1" t="s">
        <v>710</v>
      </c>
      <c r="L1970" s="1"/>
      <c r="M1970" s="1"/>
      <c r="N1970" s="1">
        <v>24</v>
      </c>
      <c r="O1970" s="10">
        <f t="shared" si="246"/>
        <v>1</v>
      </c>
      <c r="P1970" s="10">
        <f t="shared" si="251"/>
        <v>6.9444446125999093E-5</v>
      </c>
      <c r="Q1970" s="10" t="str">
        <f t="shared" si="247"/>
        <v/>
      </c>
      <c r="R1970" s="10">
        <f t="shared" si="248"/>
        <v>0.999930555553874</v>
      </c>
      <c r="S1970" s="2" t="str">
        <f t="shared" si="249"/>
        <v>16-Apr</v>
      </c>
      <c r="T1970" s="2" t="str">
        <f t="shared" si="250"/>
        <v>17-Apr</v>
      </c>
      <c r="U1970" s="2" t="str">
        <f t="shared" si="244"/>
        <v>06-Apr</v>
      </c>
      <c r="V1970" s="2" t="str">
        <f t="shared" si="245"/>
        <v>06-Apr</v>
      </c>
    </row>
    <row r="1971" spans="1:22" x14ac:dyDescent="0.25">
      <c r="A1971" s="1" t="s">
        <v>6282</v>
      </c>
      <c r="B1971" s="1" t="s">
        <v>15</v>
      </c>
      <c r="C1971" s="1" t="s">
        <v>5508</v>
      </c>
      <c r="D1971" s="1" t="s">
        <v>6283</v>
      </c>
      <c r="E1971" s="1" t="s">
        <v>6284</v>
      </c>
      <c r="F1971" s="1" t="s">
        <v>3132</v>
      </c>
      <c r="G1971" s="1" t="s">
        <v>6057</v>
      </c>
      <c r="H1971" s="1" t="s">
        <v>594</v>
      </c>
      <c r="I1971" s="1" t="s">
        <v>5500</v>
      </c>
      <c r="J1971" s="1">
        <v>100</v>
      </c>
      <c r="K1971" s="1" t="s">
        <v>710</v>
      </c>
      <c r="L1971" s="1" t="s">
        <v>711</v>
      </c>
      <c r="M1971" s="1" t="s">
        <v>711</v>
      </c>
      <c r="N1971" s="1">
        <v>4</v>
      </c>
      <c r="O1971" s="10">
        <f t="shared" si="246"/>
        <v>0.16666666666424135</v>
      </c>
      <c r="P1971" s="10">
        <f t="shared" si="251"/>
        <v>9.2592592409346253E-5</v>
      </c>
      <c r="Q1971" s="10" t="str">
        <f t="shared" si="247"/>
        <v/>
      </c>
      <c r="R1971" s="10">
        <f t="shared" si="248"/>
        <v>0.166574074071832</v>
      </c>
      <c r="S1971" s="2" t="str">
        <f t="shared" si="249"/>
        <v>17-Apr</v>
      </c>
      <c r="T1971" s="2" t="str">
        <f t="shared" si="250"/>
        <v>17-Apr</v>
      </c>
      <c r="U1971" s="2" t="str">
        <f t="shared" si="244"/>
        <v>06-Apr</v>
      </c>
      <c r="V1971" s="2" t="str">
        <f t="shared" si="245"/>
        <v>06-Apr</v>
      </c>
    </row>
    <row r="1972" spans="1:22" x14ac:dyDescent="0.25">
      <c r="A1972" s="1" t="s">
        <v>6285</v>
      </c>
      <c r="B1972" s="1" t="s">
        <v>15</v>
      </c>
      <c r="C1972" s="1" t="s">
        <v>720</v>
      </c>
      <c r="D1972" s="1" t="s">
        <v>4232</v>
      </c>
      <c r="E1972" s="1" t="s">
        <v>6286</v>
      </c>
      <c r="F1972" s="1" t="s">
        <v>6057</v>
      </c>
      <c r="G1972" s="1" t="s">
        <v>3233</v>
      </c>
      <c r="H1972" s="1" t="s">
        <v>594</v>
      </c>
      <c r="I1972" s="1" t="s">
        <v>5500</v>
      </c>
      <c r="J1972" s="1">
        <v>100</v>
      </c>
      <c r="K1972" s="1" t="s">
        <v>710</v>
      </c>
      <c r="L1972" s="1" t="s">
        <v>724</v>
      </c>
      <c r="M1972" s="1" t="s">
        <v>724</v>
      </c>
      <c r="N1972" s="1">
        <v>24</v>
      </c>
      <c r="O1972" s="10">
        <f t="shared" si="246"/>
        <v>1</v>
      </c>
      <c r="P1972" s="10">
        <f t="shared" si="251"/>
        <v>6.9444446125999093E-5</v>
      </c>
      <c r="Q1972" s="10" t="str">
        <f t="shared" si="247"/>
        <v/>
      </c>
      <c r="R1972" s="10">
        <f t="shared" si="248"/>
        <v>0.999930555553874</v>
      </c>
      <c r="S1972" s="2" t="str">
        <f t="shared" si="249"/>
        <v>17-Apr</v>
      </c>
      <c r="T1972" s="2" t="str">
        <f t="shared" si="250"/>
        <v>18-Apr</v>
      </c>
      <c r="U1972" s="2" t="str">
        <f t="shared" si="244"/>
        <v>06-Apr</v>
      </c>
      <c r="V1972" s="2" t="str">
        <f t="shared" si="245"/>
        <v>06-Apr</v>
      </c>
    </row>
    <row r="1973" spans="1:22" x14ac:dyDescent="0.25">
      <c r="A1973" s="1" t="s">
        <v>6287</v>
      </c>
      <c r="B1973" s="1" t="s">
        <v>15</v>
      </c>
      <c r="C1973" s="1" t="s">
        <v>3590</v>
      </c>
      <c r="D1973" s="1" t="s">
        <v>6288</v>
      </c>
      <c r="E1973" s="1" t="s">
        <v>6289</v>
      </c>
      <c r="F1973" s="1" t="s">
        <v>1176</v>
      </c>
      <c r="G1973" s="1" t="s">
        <v>1978</v>
      </c>
      <c r="H1973" s="1" t="s">
        <v>604</v>
      </c>
      <c r="I1973" s="1" t="s">
        <v>5500</v>
      </c>
      <c r="J1973" s="1">
        <v>100</v>
      </c>
      <c r="K1973" s="1" t="s">
        <v>710</v>
      </c>
      <c r="L1973" s="1" t="s">
        <v>730</v>
      </c>
      <c r="M1973" s="1" t="s">
        <v>730</v>
      </c>
      <c r="N1973" s="1">
        <v>12</v>
      </c>
      <c r="O1973" s="10">
        <f t="shared" si="246"/>
        <v>0.5</v>
      </c>
      <c r="P1973" s="10">
        <f t="shared" si="251"/>
        <v>10.295254629629198</v>
      </c>
      <c r="Q1973" s="10">
        <f t="shared" si="247"/>
        <v>9.7952546296291985</v>
      </c>
      <c r="R1973" s="10" t="str">
        <f t="shared" si="248"/>
        <v/>
      </c>
      <c r="S1973" s="2" t="str">
        <f t="shared" si="249"/>
        <v>13-Apr</v>
      </c>
      <c r="T1973" s="2" t="str">
        <f t="shared" si="250"/>
        <v>13-Apr</v>
      </c>
      <c r="U1973" s="2" t="str">
        <f t="shared" si="244"/>
        <v>27-Mar</v>
      </c>
      <c r="V1973" s="2" t="str">
        <f t="shared" si="245"/>
        <v>06-Apr</v>
      </c>
    </row>
    <row r="1974" spans="1:22" x14ac:dyDescent="0.25">
      <c r="A1974" s="1" t="s">
        <v>6290</v>
      </c>
      <c r="B1974" s="1" t="s">
        <v>15</v>
      </c>
      <c r="C1974" s="1" t="s">
        <v>6177</v>
      </c>
      <c r="D1974" s="1" t="s">
        <v>6291</v>
      </c>
      <c r="E1974" s="1" t="s">
        <v>6292</v>
      </c>
      <c r="F1974" s="1" t="s">
        <v>1978</v>
      </c>
      <c r="G1974" s="1" t="s">
        <v>975</v>
      </c>
      <c r="H1974" s="1" t="s">
        <v>604</v>
      </c>
      <c r="I1974" s="1" t="s">
        <v>5500</v>
      </c>
      <c r="J1974" s="1">
        <v>100</v>
      </c>
      <c r="K1974" s="1" t="s">
        <v>710</v>
      </c>
      <c r="L1974" s="1" t="s">
        <v>736</v>
      </c>
      <c r="M1974" s="1" t="s">
        <v>736</v>
      </c>
      <c r="N1974" s="1">
        <v>8</v>
      </c>
      <c r="O1974" s="10">
        <f t="shared" si="246"/>
        <v>0.33333333333575865</v>
      </c>
      <c r="P1974" s="10">
        <f t="shared" si="251"/>
        <v>6.9444438850041479E-5</v>
      </c>
      <c r="Q1974" s="10" t="str">
        <f t="shared" si="247"/>
        <v/>
      </c>
      <c r="R1974" s="10">
        <f t="shared" si="248"/>
        <v>0.33326388889690861</v>
      </c>
      <c r="S1974" s="2" t="str">
        <f t="shared" si="249"/>
        <v>13-Apr</v>
      </c>
      <c r="T1974" s="2" t="str">
        <f t="shared" si="250"/>
        <v>13-Apr</v>
      </c>
      <c r="U1974" s="2" t="str">
        <f t="shared" si="244"/>
        <v>06-Apr</v>
      </c>
      <c r="V1974" s="2" t="str">
        <f t="shared" si="245"/>
        <v>06-Apr</v>
      </c>
    </row>
    <row r="1975" spans="1:22" x14ac:dyDescent="0.25">
      <c r="A1975" s="1" t="s">
        <v>6293</v>
      </c>
      <c r="B1975" s="1" t="s">
        <v>15</v>
      </c>
      <c r="C1975" s="1" t="s">
        <v>5524</v>
      </c>
      <c r="D1975" s="1" t="s">
        <v>6294</v>
      </c>
      <c r="E1975" s="1" t="s">
        <v>6295</v>
      </c>
      <c r="F1975" s="1" t="s">
        <v>975</v>
      </c>
      <c r="G1975" s="1" t="s">
        <v>1083</v>
      </c>
      <c r="H1975" s="1" t="s">
        <v>604</v>
      </c>
      <c r="I1975" s="1" t="s">
        <v>5500</v>
      </c>
      <c r="J1975" s="1">
        <v>100</v>
      </c>
      <c r="K1975" s="1" t="s">
        <v>717</v>
      </c>
      <c r="L1975" s="1"/>
      <c r="M1975" s="1"/>
      <c r="N1975" s="1">
        <v>4</v>
      </c>
      <c r="O1975" s="10">
        <f t="shared" si="246"/>
        <v>0.16666666666424135</v>
      </c>
      <c r="P1975" s="10">
        <f t="shared" si="251"/>
        <v>6.9444446125999093E-5</v>
      </c>
      <c r="Q1975" s="10" t="str">
        <f t="shared" si="247"/>
        <v/>
      </c>
      <c r="R1975" s="10">
        <f t="shared" si="248"/>
        <v>0.16659722221811535</v>
      </c>
      <c r="S1975" s="2" t="str">
        <f t="shared" si="249"/>
        <v>13-Apr</v>
      </c>
      <c r="T1975" s="2" t="str">
        <f t="shared" si="250"/>
        <v>14-Apr</v>
      </c>
      <c r="U1975" s="2" t="str">
        <f t="shared" si="244"/>
        <v>06-Apr</v>
      </c>
      <c r="V1975" s="2" t="str">
        <f t="shared" si="245"/>
        <v>06-Apr</v>
      </c>
    </row>
    <row r="1976" spans="1:22" x14ac:dyDescent="0.25">
      <c r="A1976" s="1" t="s">
        <v>6296</v>
      </c>
      <c r="B1976" s="1" t="s">
        <v>15</v>
      </c>
      <c r="C1976" s="1" t="s">
        <v>3597</v>
      </c>
      <c r="D1976" s="1" t="s">
        <v>6297</v>
      </c>
      <c r="E1976" s="1" t="s">
        <v>6298</v>
      </c>
      <c r="F1976" s="1" t="s">
        <v>975</v>
      </c>
      <c r="G1976" s="1" t="s">
        <v>3262</v>
      </c>
      <c r="H1976" s="1" t="s">
        <v>604</v>
      </c>
      <c r="I1976" s="1" t="s">
        <v>5500</v>
      </c>
      <c r="J1976" s="1">
        <v>100</v>
      </c>
      <c r="K1976" s="1" t="s">
        <v>717</v>
      </c>
      <c r="L1976" s="1"/>
      <c r="M1976" s="1"/>
      <c r="N1976" s="1">
        <v>12</v>
      </c>
      <c r="O1976" s="10">
        <f t="shared" si="246"/>
        <v>0.5</v>
      </c>
      <c r="P1976" s="10">
        <f t="shared" si="251"/>
        <v>3.125000002910383E-4</v>
      </c>
      <c r="Q1976" s="10" t="str">
        <f t="shared" si="247"/>
        <v/>
      </c>
      <c r="R1976" s="10">
        <f t="shared" si="248"/>
        <v>0.49968749999970896</v>
      </c>
      <c r="S1976" s="2" t="str">
        <f t="shared" si="249"/>
        <v>13-Apr</v>
      </c>
      <c r="T1976" s="2" t="str">
        <f t="shared" si="250"/>
        <v>14-Apr</v>
      </c>
      <c r="U1976" s="2" t="str">
        <f t="shared" si="244"/>
        <v>16-Apr</v>
      </c>
      <c r="V1976" s="2" t="str">
        <f t="shared" si="245"/>
        <v>16-Apr</v>
      </c>
    </row>
    <row r="1977" spans="1:22" x14ac:dyDescent="0.25">
      <c r="A1977" s="1" t="s">
        <v>6299</v>
      </c>
      <c r="B1977" s="1" t="s">
        <v>15</v>
      </c>
      <c r="C1977" s="1" t="s">
        <v>5527</v>
      </c>
      <c r="D1977" s="1" t="s">
        <v>6300</v>
      </c>
      <c r="E1977" s="1" t="s">
        <v>6301</v>
      </c>
      <c r="F1977" s="1" t="s">
        <v>1083</v>
      </c>
      <c r="G1977" s="1" t="s">
        <v>5672</v>
      </c>
      <c r="H1977" s="1" t="s">
        <v>604</v>
      </c>
      <c r="I1977" s="1" t="s">
        <v>5500</v>
      </c>
      <c r="J1977" s="1">
        <v>100</v>
      </c>
      <c r="K1977" s="1" t="s">
        <v>710</v>
      </c>
      <c r="L1977" s="1"/>
      <c r="M1977" s="1"/>
      <c r="N1977" s="1">
        <v>24</v>
      </c>
      <c r="O1977" s="10">
        <f t="shared" si="246"/>
        <v>1</v>
      </c>
      <c r="P1977" s="10">
        <f t="shared" si="251"/>
        <v>3.0092593078734353E-4</v>
      </c>
      <c r="Q1977" s="10" t="str">
        <f t="shared" si="247"/>
        <v/>
      </c>
      <c r="R1977" s="10">
        <f t="shared" si="248"/>
        <v>0.99969907406921266</v>
      </c>
      <c r="S1977" s="2" t="str">
        <f t="shared" si="249"/>
        <v>14-Apr</v>
      </c>
      <c r="T1977" s="2" t="str">
        <f t="shared" si="250"/>
        <v>15-Apr</v>
      </c>
      <c r="U1977" s="2" t="str">
        <f t="shared" si="244"/>
        <v>06-Apr</v>
      </c>
      <c r="V1977" s="2" t="str">
        <f t="shared" si="245"/>
        <v>06-Apr</v>
      </c>
    </row>
    <row r="1978" spans="1:22" x14ac:dyDescent="0.25">
      <c r="A1978" s="1" t="s">
        <v>6302</v>
      </c>
      <c r="B1978" s="1" t="s">
        <v>15</v>
      </c>
      <c r="C1978" s="1" t="s">
        <v>5531</v>
      </c>
      <c r="D1978" s="1" t="s">
        <v>6303</v>
      </c>
      <c r="E1978" s="1" t="s">
        <v>6304</v>
      </c>
      <c r="F1978" s="1" t="s">
        <v>5672</v>
      </c>
      <c r="G1978" s="1" t="s">
        <v>6305</v>
      </c>
      <c r="H1978" s="1" t="s">
        <v>604</v>
      </c>
      <c r="I1978" s="1" t="s">
        <v>5500</v>
      </c>
      <c r="J1978" s="1">
        <v>100</v>
      </c>
      <c r="K1978" s="1" t="s">
        <v>710</v>
      </c>
      <c r="L1978" s="1" t="s">
        <v>4552</v>
      </c>
      <c r="M1978" s="1"/>
      <c r="N1978" s="1">
        <v>60</v>
      </c>
      <c r="O1978" s="10">
        <f t="shared" si="246"/>
        <v>2.5</v>
      </c>
      <c r="P1978" s="10">
        <f t="shared" si="251"/>
        <v>1.0416666918899864E-4</v>
      </c>
      <c r="Q1978" s="10" t="str">
        <f t="shared" si="247"/>
        <v/>
      </c>
      <c r="R1978" s="10">
        <f t="shared" si="248"/>
        <v>2.499895833330811</v>
      </c>
      <c r="S1978" s="2" t="str">
        <f t="shared" si="249"/>
        <v>15-Apr</v>
      </c>
      <c r="T1978" s="2" t="str">
        <f t="shared" si="250"/>
        <v>17-Apr</v>
      </c>
      <c r="U1978" s="2" t="str">
        <f t="shared" si="244"/>
        <v>06-Apr</v>
      </c>
      <c r="V1978" s="2" t="str">
        <f t="shared" si="245"/>
        <v>06-Apr</v>
      </c>
    </row>
    <row r="1979" spans="1:22" x14ac:dyDescent="0.25">
      <c r="A1979" s="1" t="s">
        <v>6306</v>
      </c>
      <c r="B1979" s="1" t="s">
        <v>15</v>
      </c>
      <c r="C1979" s="1" t="s">
        <v>3606</v>
      </c>
      <c r="D1979" s="1" t="s">
        <v>6307</v>
      </c>
      <c r="E1979" s="1" t="s">
        <v>6308</v>
      </c>
      <c r="F1979" s="1" t="s">
        <v>6305</v>
      </c>
      <c r="G1979" s="1" t="s">
        <v>3132</v>
      </c>
      <c r="H1979" s="1" t="s">
        <v>604</v>
      </c>
      <c r="I1979" s="1" t="s">
        <v>5500</v>
      </c>
      <c r="J1979" s="1">
        <v>100</v>
      </c>
      <c r="K1979" s="1" t="s">
        <v>717</v>
      </c>
      <c r="L1979" s="1" t="s">
        <v>717</v>
      </c>
      <c r="M1979" s="1" t="s">
        <v>717</v>
      </c>
      <c r="N1979" s="1">
        <v>4</v>
      </c>
      <c r="O1979" s="10">
        <f t="shared" si="246"/>
        <v>0.16666666667151731</v>
      </c>
      <c r="P1979" s="10">
        <f t="shared" si="251"/>
        <v>4.3981480848742649E-4</v>
      </c>
      <c r="Q1979" s="10" t="str">
        <f t="shared" si="247"/>
        <v/>
      </c>
      <c r="R1979" s="10">
        <f t="shared" si="248"/>
        <v>0.16622685186302988</v>
      </c>
      <c r="S1979" s="2" t="str">
        <f t="shared" si="249"/>
        <v>17-Apr</v>
      </c>
      <c r="T1979" s="2" t="str">
        <f t="shared" si="250"/>
        <v>17-Apr</v>
      </c>
      <c r="U1979" s="2" t="str">
        <f t="shared" si="244"/>
        <v>06-Apr</v>
      </c>
      <c r="V1979" s="2" t="str">
        <f t="shared" si="245"/>
        <v>06-Apr</v>
      </c>
    </row>
    <row r="1980" spans="1:22" x14ac:dyDescent="0.25">
      <c r="A1980" s="1" t="s">
        <v>6309</v>
      </c>
      <c r="B1980" s="1" t="s">
        <v>15</v>
      </c>
      <c r="C1980" s="1" t="s">
        <v>5502</v>
      </c>
      <c r="D1980" s="1" t="s">
        <v>6310</v>
      </c>
      <c r="E1980" s="1" t="s">
        <v>6311</v>
      </c>
      <c r="F1980" s="1" t="s">
        <v>3132</v>
      </c>
      <c r="G1980" s="1" t="s">
        <v>6312</v>
      </c>
      <c r="H1980" s="1" t="s">
        <v>604</v>
      </c>
      <c r="I1980" s="1" t="s">
        <v>5500</v>
      </c>
      <c r="J1980" s="1">
        <v>100</v>
      </c>
      <c r="K1980" s="1" t="s">
        <v>710</v>
      </c>
      <c r="L1980" s="1"/>
      <c r="M1980" s="1"/>
      <c r="N1980" s="1">
        <v>24</v>
      </c>
      <c r="O1980" s="10">
        <f t="shared" si="246"/>
        <v>1</v>
      </c>
      <c r="P1980" s="10">
        <f t="shared" si="251"/>
        <v>5.7870369346346706E-5</v>
      </c>
      <c r="Q1980" s="10" t="str">
        <f t="shared" si="247"/>
        <v/>
      </c>
      <c r="R1980" s="10">
        <f t="shared" si="248"/>
        <v>0.99994212963065365</v>
      </c>
      <c r="S1980" s="2" t="str">
        <f t="shared" si="249"/>
        <v>17-Apr</v>
      </c>
      <c r="T1980" s="2" t="str">
        <f t="shared" si="250"/>
        <v>18-Apr</v>
      </c>
      <c r="U1980" s="2" t="str">
        <f t="shared" si="244"/>
        <v>06-Apr</v>
      </c>
      <c r="V1980" s="2" t="str">
        <f t="shared" si="245"/>
        <v>06-Apr</v>
      </c>
    </row>
    <row r="1981" spans="1:22" x14ac:dyDescent="0.25">
      <c r="A1981" s="1" t="s">
        <v>6313</v>
      </c>
      <c r="B1981" s="1" t="s">
        <v>15</v>
      </c>
      <c r="C1981" s="1" t="s">
        <v>5508</v>
      </c>
      <c r="D1981" s="1" t="s">
        <v>6314</v>
      </c>
      <c r="E1981" s="1" t="s">
        <v>6315</v>
      </c>
      <c r="F1981" s="1" t="s">
        <v>6312</v>
      </c>
      <c r="G1981" s="1" t="s">
        <v>3233</v>
      </c>
      <c r="H1981" s="1" t="s">
        <v>604</v>
      </c>
      <c r="I1981" s="1" t="s">
        <v>5500</v>
      </c>
      <c r="J1981" s="1">
        <v>100</v>
      </c>
      <c r="K1981" s="1" t="s">
        <v>710</v>
      </c>
      <c r="L1981" s="1" t="s">
        <v>711</v>
      </c>
      <c r="M1981" s="1" t="s">
        <v>711</v>
      </c>
      <c r="N1981" s="1">
        <v>4</v>
      </c>
      <c r="O1981" s="10">
        <f t="shared" si="246"/>
        <v>0.16666666666424135</v>
      </c>
      <c r="P1981" s="10">
        <f t="shared" si="251"/>
        <v>8.1018515629693866E-5</v>
      </c>
      <c r="Q1981" s="10" t="str">
        <f t="shared" si="247"/>
        <v/>
      </c>
      <c r="R1981" s="10">
        <f t="shared" si="248"/>
        <v>0.16658564814861165</v>
      </c>
      <c r="S1981" s="2" t="str">
        <f t="shared" si="249"/>
        <v>18-Apr</v>
      </c>
      <c r="T1981" s="2" t="str">
        <f t="shared" si="250"/>
        <v>18-Apr</v>
      </c>
      <c r="U1981" s="2" t="str">
        <f t="shared" si="244"/>
        <v>06-Apr</v>
      </c>
      <c r="V1981" s="2" t="str">
        <f t="shared" si="245"/>
        <v>06-Apr</v>
      </c>
    </row>
    <row r="1982" spans="1:22" x14ac:dyDescent="0.25">
      <c r="A1982" s="1" t="s">
        <v>6316</v>
      </c>
      <c r="B1982" s="1" t="s">
        <v>15</v>
      </c>
      <c r="C1982" s="1" t="s">
        <v>720</v>
      </c>
      <c r="D1982" s="1" t="s">
        <v>6317</v>
      </c>
      <c r="E1982" s="1" t="s">
        <v>6318</v>
      </c>
      <c r="F1982" s="1" t="s">
        <v>3233</v>
      </c>
      <c r="G1982" s="1" t="s">
        <v>6319</v>
      </c>
      <c r="H1982" s="1" t="s">
        <v>604</v>
      </c>
      <c r="I1982" s="1" t="s">
        <v>5500</v>
      </c>
      <c r="J1982" s="1">
        <v>100</v>
      </c>
      <c r="K1982" s="1" t="s">
        <v>710</v>
      </c>
      <c r="L1982" s="1" t="s">
        <v>724</v>
      </c>
      <c r="M1982" s="1" t="s">
        <v>724</v>
      </c>
      <c r="N1982" s="1">
        <v>24</v>
      </c>
      <c r="O1982" s="10">
        <f t="shared" si="246"/>
        <v>1</v>
      </c>
      <c r="P1982" s="10">
        <f t="shared" si="251"/>
        <v>9.2592592409346253E-5</v>
      </c>
      <c r="Q1982" s="10" t="str">
        <f t="shared" si="247"/>
        <v/>
      </c>
      <c r="R1982" s="10">
        <f t="shared" si="248"/>
        <v>0.99990740740759065</v>
      </c>
      <c r="S1982" s="2" t="str">
        <f t="shared" si="249"/>
        <v>18-Apr</v>
      </c>
      <c r="T1982" s="2" t="str">
        <f t="shared" si="250"/>
        <v>19-Apr</v>
      </c>
      <c r="U1982" s="2" t="str">
        <f t="shared" si="244"/>
        <v>06-Apr</v>
      </c>
      <c r="V1982" s="2" t="str">
        <f t="shared" si="245"/>
        <v>06-Apr</v>
      </c>
    </row>
    <row r="1983" spans="1:22" x14ac:dyDescent="0.25">
      <c r="A1983" s="1" t="s">
        <v>6320</v>
      </c>
      <c r="B1983" s="1" t="s">
        <v>15</v>
      </c>
      <c r="C1983" s="1" t="s">
        <v>3590</v>
      </c>
      <c r="D1983" s="1" t="s">
        <v>6321</v>
      </c>
      <c r="E1983" s="1" t="s">
        <v>6322</v>
      </c>
      <c r="F1983" s="1" t="s">
        <v>18</v>
      </c>
      <c r="G1983" s="1" t="s">
        <v>6323</v>
      </c>
      <c r="H1983" s="1" t="s">
        <v>6324</v>
      </c>
      <c r="I1983" s="1" t="s">
        <v>5500</v>
      </c>
      <c r="J1983" s="1">
        <v>100</v>
      </c>
      <c r="K1983" s="1" t="s">
        <v>710</v>
      </c>
      <c r="L1983" s="1" t="s">
        <v>730</v>
      </c>
      <c r="M1983" s="1" t="s">
        <v>730</v>
      </c>
      <c r="N1983" s="1">
        <v>24</v>
      </c>
      <c r="O1983" s="10">
        <f t="shared" si="246"/>
        <v>1</v>
      </c>
      <c r="P1983" s="10">
        <f t="shared" si="251"/>
        <v>2.3188310185214505</v>
      </c>
      <c r="Q1983" s="10">
        <f t="shared" si="247"/>
        <v>1.3188310185214505</v>
      </c>
      <c r="R1983" s="10" t="str">
        <f t="shared" si="248"/>
        <v/>
      </c>
      <c r="S1983" s="2" t="str">
        <f t="shared" si="249"/>
        <v>26-Mar</v>
      </c>
      <c r="T1983" s="2" t="str">
        <f t="shared" si="250"/>
        <v>27-Mar</v>
      </c>
      <c r="U1983" s="2" t="str">
        <f t="shared" si="244"/>
        <v>27-Mar</v>
      </c>
      <c r="V1983" s="2" t="str">
        <f t="shared" si="245"/>
        <v>29-Mar</v>
      </c>
    </row>
    <row r="1984" spans="1:22" x14ac:dyDescent="0.25">
      <c r="A1984" s="1" t="s">
        <v>6325</v>
      </c>
      <c r="B1984" s="1" t="s">
        <v>15</v>
      </c>
      <c r="C1984" s="1" t="s">
        <v>5516</v>
      </c>
      <c r="D1984" s="1" t="s">
        <v>6326</v>
      </c>
      <c r="E1984" s="1" t="s">
        <v>6327</v>
      </c>
      <c r="F1984" s="1" t="s">
        <v>6323</v>
      </c>
      <c r="G1984" s="1" t="s">
        <v>6328</v>
      </c>
      <c r="H1984" s="1" t="s">
        <v>6324</v>
      </c>
      <c r="I1984" s="1" t="s">
        <v>5500</v>
      </c>
      <c r="J1984" s="1">
        <v>100</v>
      </c>
      <c r="K1984" s="1" t="s">
        <v>710</v>
      </c>
      <c r="L1984" s="1" t="s">
        <v>736</v>
      </c>
      <c r="M1984" s="1" t="s">
        <v>736</v>
      </c>
      <c r="N1984" s="1">
        <v>8</v>
      </c>
      <c r="O1984" s="10">
        <f t="shared" si="246"/>
        <v>0.33333333333575865</v>
      </c>
      <c r="P1984" s="10">
        <f t="shared" si="251"/>
        <v>2.1990740788169205E-4</v>
      </c>
      <c r="Q1984" s="10" t="str">
        <f t="shared" si="247"/>
        <v/>
      </c>
      <c r="R1984" s="10">
        <f t="shared" si="248"/>
        <v>0.33311342592787696</v>
      </c>
      <c r="S1984" s="2" t="str">
        <f t="shared" si="249"/>
        <v>27-Mar</v>
      </c>
      <c r="T1984" s="2" t="str">
        <f t="shared" si="250"/>
        <v>27-Mar</v>
      </c>
      <c r="U1984" s="2" t="str">
        <f t="shared" si="244"/>
        <v>29-Mar</v>
      </c>
      <c r="V1984" s="2" t="str">
        <f t="shared" si="245"/>
        <v>29-Mar</v>
      </c>
    </row>
    <row r="1985" spans="1:22" x14ac:dyDescent="0.25">
      <c r="A1985" s="1" t="s">
        <v>6329</v>
      </c>
      <c r="B1985" s="1" t="s">
        <v>15</v>
      </c>
      <c r="C1985" s="1" t="s">
        <v>5519</v>
      </c>
      <c r="D1985" s="1" t="s">
        <v>6330</v>
      </c>
      <c r="E1985" s="1" t="s">
        <v>6331</v>
      </c>
      <c r="F1985" s="1" t="s">
        <v>6328</v>
      </c>
      <c r="G1985" s="1" t="s">
        <v>6332</v>
      </c>
      <c r="H1985" s="1" t="s">
        <v>6324</v>
      </c>
      <c r="I1985" s="1" t="s">
        <v>5500</v>
      </c>
      <c r="J1985" s="1">
        <v>100</v>
      </c>
      <c r="K1985" s="1" t="s">
        <v>710</v>
      </c>
      <c r="L1985" s="1"/>
      <c r="M1985" s="1"/>
      <c r="N1985" s="1">
        <v>4</v>
      </c>
      <c r="O1985" s="10">
        <f t="shared" si="246"/>
        <v>0.16666666666424135</v>
      </c>
      <c r="P1985" s="10">
        <f t="shared" si="251"/>
        <v>6.9444446125999093E-5</v>
      </c>
      <c r="Q1985" s="10" t="str">
        <f t="shared" si="247"/>
        <v/>
      </c>
      <c r="R1985" s="10">
        <f t="shared" si="248"/>
        <v>0.16659722221811535</v>
      </c>
      <c r="S1985" s="2" t="str">
        <f t="shared" si="249"/>
        <v>27-Mar</v>
      </c>
      <c r="T1985" s="2" t="str">
        <f t="shared" si="250"/>
        <v>27-Mar</v>
      </c>
      <c r="U1985" s="2" t="str">
        <f t="shared" si="244"/>
        <v>02-Apr</v>
      </c>
      <c r="V1985" s="2" t="str">
        <f t="shared" si="245"/>
        <v>02-Apr</v>
      </c>
    </row>
    <row r="1986" spans="1:22" x14ac:dyDescent="0.25">
      <c r="A1986" s="1" t="s">
        <v>6333</v>
      </c>
      <c r="B1986" s="1" t="s">
        <v>15</v>
      </c>
      <c r="C1986" s="1" t="s">
        <v>3597</v>
      </c>
      <c r="D1986" s="1" t="s">
        <v>6334</v>
      </c>
      <c r="E1986" s="1" t="s">
        <v>6335</v>
      </c>
      <c r="F1986" s="1" t="s">
        <v>6328</v>
      </c>
      <c r="G1986" s="1" t="s">
        <v>6336</v>
      </c>
      <c r="H1986" s="1" t="s">
        <v>6324</v>
      </c>
      <c r="I1986" s="1" t="s">
        <v>5500</v>
      </c>
      <c r="J1986" s="1">
        <v>100</v>
      </c>
      <c r="K1986" s="1" t="s">
        <v>717</v>
      </c>
      <c r="L1986" s="1"/>
      <c r="M1986" s="1"/>
      <c r="N1986" s="1">
        <v>12</v>
      </c>
      <c r="O1986" s="10">
        <f t="shared" si="246"/>
        <v>0.5</v>
      </c>
      <c r="P1986" s="10">
        <f t="shared" si="251"/>
        <v>5.7870369346346706E-5</v>
      </c>
      <c r="Q1986" s="10" t="str">
        <f t="shared" si="247"/>
        <v/>
      </c>
      <c r="R1986" s="10">
        <f t="shared" si="248"/>
        <v>0.49994212963065365</v>
      </c>
      <c r="S1986" s="2" t="str">
        <f t="shared" si="249"/>
        <v>27-Mar</v>
      </c>
      <c r="T1986" s="2" t="str">
        <f t="shared" si="250"/>
        <v>28-Mar</v>
      </c>
      <c r="U1986" s="2" t="str">
        <f t="shared" si="244"/>
        <v>10-Apr</v>
      </c>
      <c r="V1986" s="2" t="str">
        <f t="shared" si="245"/>
        <v>10-Apr</v>
      </c>
    </row>
    <row r="1987" spans="1:22" x14ac:dyDescent="0.25">
      <c r="A1987" s="1" t="s">
        <v>6337</v>
      </c>
      <c r="B1987" s="1" t="s">
        <v>15</v>
      </c>
      <c r="C1987" s="1" t="s">
        <v>5524</v>
      </c>
      <c r="D1987" s="1" t="s">
        <v>6338</v>
      </c>
      <c r="E1987" s="1" t="s">
        <v>6339</v>
      </c>
      <c r="F1987" s="1" t="s">
        <v>6332</v>
      </c>
      <c r="G1987" s="1" t="s">
        <v>6340</v>
      </c>
      <c r="H1987" s="1" t="s">
        <v>6324</v>
      </c>
      <c r="I1987" s="1" t="s">
        <v>5500</v>
      </c>
      <c r="J1987" s="1">
        <v>100</v>
      </c>
      <c r="K1987" s="1" t="s">
        <v>717</v>
      </c>
      <c r="L1987" s="1"/>
      <c r="M1987" s="1"/>
      <c r="N1987" s="1">
        <v>4</v>
      </c>
      <c r="O1987" s="10">
        <f t="shared" si="246"/>
        <v>0.16666666666424135</v>
      </c>
      <c r="P1987" s="10">
        <f t="shared" si="251"/>
        <v>4.6296299842651933E-5</v>
      </c>
      <c r="Q1987" s="10" t="str">
        <f t="shared" si="247"/>
        <v/>
      </c>
      <c r="R1987" s="10">
        <f t="shared" si="248"/>
        <v>0.1666203703643987</v>
      </c>
      <c r="S1987" s="2" t="str">
        <f t="shared" si="249"/>
        <v>27-Mar</v>
      </c>
      <c r="T1987" s="2" t="str">
        <f t="shared" si="250"/>
        <v>27-Mar</v>
      </c>
      <c r="U1987" s="2" t="str">
        <f t="shared" ref="U1987:U2050" si="252">CONCATENATE(LEFT(D1987,2),"-",_xlfn.XLOOKUP(MID(D1987,4,2),$AB$2:$AB$7,$AC$2:$AC$7," Date check",0,1))</f>
        <v>10-Apr</v>
      </c>
      <c r="V1987" s="2" t="str">
        <f t="shared" ref="V1987:V2050" si="253">CONCATENATE(LEFT(E1987,2),"-",_xlfn.XLOOKUP(MID(E1987,4,2),$AB$2:$AB$7,$AC$2:$AC$7," Date check",0,1))</f>
        <v>10-Apr</v>
      </c>
    </row>
    <row r="1988" spans="1:22" x14ac:dyDescent="0.25">
      <c r="A1988" s="1" t="s">
        <v>6341</v>
      </c>
      <c r="B1988" s="1" t="s">
        <v>15</v>
      </c>
      <c r="C1988" s="1" t="s">
        <v>5527</v>
      </c>
      <c r="D1988" s="1" t="s">
        <v>6342</v>
      </c>
      <c r="E1988" s="1" t="s">
        <v>6343</v>
      </c>
      <c r="F1988" s="1" t="s">
        <v>6340</v>
      </c>
      <c r="G1988" s="1" t="s">
        <v>6344</v>
      </c>
      <c r="H1988" s="1" t="s">
        <v>6324</v>
      </c>
      <c r="I1988" s="1" t="s">
        <v>5500</v>
      </c>
      <c r="J1988" s="1">
        <v>100</v>
      </c>
      <c r="K1988" s="1" t="s">
        <v>710</v>
      </c>
      <c r="L1988" s="1"/>
      <c r="M1988" s="1"/>
      <c r="N1988" s="1">
        <v>24</v>
      </c>
      <c r="O1988" s="10">
        <f t="shared" ref="O1988:O2051" si="254">G1988-F1988</f>
        <v>1</v>
      </c>
      <c r="P1988" s="10">
        <f t="shared" si="251"/>
        <v>3.2407406979473308E-4</v>
      </c>
      <c r="Q1988" s="10" t="str">
        <f t="shared" ref="Q1988:Q2051" si="255">IF(AND(P1988&gt;O1988,P1988&lt;&gt;0),P1988-O1988,"")</f>
        <v/>
      </c>
      <c r="R1988" s="10">
        <f t="shared" ref="R1988:R2051" si="256">IF(AND(O1988&gt;P1988,P1988&lt;&gt;0),O1988-P1988,"")</f>
        <v>0.99967592593020527</v>
      </c>
      <c r="S1988" s="2" t="str">
        <f t="shared" si="249"/>
        <v>27-Mar</v>
      </c>
      <c r="T1988" s="2" t="str">
        <f t="shared" si="250"/>
        <v>28-Mar</v>
      </c>
      <c r="U1988" s="2" t="str">
        <f t="shared" si="252"/>
        <v>03-Apr</v>
      </c>
      <c r="V1988" s="2" t="str">
        <f t="shared" si="253"/>
        <v>03-Apr</v>
      </c>
    </row>
    <row r="1989" spans="1:22" x14ac:dyDescent="0.25">
      <c r="A1989" s="1" t="s">
        <v>6345</v>
      </c>
      <c r="B1989" s="1" t="s">
        <v>15</v>
      </c>
      <c r="C1989" s="1" t="s">
        <v>5531</v>
      </c>
      <c r="D1989" s="1" t="s">
        <v>6346</v>
      </c>
      <c r="E1989" s="1" t="s">
        <v>6347</v>
      </c>
      <c r="F1989" s="1" t="s">
        <v>6344</v>
      </c>
      <c r="G1989" s="1" t="s">
        <v>6348</v>
      </c>
      <c r="H1989" s="1" t="s">
        <v>6324</v>
      </c>
      <c r="I1989" s="1" t="s">
        <v>5500</v>
      </c>
      <c r="J1989" s="1">
        <v>100</v>
      </c>
      <c r="K1989" s="1" t="s">
        <v>710</v>
      </c>
      <c r="L1989" s="1" t="s">
        <v>4552</v>
      </c>
      <c r="M1989" s="1"/>
      <c r="N1989" s="1">
        <v>60</v>
      </c>
      <c r="O1989" s="10">
        <f t="shared" si="254"/>
        <v>2.5</v>
      </c>
      <c r="P1989" s="10">
        <f t="shared" si="251"/>
        <v>3.125000002910383E-4</v>
      </c>
      <c r="Q1989" s="10" t="str">
        <f t="shared" si="255"/>
        <v/>
      </c>
      <c r="R1989" s="10">
        <f t="shared" si="256"/>
        <v>2.499687499999709</v>
      </c>
      <c r="S1989" s="2" t="str">
        <f t="shared" si="249"/>
        <v>28-Mar</v>
      </c>
      <c r="T1989" s="2" t="str">
        <f t="shared" si="250"/>
        <v>31-Mar</v>
      </c>
      <c r="U1989" s="2" t="str">
        <f t="shared" si="252"/>
        <v>03-Apr</v>
      </c>
      <c r="V1989" s="2" t="str">
        <f t="shared" si="253"/>
        <v>03-Apr</v>
      </c>
    </row>
    <row r="1990" spans="1:22" x14ac:dyDescent="0.25">
      <c r="A1990" s="1" t="s">
        <v>6349</v>
      </c>
      <c r="B1990" s="1" t="s">
        <v>15</v>
      </c>
      <c r="C1990" s="1" t="s">
        <v>3606</v>
      </c>
      <c r="D1990" s="1" t="s">
        <v>6350</v>
      </c>
      <c r="E1990" s="1" t="s">
        <v>6351</v>
      </c>
      <c r="F1990" s="1" t="s">
        <v>6348</v>
      </c>
      <c r="G1990" s="1" t="s">
        <v>4456</v>
      </c>
      <c r="H1990" s="1" t="s">
        <v>6324</v>
      </c>
      <c r="I1990" s="1" t="s">
        <v>5500</v>
      </c>
      <c r="J1990" s="1">
        <v>100</v>
      </c>
      <c r="K1990" s="1" t="s">
        <v>717</v>
      </c>
      <c r="L1990" s="1" t="s">
        <v>717</v>
      </c>
      <c r="M1990" s="1" t="s">
        <v>717</v>
      </c>
      <c r="N1990" s="1">
        <v>4</v>
      </c>
      <c r="O1990" s="10">
        <f t="shared" si="254"/>
        <v>0.16666666667151731</v>
      </c>
      <c r="P1990" s="10">
        <f t="shared" si="251"/>
        <v>4.6296292566694319E-5</v>
      </c>
      <c r="Q1990" s="10" t="str">
        <f t="shared" si="255"/>
        <v/>
      </c>
      <c r="R1990" s="10">
        <f t="shared" si="256"/>
        <v>0.16662037037895061</v>
      </c>
      <c r="S1990" s="2" t="str">
        <f t="shared" si="249"/>
        <v>31-Mar</v>
      </c>
      <c r="T1990" s="2" t="str">
        <f t="shared" si="250"/>
        <v>31-Mar</v>
      </c>
      <c r="U1990" s="2" t="str">
        <f t="shared" si="252"/>
        <v>10-Apr</v>
      </c>
      <c r="V1990" s="2" t="str">
        <f t="shared" si="253"/>
        <v>10-Apr</v>
      </c>
    </row>
    <row r="1991" spans="1:22" x14ac:dyDescent="0.25">
      <c r="A1991" s="1" t="s">
        <v>6352</v>
      </c>
      <c r="B1991" s="1" t="s">
        <v>15</v>
      </c>
      <c r="C1991" s="1" t="s">
        <v>6353</v>
      </c>
      <c r="D1991" s="1" t="s">
        <v>6354</v>
      </c>
      <c r="E1991" s="1" t="s">
        <v>6355</v>
      </c>
      <c r="F1991" s="1" t="s">
        <v>4456</v>
      </c>
      <c r="G1991" s="1" t="s">
        <v>6356</v>
      </c>
      <c r="H1991" s="1" t="s">
        <v>6324</v>
      </c>
      <c r="I1991" s="1" t="s">
        <v>5500</v>
      </c>
      <c r="J1991" s="1">
        <v>100</v>
      </c>
      <c r="K1991" s="1" t="s">
        <v>710</v>
      </c>
      <c r="L1991" s="1" t="s">
        <v>5116</v>
      </c>
      <c r="M1991" s="1"/>
      <c r="N1991" s="1">
        <v>294</v>
      </c>
      <c r="O1991" s="10">
        <f t="shared" si="254"/>
        <v>12.25</v>
      </c>
      <c r="P1991" s="10">
        <f t="shared" si="251"/>
        <v>4.7998958333337214</v>
      </c>
      <c r="Q1991" s="10" t="str">
        <f t="shared" si="255"/>
        <v/>
      </c>
      <c r="R1991" s="10">
        <f t="shared" si="256"/>
        <v>7.4501041666662786</v>
      </c>
      <c r="S1991" s="2" t="str">
        <f t="shared" ref="S1991:S2054" si="257">CONCATENATE(LEFT(F1991,2),"-",_xlfn.XLOOKUP(MID(F1991,4,2),$AB$2:$AB$7,$AC$2:$AC$7," Date check",0,1))</f>
        <v>31-Mar</v>
      </c>
      <c r="T1991" s="2" t="str">
        <f t="shared" ref="T1991:T2054" si="258">CONCATENATE(LEFT(G1991,2),"-",_xlfn.XLOOKUP(MID(G1991,4,2),$AB$2:$AB$7,$AC$2:$AC$7," Date check",0,1))</f>
        <v>12-Apr</v>
      </c>
      <c r="U1991" s="2" t="str">
        <f t="shared" si="252"/>
        <v>03-Apr</v>
      </c>
      <c r="V1991" s="2" t="str">
        <f t="shared" si="253"/>
        <v>08-Apr</v>
      </c>
    </row>
    <row r="1992" spans="1:22" x14ac:dyDescent="0.25">
      <c r="A1992" s="1" t="s">
        <v>6357</v>
      </c>
      <c r="B1992" s="1" t="s">
        <v>15</v>
      </c>
      <c r="C1992" s="1" t="s">
        <v>5495</v>
      </c>
      <c r="D1992" s="1" t="s">
        <v>6358</v>
      </c>
      <c r="E1992" s="1" t="s">
        <v>6359</v>
      </c>
      <c r="F1992" s="1" t="s">
        <v>6356</v>
      </c>
      <c r="G1992" s="1" t="s">
        <v>5789</v>
      </c>
      <c r="H1992" s="1" t="s">
        <v>6324</v>
      </c>
      <c r="I1992" s="1" t="s">
        <v>5500</v>
      </c>
      <c r="J1992" s="1">
        <v>100</v>
      </c>
      <c r="K1992" s="1" t="s">
        <v>717</v>
      </c>
      <c r="L1992" s="1"/>
      <c r="M1992" s="1"/>
      <c r="N1992" s="1">
        <v>4</v>
      </c>
      <c r="O1992" s="10">
        <f t="shared" si="254"/>
        <v>0.16666666666424135</v>
      </c>
      <c r="P1992" s="10">
        <f t="shared" si="251"/>
        <v>4.6296299842651933E-5</v>
      </c>
      <c r="Q1992" s="10" t="str">
        <f t="shared" si="255"/>
        <v/>
      </c>
      <c r="R1992" s="10">
        <f t="shared" si="256"/>
        <v>0.1666203703643987</v>
      </c>
      <c r="S1992" s="2" t="str">
        <f t="shared" si="257"/>
        <v>12-Apr</v>
      </c>
      <c r="T1992" s="2" t="str">
        <f t="shared" si="258"/>
        <v>13-Apr</v>
      </c>
      <c r="U1992" s="2" t="str">
        <f t="shared" si="252"/>
        <v>11-Apr</v>
      </c>
      <c r="V1992" s="2" t="str">
        <f t="shared" si="253"/>
        <v>11-Apr</v>
      </c>
    </row>
    <row r="1993" spans="1:22" x14ac:dyDescent="0.25">
      <c r="A1993" s="1" t="s">
        <v>6360</v>
      </c>
      <c r="B1993" s="1" t="s">
        <v>15</v>
      </c>
      <c r="C1993" s="1" t="s">
        <v>5502</v>
      </c>
      <c r="D1993" s="1" t="s">
        <v>6361</v>
      </c>
      <c r="E1993" s="1" t="s">
        <v>6362</v>
      </c>
      <c r="F1993" s="1" t="s">
        <v>5789</v>
      </c>
      <c r="G1993" s="1" t="s">
        <v>5828</v>
      </c>
      <c r="H1993" s="1" t="s">
        <v>6324</v>
      </c>
      <c r="I1993" s="1" t="s">
        <v>5500</v>
      </c>
      <c r="J1993" s="1">
        <v>100</v>
      </c>
      <c r="K1993" s="1" t="s">
        <v>710</v>
      </c>
      <c r="L1993" s="1"/>
      <c r="M1993" s="1"/>
      <c r="N1993" s="1">
        <v>24</v>
      </c>
      <c r="O1993" s="10">
        <f t="shared" si="254"/>
        <v>1</v>
      </c>
      <c r="P1993" s="10">
        <f t="shared" si="251"/>
        <v>2.997384259258979</v>
      </c>
      <c r="Q1993" s="10">
        <f t="shared" si="255"/>
        <v>1.997384259258979</v>
      </c>
      <c r="R1993" s="10" t="str">
        <f t="shared" si="256"/>
        <v/>
      </c>
      <c r="S1993" s="2" t="str">
        <f t="shared" si="257"/>
        <v>13-Apr</v>
      </c>
      <c r="T1993" s="2" t="str">
        <f t="shared" si="258"/>
        <v>14-Apr</v>
      </c>
      <c r="U1993" s="2" t="str">
        <f t="shared" si="252"/>
        <v>07-Apr</v>
      </c>
      <c r="V1993" s="2" t="str">
        <f t="shared" si="253"/>
        <v>10-Apr</v>
      </c>
    </row>
    <row r="1994" spans="1:22" x14ac:dyDescent="0.25">
      <c r="A1994" s="1" t="s">
        <v>6363</v>
      </c>
      <c r="B1994" s="1" t="s">
        <v>15</v>
      </c>
      <c r="C1994" s="1" t="s">
        <v>5508</v>
      </c>
      <c r="D1994" s="1" t="s">
        <v>6364</v>
      </c>
      <c r="E1994" s="1" t="s">
        <v>6365</v>
      </c>
      <c r="F1994" s="1" t="s">
        <v>5828</v>
      </c>
      <c r="G1994" s="1" t="s">
        <v>5831</v>
      </c>
      <c r="H1994" s="1" t="s">
        <v>6324</v>
      </c>
      <c r="I1994" s="1" t="s">
        <v>5500</v>
      </c>
      <c r="J1994" s="1">
        <v>100</v>
      </c>
      <c r="K1994" s="1" t="s">
        <v>710</v>
      </c>
      <c r="L1994" s="1" t="s">
        <v>711</v>
      </c>
      <c r="M1994" s="1" t="s">
        <v>711</v>
      </c>
      <c r="N1994" s="1">
        <v>4</v>
      </c>
      <c r="O1994" s="10">
        <f t="shared" si="254"/>
        <v>0.16666666666424135</v>
      </c>
      <c r="P1994" s="10">
        <f t="shared" si="251"/>
        <v>9.2592592409346253E-5</v>
      </c>
      <c r="Q1994" s="10" t="str">
        <f t="shared" si="255"/>
        <v/>
      </c>
      <c r="R1994" s="10">
        <f t="shared" si="256"/>
        <v>0.166574074071832</v>
      </c>
      <c r="S1994" s="2" t="str">
        <f t="shared" si="257"/>
        <v>14-Apr</v>
      </c>
      <c r="T1994" s="2" t="str">
        <f t="shared" si="258"/>
        <v>14-Apr</v>
      </c>
      <c r="U1994" s="2" t="str">
        <f t="shared" si="252"/>
        <v>12-Apr</v>
      </c>
      <c r="V1994" s="2" t="str">
        <f t="shared" si="253"/>
        <v>12-Apr</v>
      </c>
    </row>
    <row r="1995" spans="1:22" x14ac:dyDescent="0.25">
      <c r="A1995" s="1" t="s">
        <v>6366</v>
      </c>
      <c r="B1995" s="1" t="s">
        <v>15</v>
      </c>
      <c r="C1995" s="1" t="s">
        <v>5918</v>
      </c>
      <c r="D1995" s="1" t="s">
        <v>6367</v>
      </c>
      <c r="E1995" s="1" t="s">
        <v>6367</v>
      </c>
      <c r="F1995" s="1" t="s">
        <v>5831</v>
      </c>
      <c r="G1995" s="1" t="s">
        <v>5796</v>
      </c>
      <c r="H1995" s="1" t="s">
        <v>6324</v>
      </c>
      <c r="I1995" s="1" t="s">
        <v>5500</v>
      </c>
      <c r="J1995" s="1">
        <v>100</v>
      </c>
      <c r="K1995" s="1" t="s">
        <v>717</v>
      </c>
      <c r="L1995" s="1" t="s">
        <v>718</v>
      </c>
      <c r="M1995" s="1"/>
      <c r="N1995" s="1">
        <v>24</v>
      </c>
      <c r="O1995" s="10">
        <f t="shared" si="254"/>
        <v>1</v>
      </c>
      <c r="P1995" s="10">
        <f t="shared" ref="P1995:P2058" si="259">IF(NOT(ISBLANK(E1995)),E1995-D1995,0)</f>
        <v>0</v>
      </c>
      <c r="Q1995" s="10" t="str">
        <f t="shared" si="255"/>
        <v/>
      </c>
      <c r="R1995" s="10" t="str">
        <f t="shared" si="256"/>
        <v/>
      </c>
      <c r="S1995" s="2" t="str">
        <f t="shared" si="257"/>
        <v>14-Apr</v>
      </c>
      <c r="T1995" s="2" t="str">
        <f t="shared" si="258"/>
        <v>15-Apr</v>
      </c>
      <c r="U1995" s="2" t="str">
        <f t="shared" si="252"/>
        <v>12-Apr</v>
      </c>
      <c r="V1995" s="2" t="str">
        <f t="shared" si="253"/>
        <v>12-Apr</v>
      </c>
    </row>
    <row r="1996" spans="1:22" x14ac:dyDescent="0.25">
      <c r="A1996" s="1" t="s">
        <v>6368</v>
      </c>
      <c r="B1996" s="1" t="s">
        <v>15</v>
      </c>
      <c r="C1996" s="1" t="s">
        <v>720</v>
      </c>
      <c r="D1996" s="1" t="s">
        <v>6369</v>
      </c>
      <c r="E1996" s="1" t="s">
        <v>6370</v>
      </c>
      <c r="F1996" s="1" t="s">
        <v>5796</v>
      </c>
      <c r="G1996" s="1" t="s">
        <v>5316</v>
      </c>
      <c r="H1996" s="1" t="s">
        <v>6324</v>
      </c>
      <c r="I1996" s="1" t="s">
        <v>5500</v>
      </c>
      <c r="J1996" s="1">
        <v>100</v>
      </c>
      <c r="K1996" s="1" t="s">
        <v>710</v>
      </c>
      <c r="L1996" s="1" t="s">
        <v>724</v>
      </c>
      <c r="M1996" s="1" t="s">
        <v>724</v>
      </c>
      <c r="N1996" s="1">
        <v>24</v>
      </c>
      <c r="O1996" s="10">
        <f t="shared" si="254"/>
        <v>1</v>
      </c>
      <c r="P1996" s="10">
        <f t="shared" si="259"/>
        <v>6.9444446125999093E-5</v>
      </c>
      <c r="Q1996" s="10" t="str">
        <f t="shared" si="255"/>
        <v/>
      </c>
      <c r="R1996" s="10">
        <f t="shared" si="256"/>
        <v>0.999930555553874</v>
      </c>
      <c r="S1996" s="2" t="str">
        <f t="shared" si="257"/>
        <v>15-Apr</v>
      </c>
      <c r="T1996" s="2" t="str">
        <f t="shared" si="258"/>
        <v>16-Apr</v>
      </c>
      <c r="U1996" s="2" t="str">
        <f t="shared" si="252"/>
        <v>22-Apr</v>
      </c>
      <c r="V1996" s="2" t="str">
        <f t="shared" si="253"/>
        <v>22-Apr</v>
      </c>
    </row>
    <row r="1997" spans="1:22" x14ac:dyDescent="0.25">
      <c r="A1997" s="1" t="s">
        <v>6371</v>
      </c>
      <c r="B1997" s="1" t="s">
        <v>15</v>
      </c>
      <c r="C1997" s="1" t="s">
        <v>6208</v>
      </c>
      <c r="D1997" s="1" t="s">
        <v>6372</v>
      </c>
      <c r="E1997" s="1" t="s">
        <v>6373</v>
      </c>
      <c r="F1997" s="1" t="s">
        <v>1999</v>
      </c>
      <c r="G1997" s="1" t="s">
        <v>1323</v>
      </c>
      <c r="H1997" s="1" t="s">
        <v>6374</v>
      </c>
      <c r="I1997" s="1" t="s">
        <v>5500</v>
      </c>
      <c r="J1997" s="1">
        <v>100</v>
      </c>
      <c r="K1997" s="1" t="s">
        <v>710</v>
      </c>
      <c r="L1997" s="1" t="s">
        <v>4668</v>
      </c>
      <c r="M1997" s="1" t="s">
        <v>4668</v>
      </c>
      <c r="N1997" s="1">
        <v>12</v>
      </c>
      <c r="O1997" s="10">
        <f t="shared" si="254"/>
        <v>0.5</v>
      </c>
      <c r="P1997" s="10">
        <f t="shared" si="259"/>
        <v>6.944444467080757E-4</v>
      </c>
      <c r="Q1997" s="10" t="str">
        <f t="shared" si="255"/>
        <v/>
      </c>
      <c r="R1997" s="10">
        <f t="shared" si="256"/>
        <v>0.49930555555329192</v>
      </c>
      <c r="S1997" s="2" t="str">
        <f t="shared" si="257"/>
        <v>05-Apr</v>
      </c>
      <c r="T1997" s="2" t="str">
        <f t="shared" si="258"/>
        <v>06-Apr</v>
      </c>
      <c r="U1997" s="2" t="str">
        <f t="shared" si="252"/>
        <v>18-Apr</v>
      </c>
      <c r="V1997" s="2" t="str">
        <f t="shared" si="253"/>
        <v>18-Apr</v>
      </c>
    </row>
    <row r="1998" spans="1:22" x14ac:dyDescent="0.25">
      <c r="A1998" s="1" t="s">
        <v>6375</v>
      </c>
      <c r="B1998" s="1" t="s">
        <v>15</v>
      </c>
      <c r="C1998" s="1" t="s">
        <v>6212</v>
      </c>
      <c r="D1998" s="1" t="s">
        <v>6376</v>
      </c>
      <c r="E1998" s="1" t="s">
        <v>6376</v>
      </c>
      <c r="F1998" s="1" t="s">
        <v>1323</v>
      </c>
      <c r="G1998" s="1" t="s">
        <v>1329</v>
      </c>
      <c r="H1998" s="1" t="s">
        <v>6374</v>
      </c>
      <c r="I1998" s="1" t="s">
        <v>5500</v>
      </c>
      <c r="J1998" s="1">
        <v>100</v>
      </c>
      <c r="K1998" s="1" t="s">
        <v>710</v>
      </c>
      <c r="L1998" s="1" t="s">
        <v>711</v>
      </c>
      <c r="M1998" s="1" t="s">
        <v>711</v>
      </c>
      <c r="N1998" s="1">
        <v>12</v>
      </c>
      <c r="O1998" s="10">
        <f t="shared" si="254"/>
        <v>0.5</v>
      </c>
      <c r="P1998" s="10">
        <f t="shared" si="259"/>
        <v>0</v>
      </c>
      <c r="Q1998" s="10" t="str">
        <f t="shared" si="255"/>
        <v/>
      </c>
      <c r="R1998" s="10" t="str">
        <f t="shared" si="256"/>
        <v/>
      </c>
      <c r="S1998" s="2" t="str">
        <f t="shared" si="257"/>
        <v>06-Apr</v>
      </c>
      <c r="T1998" s="2" t="str">
        <f t="shared" si="258"/>
        <v>06-Apr</v>
      </c>
      <c r="U1998" s="2" t="str">
        <f t="shared" si="252"/>
        <v>23-Apr</v>
      </c>
      <c r="V1998" s="2" t="str">
        <f t="shared" si="253"/>
        <v>23-Apr</v>
      </c>
    </row>
    <row r="1999" spans="1:22" x14ac:dyDescent="0.25">
      <c r="A1999" s="1" t="s">
        <v>6377</v>
      </c>
      <c r="B1999" s="1" t="s">
        <v>15</v>
      </c>
      <c r="C1999" s="1" t="s">
        <v>6216</v>
      </c>
      <c r="D1999" s="1" t="s">
        <v>6376</v>
      </c>
      <c r="E1999" s="1" t="s">
        <v>6376</v>
      </c>
      <c r="F1999" s="1" t="s">
        <v>1329</v>
      </c>
      <c r="G1999" s="1" t="s">
        <v>819</v>
      </c>
      <c r="H1999" s="1" t="s">
        <v>6374</v>
      </c>
      <c r="I1999" s="1" t="s">
        <v>5500</v>
      </c>
      <c r="J1999" s="1">
        <v>100</v>
      </c>
      <c r="K1999" s="1" t="s">
        <v>710</v>
      </c>
      <c r="L1999" s="1" t="s">
        <v>724</v>
      </c>
      <c r="M1999" s="1" t="s">
        <v>724</v>
      </c>
      <c r="N1999" s="1">
        <v>12</v>
      </c>
      <c r="O1999" s="10">
        <f t="shared" si="254"/>
        <v>0.5</v>
      </c>
      <c r="P1999" s="10">
        <f t="shared" si="259"/>
        <v>0</v>
      </c>
      <c r="Q1999" s="10" t="str">
        <f t="shared" si="255"/>
        <v/>
      </c>
      <c r="R1999" s="10" t="str">
        <f t="shared" si="256"/>
        <v/>
      </c>
      <c r="S1999" s="2" t="str">
        <f t="shared" si="257"/>
        <v>06-Apr</v>
      </c>
      <c r="T1999" s="2" t="str">
        <f t="shared" si="258"/>
        <v>07-Apr</v>
      </c>
      <c r="U1999" s="2" t="str">
        <f t="shared" si="252"/>
        <v>23-Apr</v>
      </c>
      <c r="V1999" s="2" t="str">
        <f t="shared" si="253"/>
        <v>23-Apr</v>
      </c>
    </row>
    <row r="2000" spans="1:22" x14ac:dyDescent="0.25">
      <c r="A2000" s="1" t="s">
        <v>6378</v>
      </c>
      <c r="B2000" s="1" t="s">
        <v>15</v>
      </c>
      <c r="C2000" s="1" t="s">
        <v>4447</v>
      </c>
      <c r="D2000" s="1" t="s">
        <v>6379</v>
      </c>
      <c r="E2000" s="1" t="s">
        <v>6380</v>
      </c>
      <c r="F2000" s="1" t="s">
        <v>538</v>
      </c>
      <c r="G2000" s="1" t="s">
        <v>4013</v>
      </c>
      <c r="H2000" s="1" t="s">
        <v>6374</v>
      </c>
      <c r="I2000" s="1" t="s">
        <v>5500</v>
      </c>
      <c r="J2000" s="1">
        <v>100</v>
      </c>
      <c r="K2000" s="1" t="s">
        <v>710</v>
      </c>
      <c r="L2000" s="1" t="s">
        <v>730</v>
      </c>
      <c r="M2000" s="1" t="s">
        <v>730</v>
      </c>
      <c r="N2000" s="1">
        <v>12</v>
      </c>
      <c r="O2000" s="10">
        <f t="shared" si="254"/>
        <v>0.5</v>
      </c>
      <c r="P2000" s="10">
        <f t="shared" si="259"/>
        <v>6.9444443943211809E-4</v>
      </c>
      <c r="Q2000" s="10" t="str">
        <f t="shared" si="255"/>
        <v/>
      </c>
      <c r="R2000" s="10">
        <f t="shared" si="256"/>
        <v>0.49930555556056788</v>
      </c>
      <c r="S2000" s="2" t="str">
        <f t="shared" si="257"/>
        <v>03-Apr</v>
      </c>
      <c r="T2000" s="2" t="str">
        <f t="shared" si="258"/>
        <v>03-Apr</v>
      </c>
      <c r="U2000" s="2" t="str">
        <f t="shared" si="252"/>
        <v>13-Apr</v>
      </c>
      <c r="V2000" s="2" t="str">
        <f t="shared" si="253"/>
        <v>13-Apr</v>
      </c>
    </row>
    <row r="2001" spans="1:22" x14ac:dyDescent="0.25">
      <c r="A2001" s="1" t="s">
        <v>6381</v>
      </c>
      <c r="B2001" s="1" t="s">
        <v>15</v>
      </c>
      <c r="C2001" s="1" t="s">
        <v>6223</v>
      </c>
      <c r="D2001" s="1" t="s">
        <v>6382</v>
      </c>
      <c r="E2001" s="1" t="s">
        <v>6383</v>
      </c>
      <c r="F2001" s="1" t="s">
        <v>4013</v>
      </c>
      <c r="G2001" s="1" t="s">
        <v>4019</v>
      </c>
      <c r="H2001" s="1" t="s">
        <v>6374</v>
      </c>
      <c r="I2001" s="1" t="s">
        <v>5500</v>
      </c>
      <c r="J2001" s="1">
        <v>100</v>
      </c>
      <c r="K2001" s="1" t="s">
        <v>710</v>
      </c>
      <c r="L2001" s="1" t="s">
        <v>736</v>
      </c>
      <c r="M2001" s="1" t="s">
        <v>736</v>
      </c>
      <c r="N2001" s="1">
        <v>12</v>
      </c>
      <c r="O2001" s="10">
        <f t="shared" si="254"/>
        <v>0.5</v>
      </c>
      <c r="P2001" s="10">
        <f t="shared" si="259"/>
        <v>1.9666898148134351</v>
      </c>
      <c r="Q2001" s="10">
        <f t="shared" si="255"/>
        <v>1.4666898148134351</v>
      </c>
      <c r="R2001" s="10" t="str">
        <f t="shared" si="256"/>
        <v/>
      </c>
      <c r="S2001" s="2" t="str">
        <f t="shared" si="257"/>
        <v>03-Apr</v>
      </c>
      <c r="T2001" s="2" t="str">
        <f t="shared" si="258"/>
        <v>04-Apr</v>
      </c>
      <c r="U2001" s="2" t="str">
        <f t="shared" si="252"/>
        <v>18-Apr</v>
      </c>
      <c r="V2001" s="2" t="str">
        <f t="shared" si="253"/>
        <v>20-Apr</v>
      </c>
    </row>
    <row r="2002" spans="1:22" x14ac:dyDescent="0.25">
      <c r="A2002" s="1" t="s">
        <v>6384</v>
      </c>
      <c r="B2002" s="1" t="s">
        <v>15</v>
      </c>
      <c r="C2002" s="1" t="s">
        <v>4612</v>
      </c>
      <c r="D2002" s="1" t="s">
        <v>6376</v>
      </c>
      <c r="E2002" s="1" t="s">
        <v>6376</v>
      </c>
      <c r="F2002" s="1" t="s">
        <v>4019</v>
      </c>
      <c r="G2002" s="1" t="s">
        <v>801</v>
      </c>
      <c r="H2002" s="1" t="s">
        <v>6374</v>
      </c>
      <c r="I2002" s="1" t="s">
        <v>5500</v>
      </c>
      <c r="J2002" s="1">
        <v>100</v>
      </c>
      <c r="K2002" s="1" t="s">
        <v>710</v>
      </c>
      <c r="L2002" s="1" t="s">
        <v>4552</v>
      </c>
      <c r="M2002" s="1"/>
      <c r="N2002" s="1">
        <v>18</v>
      </c>
      <c r="O2002" s="10">
        <f t="shared" si="254"/>
        <v>0.75</v>
      </c>
      <c r="P2002" s="10">
        <f t="shared" si="259"/>
        <v>0</v>
      </c>
      <c r="Q2002" s="10" t="str">
        <f t="shared" si="255"/>
        <v/>
      </c>
      <c r="R2002" s="10" t="str">
        <f t="shared" si="256"/>
        <v/>
      </c>
      <c r="S2002" s="2" t="str">
        <f t="shared" si="257"/>
        <v>04-Apr</v>
      </c>
      <c r="T2002" s="2" t="str">
        <f t="shared" si="258"/>
        <v>05-Apr</v>
      </c>
      <c r="U2002" s="2" t="str">
        <f t="shared" si="252"/>
        <v>23-Apr</v>
      </c>
      <c r="V2002" s="2" t="str">
        <f t="shared" si="253"/>
        <v>23-Apr</v>
      </c>
    </row>
    <row r="2003" spans="1:22" x14ac:dyDescent="0.25">
      <c r="A2003" s="1" t="s">
        <v>6385</v>
      </c>
      <c r="B2003" s="1" t="s">
        <v>15</v>
      </c>
      <c r="C2003" s="1" t="s">
        <v>4631</v>
      </c>
      <c r="D2003" s="1" t="s">
        <v>6376</v>
      </c>
      <c r="E2003" s="1" t="s">
        <v>6376</v>
      </c>
      <c r="F2003" s="1" t="s">
        <v>801</v>
      </c>
      <c r="G2003" s="1" t="s">
        <v>1999</v>
      </c>
      <c r="H2003" s="1" t="s">
        <v>6374</v>
      </c>
      <c r="I2003" s="1" t="s">
        <v>5500</v>
      </c>
      <c r="J2003" s="1">
        <v>100</v>
      </c>
      <c r="K2003" s="1" t="s">
        <v>717</v>
      </c>
      <c r="L2003" s="1" t="s">
        <v>717</v>
      </c>
      <c r="M2003" s="1" t="s">
        <v>717</v>
      </c>
      <c r="N2003" s="1">
        <v>12</v>
      </c>
      <c r="O2003" s="10">
        <f t="shared" si="254"/>
        <v>0.5</v>
      </c>
      <c r="P2003" s="10">
        <f t="shared" si="259"/>
        <v>0</v>
      </c>
      <c r="Q2003" s="10" t="str">
        <f t="shared" si="255"/>
        <v/>
      </c>
      <c r="R2003" s="10" t="str">
        <f t="shared" si="256"/>
        <v/>
      </c>
      <c r="S2003" s="2" t="str">
        <f t="shared" si="257"/>
        <v>05-Apr</v>
      </c>
      <c r="T2003" s="2" t="str">
        <f t="shared" si="258"/>
        <v>05-Apr</v>
      </c>
      <c r="U2003" s="2" t="str">
        <f t="shared" si="252"/>
        <v>23-Apr</v>
      </c>
      <c r="V2003" s="2" t="str">
        <f t="shared" si="253"/>
        <v>23-Apr</v>
      </c>
    </row>
    <row r="2004" spans="1:22" x14ac:dyDescent="0.25">
      <c r="A2004" s="1" t="s">
        <v>6386</v>
      </c>
      <c r="B2004" s="1" t="s">
        <v>15</v>
      </c>
      <c r="C2004" s="1" t="s">
        <v>3590</v>
      </c>
      <c r="D2004" s="1" t="s">
        <v>6387</v>
      </c>
      <c r="E2004" s="1" t="s">
        <v>6388</v>
      </c>
      <c r="F2004" s="1" t="s">
        <v>1342</v>
      </c>
      <c r="G2004" s="1" t="s">
        <v>835</v>
      </c>
      <c r="H2004" s="1" t="s">
        <v>544</v>
      </c>
      <c r="I2004" s="1" t="s">
        <v>5500</v>
      </c>
      <c r="J2004" s="1">
        <v>100</v>
      </c>
      <c r="K2004" s="1" t="s">
        <v>710</v>
      </c>
      <c r="L2004" s="1" t="s">
        <v>730</v>
      </c>
      <c r="M2004" s="1" t="s">
        <v>730</v>
      </c>
      <c r="N2004" s="1">
        <v>12</v>
      </c>
      <c r="O2004" s="10">
        <f t="shared" si="254"/>
        <v>0.5</v>
      </c>
      <c r="P2004" s="10">
        <f t="shared" si="259"/>
        <v>1.4552314814864076</v>
      </c>
      <c r="Q2004" s="10">
        <f t="shared" si="255"/>
        <v>0.95523148148640757</v>
      </c>
      <c r="R2004" s="10" t="str">
        <f t="shared" si="256"/>
        <v/>
      </c>
      <c r="S2004" s="2" t="str">
        <f t="shared" si="257"/>
        <v>08-Apr</v>
      </c>
      <c r="T2004" s="2" t="str">
        <f t="shared" si="258"/>
        <v>08-Apr</v>
      </c>
      <c r="U2004" s="2" t="str">
        <f t="shared" si="252"/>
        <v>27-Mar</v>
      </c>
      <c r="V2004" s="2" t="str">
        <f t="shared" si="253"/>
        <v>28-Mar</v>
      </c>
    </row>
    <row r="2005" spans="1:22" x14ac:dyDescent="0.25">
      <c r="A2005" s="1" t="s">
        <v>6389</v>
      </c>
      <c r="B2005" s="1" t="s">
        <v>15</v>
      </c>
      <c r="C2005" s="1" t="s">
        <v>6177</v>
      </c>
      <c r="D2005" s="1" t="s">
        <v>6390</v>
      </c>
      <c r="E2005" s="1" t="s">
        <v>6391</v>
      </c>
      <c r="F2005" s="1" t="s">
        <v>835</v>
      </c>
      <c r="G2005" s="1" t="s">
        <v>886</v>
      </c>
      <c r="H2005" s="1" t="s">
        <v>544</v>
      </c>
      <c r="I2005" s="1" t="s">
        <v>5500</v>
      </c>
      <c r="J2005" s="1">
        <v>100</v>
      </c>
      <c r="K2005" s="1" t="s">
        <v>710</v>
      </c>
      <c r="L2005" s="1" t="s">
        <v>736</v>
      </c>
      <c r="M2005" s="1" t="s">
        <v>736</v>
      </c>
      <c r="N2005" s="1">
        <v>8</v>
      </c>
      <c r="O2005" s="10">
        <f t="shared" si="254"/>
        <v>0.33333333333575865</v>
      </c>
      <c r="P2005" s="10">
        <f t="shared" si="259"/>
        <v>8.1018515629693866E-5</v>
      </c>
      <c r="Q2005" s="10" t="str">
        <f t="shared" si="255"/>
        <v/>
      </c>
      <c r="R2005" s="10">
        <f t="shared" si="256"/>
        <v>0.33325231482012896</v>
      </c>
      <c r="S2005" s="2" t="str">
        <f t="shared" si="257"/>
        <v>08-Apr</v>
      </c>
      <c r="T2005" s="2" t="str">
        <f t="shared" si="258"/>
        <v>08-Apr</v>
      </c>
      <c r="U2005" s="2" t="str">
        <f t="shared" si="252"/>
        <v>06-Apr</v>
      </c>
      <c r="V2005" s="2" t="str">
        <f t="shared" si="253"/>
        <v>06-Apr</v>
      </c>
    </row>
    <row r="2006" spans="1:22" x14ac:dyDescent="0.25">
      <c r="A2006" s="1" t="s">
        <v>6392</v>
      </c>
      <c r="B2006" s="1" t="s">
        <v>15</v>
      </c>
      <c r="C2006" s="1" t="s">
        <v>5524</v>
      </c>
      <c r="D2006" s="1" t="s">
        <v>6393</v>
      </c>
      <c r="E2006" s="1" t="s">
        <v>6394</v>
      </c>
      <c r="F2006" s="1" t="s">
        <v>886</v>
      </c>
      <c r="G2006" s="1" t="s">
        <v>2902</v>
      </c>
      <c r="H2006" s="1" t="s">
        <v>544</v>
      </c>
      <c r="I2006" s="1" t="s">
        <v>5500</v>
      </c>
      <c r="J2006" s="1">
        <v>100</v>
      </c>
      <c r="K2006" s="1" t="s">
        <v>717</v>
      </c>
      <c r="L2006" s="1"/>
      <c r="M2006" s="1"/>
      <c r="N2006" s="1">
        <v>4</v>
      </c>
      <c r="O2006" s="10">
        <f t="shared" si="254"/>
        <v>0.16666666666424135</v>
      </c>
      <c r="P2006" s="10">
        <f t="shared" si="259"/>
        <v>1.7361110803904012E-4</v>
      </c>
      <c r="Q2006" s="10" t="str">
        <f t="shared" si="255"/>
        <v/>
      </c>
      <c r="R2006" s="10">
        <f t="shared" si="256"/>
        <v>0.16649305555620231</v>
      </c>
      <c r="S2006" s="2" t="str">
        <f t="shared" si="257"/>
        <v>08-Apr</v>
      </c>
      <c r="T2006" s="2" t="str">
        <f t="shared" si="258"/>
        <v>09-Apr</v>
      </c>
      <c r="U2006" s="2" t="str">
        <f t="shared" si="252"/>
        <v>06-Apr</v>
      </c>
      <c r="V2006" s="2" t="str">
        <f t="shared" si="253"/>
        <v>06-Apr</v>
      </c>
    </row>
    <row r="2007" spans="1:22" x14ac:dyDescent="0.25">
      <c r="A2007" s="1" t="s">
        <v>6395</v>
      </c>
      <c r="B2007" s="1" t="s">
        <v>15</v>
      </c>
      <c r="C2007" s="1" t="s">
        <v>3597</v>
      </c>
      <c r="D2007" s="1" t="s">
        <v>6396</v>
      </c>
      <c r="E2007" s="1" t="s">
        <v>6397</v>
      </c>
      <c r="F2007" s="1" t="s">
        <v>886</v>
      </c>
      <c r="G2007" s="1" t="s">
        <v>1631</v>
      </c>
      <c r="H2007" s="1" t="s">
        <v>544</v>
      </c>
      <c r="I2007" s="1" t="s">
        <v>5500</v>
      </c>
      <c r="J2007" s="1">
        <v>100</v>
      </c>
      <c r="K2007" s="1" t="s">
        <v>717</v>
      </c>
      <c r="L2007" s="1"/>
      <c r="M2007" s="1"/>
      <c r="N2007" s="1">
        <v>12</v>
      </c>
      <c r="O2007" s="10">
        <f t="shared" si="254"/>
        <v>0.5</v>
      </c>
      <c r="P2007" s="10">
        <f t="shared" si="259"/>
        <v>4.6296292566694319E-5</v>
      </c>
      <c r="Q2007" s="10" t="str">
        <f t="shared" si="255"/>
        <v/>
      </c>
      <c r="R2007" s="10">
        <f t="shared" si="256"/>
        <v>0.49995370370743331</v>
      </c>
      <c r="S2007" s="2" t="str">
        <f t="shared" si="257"/>
        <v>08-Apr</v>
      </c>
      <c r="T2007" s="2" t="str">
        <f t="shared" si="258"/>
        <v>09-Apr</v>
      </c>
      <c r="U2007" s="2" t="str">
        <f t="shared" si="252"/>
        <v>10-Apr</v>
      </c>
      <c r="V2007" s="2" t="str">
        <f t="shared" si="253"/>
        <v>10-Apr</v>
      </c>
    </row>
    <row r="2008" spans="1:22" x14ac:dyDescent="0.25">
      <c r="A2008" s="1" t="s">
        <v>6398</v>
      </c>
      <c r="B2008" s="1" t="s">
        <v>15</v>
      </c>
      <c r="C2008" s="1" t="s">
        <v>5527</v>
      </c>
      <c r="D2008" s="1" t="s">
        <v>6399</v>
      </c>
      <c r="E2008" s="1" t="s">
        <v>6400</v>
      </c>
      <c r="F2008" s="1" t="s">
        <v>2902</v>
      </c>
      <c r="G2008" s="1" t="s">
        <v>2451</v>
      </c>
      <c r="H2008" s="1" t="s">
        <v>544</v>
      </c>
      <c r="I2008" s="1" t="s">
        <v>5500</v>
      </c>
      <c r="J2008" s="1">
        <v>100</v>
      </c>
      <c r="K2008" s="1" t="s">
        <v>710</v>
      </c>
      <c r="L2008" s="1"/>
      <c r="M2008" s="1"/>
      <c r="N2008" s="1">
        <v>18</v>
      </c>
      <c r="O2008" s="10">
        <f t="shared" si="254"/>
        <v>0.75</v>
      </c>
      <c r="P2008" s="10">
        <f t="shared" si="259"/>
        <v>5.787037662230432E-5</v>
      </c>
      <c r="Q2008" s="10" t="str">
        <f t="shared" si="255"/>
        <v/>
      </c>
      <c r="R2008" s="10">
        <f t="shared" si="256"/>
        <v>0.7499421296233777</v>
      </c>
      <c r="S2008" s="2" t="str">
        <f t="shared" si="257"/>
        <v>09-Apr</v>
      </c>
      <c r="T2008" s="2" t="str">
        <f t="shared" si="258"/>
        <v>09-Apr</v>
      </c>
      <c r="U2008" s="2" t="str">
        <f t="shared" si="252"/>
        <v>06-Apr</v>
      </c>
      <c r="V2008" s="2" t="str">
        <f t="shared" si="253"/>
        <v>06-Apr</v>
      </c>
    </row>
    <row r="2009" spans="1:22" x14ac:dyDescent="0.25">
      <c r="A2009" s="1" t="s">
        <v>6401</v>
      </c>
      <c r="B2009" s="1" t="s">
        <v>15</v>
      </c>
      <c r="C2009" s="1" t="s">
        <v>5531</v>
      </c>
      <c r="D2009" s="1" t="s">
        <v>6402</v>
      </c>
      <c r="E2009" s="1" t="s">
        <v>6403</v>
      </c>
      <c r="F2009" s="1" t="s">
        <v>2451</v>
      </c>
      <c r="G2009" s="1" t="s">
        <v>963</v>
      </c>
      <c r="H2009" s="1" t="s">
        <v>544</v>
      </c>
      <c r="I2009" s="1" t="s">
        <v>5500</v>
      </c>
      <c r="J2009" s="1">
        <v>100</v>
      </c>
      <c r="K2009" s="1" t="s">
        <v>710</v>
      </c>
      <c r="L2009" s="1" t="s">
        <v>4552</v>
      </c>
      <c r="M2009" s="1"/>
      <c r="N2009" s="1">
        <v>60</v>
      </c>
      <c r="O2009" s="10">
        <f t="shared" si="254"/>
        <v>2.5</v>
      </c>
      <c r="P2009" s="10">
        <f t="shared" si="259"/>
        <v>5.7870369346346706E-5</v>
      </c>
      <c r="Q2009" s="10" t="str">
        <f t="shared" si="255"/>
        <v/>
      </c>
      <c r="R2009" s="10">
        <f t="shared" si="256"/>
        <v>2.4999421296306537</v>
      </c>
      <c r="S2009" s="2" t="str">
        <f t="shared" si="257"/>
        <v>09-Apr</v>
      </c>
      <c r="T2009" s="2" t="str">
        <f t="shared" si="258"/>
        <v>12-Apr</v>
      </c>
      <c r="U2009" s="2" t="str">
        <f t="shared" si="252"/>
        <v>06-Apr</v>
      </c>
      <c r="V2009" s="2" t="str">
        <f t="shared" si="253"/>
        <v>06-Apr</v>
      </c>
    </row>
    <row r="2010" spans="1:22" x14ac:dyDescent="0.25">
      <c r="A2010" s="1" t="s">
        <v>6404</v>
      </c>
      <c r="B2010" s="1" t="s">
        <v>15</v>
      </c>
      <c r="C2010" s="1" t="s">
        <v>3606</v>
      </c>
      <c r="D2010" s="1" t="s">
        <v>6405</v>
      </c>
      <c r="E2010" s="1" t="s">
        <v>6406</v>
      </c>
      <c r="F2010" s="1" t="s">
        <v>963</v>
      </c>
      <c r="G2010" s="1" t="s">
        <v>1169</v>
      </c>
      <c r="H2010" s="1" t="s">
        <v>544</v>
      </c>
      <c r="I2010" s="1" t="s">
        <v>5500</v>
      </c>
      <c r="J2010" s="1">
        <v>100</v>
      </c>
      <c r="K2010" s="1" t="s">
        <v>717</v>
      </c>
      <c r="L2010" s="1" t="s">
        <v>717</v>
      </c>
      <c r="M2010" s="1" t="s">
        <v>717</v>
      </c>
      <c r="N2010" s="1">
        <v>4</v>
      </c>
      <c r="O2010" s="10">
        <f t="shared" si="254"/>
        <v>0.16666666667151731</v>
      </c>
      <c r="P2010" s="10">
        <f t="shared" si="259"/>
        <v>5.787037662230432E-5</v>
      </c>
      <c r="Q2010" s="10" t="str">
        <f t="shared" si="255"/>
        <v/>
      </c>
      <c r="R2010" s="10">
        <f t="shared" si="256"/>
        <v>0.166608796294895</v>
      </c>
      <c r="S2010" s="2" t="str">
        <f t="shared" si="257"/>
        <v>12-Apr</v>
      </c>
      <c r="T2010" s="2" t="str">
        <f t="shared" si="258"/>
        <v>12-Apr</v>
      </c>
      <c r="U2010" s="2" t="str">
        <f t="shared" si="252"/>
        <v>06-Apr</v>
      </c>
      <c r="V2010" s="2" t="str">
        <f t="shared" si="253"/>
        <v>06-Apr</v>
      </c>
    </row>
    <row r="2011" spans="1:22" x14ac:dyDescent="0.25">
      <c r="A2011" s="1" t="s">
        <v>6407</v>
      </c>
      <c r="B2011" s="1" t="s">
        <v>15</v>
      </c>
      <c r="C2011" s="1" t="s">
        <v>5502</v>
      </c>
      <c r="D2011" s="1" t="s">
        <v>6408</v>
      </c>
      <c r="E2011" s="1" t="s">
        <v>6409</v>
      </c>
      <c r="F2011" s="1" t="s">
        <v>1169</v>
      </c>
      <c r="G2011" s="1" t="s">
        <v>1976</v>
      </c>
      <c r="H2011" s="1" t="s">
        <v>544</v>
      </c>
      <c r="I2011" s="1" t="s">
        <v>5500</v>
      </c>
      <c r="J2011" s="1">
        <v>100</v>
      </c>
      <c r="K2011" s="1" t="s">
        <v>710</v>
      </c>
      <c r="L2011" s="1"/>
      <c r="M2011" s="1"/>
      <c r="N2011" s="1">
        <v>18</v>
      </c>
      <c r="O2011" s="10">
        <f t="shared" si="254"/>
        <v>0.75</v>
      </c>
      <c r="P2011" s="10">
        <f t="shared" si="259"/>
        <v>8.1018515629693866E-5</v>
      </c>
      <c r="Q2011" s="10" t="str">
        <f t="shared" si="255"/>
        <v/>
      </c>
      <c r="R2011" s="10">
        <f t="shared" si="256"/>
        <v>0.74991898148437031</v>
      </c>
      <c r="S2011" s="2" t="str">
        <f t="shared" si="257"/>
        <v>12-Apr</v>
      </c>
      <c r="T2011" s="2" t="str">
        <f t="shared" si="258"/>
        <v>13-Apr</v>
      </c>
      <c r="U2011" s="2" t="str">
        <f t="shared" si="252"/>
        <v>06-Apr</v>
      </c>
      <c r="V2011" s="2" t="str">
        <f t="shared" si="253"/>
        <v>06-Apr</v>
      </c>
    </row>
    <row r="2012" spans="1:22" x14ac:dyDescent="0.25">
      <c r="A2012" s="1" t="s">
        <v>6410</v>
      </c>
      <c r="B2012" s="1" t="s">
        <v>15</v>
      </c>
      <c r="C2012" s="1" t="s">
        <v>5508</v>
      </c>
      <c r="D2012" s="1" t="s">
        <v>6411</v>
      </c>
      <c r="E2012" s="1" t="s">
        <v>6412</v>
      </c>
      <c r="F2012" s="1" t="s">
        <v>1976</v>
      </c>
      <c r="G2012" s="1" t="s">
        <v>1127</v>
      </c>
      <c r="H2012" s="1" t="s">
        <v>544</v>
      </c>
      <c r="I2012" s="1" t="s">
        <v>5500</v>
      </c>
      <c r="J2012" s="1">
        <v>100</v>
      </c>
      <c r="K2012" s="1" t="s">
        <v>710</v>
      </c>
      <c r="L2012" s="1" t="s">
        <v>711</v>
      </c>
      <c r="M2012" s="1" t="s">
        <v>711</v>
      </c>
      <c r="N2012" s="1">
        <v>4</v>
      </c>
      <c r="O2012" s="10">
        <f t="shared" si="254"/>
        <v>0.16666666666424135</v>
      </c>
      <c r="P2012" s="10">
        <f t="shared" si="259"/>
        <v>6.9444438850041479E-5</v>
      </c>
      <c r="Q2012" s="10" t="str">
        <f t="shared" si="255"/>
        <v/>
      </c>
      <c r="R2012" s="10">
        <f t="shared" si="256"/>
        <v>0.16659722222539131</v>
      </c>
      <c r="S2012" s="2" t="str">
        <f t="shared" si="257"/>
        <v>13-Apr</v>
      </c>
      <c r="T2012" s="2" t="str">
        <f t="shared" si="258"/>
        <v>13-Apr</v>
      </c>
      <c r="U2012" s="2" t="str">
        <f t="shared" si="252"/>
        <v>06-Apr</v>
      </c>
      <c r="V2012" s="2" t="str">
        <f t="shared" si="253"/>
        <v>06-Apr</v>
      </c>
    </row>
    <row r="2013" spans="1:22" x14ac:dyDescent="0.25">
      <c r="A2013" s="1" t="s">
        <v>6413</v>
      </c>
      <c r="B2013" s="1" t="s">
        <v>15</v>
      </c>
      <c r="C2013" s="1" t="s">
        <v>720</v>
      </c>
      <c r="D2013" s="1" t="s">
        <v>6414</v>
      </c>
      <c r="E2013" s="1" t="s">
        <v>6415</v>
      </c>
      <c r="F2013" s="1" t="s">
        <v>1127</v>
      </c>
      <c r="G2013" s="1" t="s">
        <v>975</v>
      </c>
      <c r="H2013" s="1" t="s">
        <v>544</v>
      </c>
      <c r="I2013" s="1" t="s">
        <v>5500</v>
      </c>
      <c r="J2013" s="1">
        <v>100</v>
      </c>
      <c r="K2013" s="1" t="s">
        <v>710</v>
      </c>
      <c r="L2013" s="1" t="s">
        <v>724</v>
      </c>
      <c r="M2013" s="1" t="s">
        <v>724</v>
      </c>
      <c r="N2013" s="1">
        <v>12</v>
      </c>
      <c r="O2013" s="10">
        <f t="shared" si="254"/>
        <v>0.5</v>
      </c>
      <c r="P2013" s="10">
        <f t="shared" si="259"/>
        <v>1.5046296175569296E-4</v>
      </c>
      <c r="Q2013" s="10" t="str">
        <f t="shared" si="255"/>
        <v/>
      </c>
      <c r="R2013" s="10">
        <f t="shared" si="256"/>
        <v>0.49984953703824431</v>
      </c>
      <c r="S2013" s="2" t="str">
        <f t="shared" si="257"/>
        <v>13-Apr</v>
      </c>
      <c r="T2013" s="2" t="str">
        <f t="shared" si="258"/>
        <v>13-Apr</v>
      </c>
      <c r="U2013" s="2" t="str">
        <f t="shared" si="252"/>
        <v>06-Apr</v>
      </c>
      <c r="V2013" s="2" t="str">
        <f t="shared" si="253"/>
        <v>06-Apr</v>
      </c>
    </row>
    <row r="2014" spans="1:22" x14ac:dyDescent="0.25">
      <c r="A2014" s="1" t="s">
        <v>6416</v>
      </c>
      <c r="B2014" s="1" t="s">
        <v>15</v>
      </c>
      <c r="C2014" s="1" t="s">
        <v>3590</v>
      </c>
      <c r="D2014" s="1" t="s">
        <v>6417</v>
      </c>
      <c r="E2014" s="1" t="s">
        <v>6418</v>
      </c>
      <c r="F2014" s="1" t="s">
        <v>2902</v>
      </c>
      <c r="G2014" s="1" t="s">
        <v>1735</v>
      </c>
      <c r="H2014" s="1" t="s">
        <v>554</v>
      </c>
      <c r="I2014" s="1" t="s">
        <v>5500</v>
      </c>
      <c r="J2014" s="1">
        <v>100</v>
      </c>
      <c r="K2014" s="1" t="s">
        <v>710</v>
      </c>
      <c r="L2014" s="1" t="s">
        <v>730</v>
      </c>
      <c r="M2014" s="1" t="s">
        <v>730</v>
      </c>
      <c r="N2014" s="1">
        <v>12</v>
      </c>
      <c r="O2014" s="10">
        <f t="shared" si="254"/>
        <v>0.5</v>
      </c>
      <c r="P2014" s="10">
        <f t="shared" si="259"/>
        <v>0.50069444443943212</v>
      </c>
      <c r="Q2014" s="10">
        <f t="shared" si="255"/>
        <v>6.9444443943211809E-4</v>
      </c>
      <c r="R2014" s="10" t="str">
        <f t="shared" si="256"/>
        <v/>
      </c>
      <c r="S2014" s="2" t="str">
        <f t="shared" si="257"/>
        <v>09-Apr</v>
      </c>
      <c r="T2014" s="2" t="str">
        <f t="shared" si="258"/>
        <v>09-Apr</v>
      </c>
      <c r="U2014" s="2" t="str">
        <f t="shared" si="252"/>
        <v>26-Mar</v>
      </c>
      <c r="V2014" s="2" t="str">
        <f t="shared" si="253"/>
        <v>27-Mar</v>
      </c>
    </row>
    <row r="2015" spans="1:22" x14ac:dyDescent="0.25">
      <c r="A2015" s="1" t="s">
        <v>6419</v>
      </c>
      <c r="B2015" s="1" t="s">
        <v>15</v>
      </c>
      <c r="C2015" s="1" t="s">
        <v>6177</v>
      </c>
      <c r="D2015" s="1" t="s">
        <v>6420</v>
      </c>
      <c r="E2015" s="1" t="s">
        <v>6421</v>
      </c>
      <c r="F2015" s="1" t="s">
        <v>1735</v>
      </c>
      <c r="G2015" s="1" t="s">
        <v>993</v>
      </c>
      <c r="H2015" s="1" t="s">
        <v>554</v>
      </c>
      <c r="I2015" s="1" t="s">
        <v>5500</v>
      </c>
      <c r="J2015" s="1">
        <v>100</v>
      </c>
      <c r="K2015" s="1" t="s">
        <v>710</v>
      </c>
      <c r="L2015" s="1" t="s">
        <v>736</v>
      </c>
      <c r="M2015" s="1" t="s">
        <v>736</v>
      </c>
      <c r="N2015" s="1">
        <v>8</v>
      </c>
      <c r="O2015" s="10">
        <f t="shared" si="254"/>
        <v>0.33333333333575865</v>
      </c>
      <c r="P2015" s="10">
        <f t="shared" si="259"/>
        <v>2.1738888888867223</v>
      </c>
      <c r="Q2015" s="10">
        <f t="shared" si="255"/>
        <v>1.8405555555509636</v>
      </c>
      <c r="R2015" s="10" t="str">
        <f t="shared" si="256"/>
        <v/>
      </c>
      <c r="S2015" s="2" t="str">
        <f t="shared" si="257"/>
        <v>09-Apr</v>
      </c>
      <c r="T2015" s="2" t="str">
        <f t="shared" si="258"/>
        <v>09-Apr</v>
      </c>
      <c r="U2015" s="2" t="str">
        <f t="shared" si="252"/>
        <v>27-Mar</v>
      </c>
      <c r="V2015" s="2" t="str">
        <f t="shared" si="253"/>
        <v>29-Mar</v>
      </c>
    </row>
    <row r="2016" spans="1:22" x14ac:dyDescent="0.25">
      <c r="A2016" s="1" t="s">
        <v>6422</v>
      </c>
      <c r="B2016" s="1" t="s">
        <v>15</v>
      </c>
      <c r="C2016" s="1" t="s">
        <v>5524</v>
      </c>
      <c r="D2016" s="1" t="s">
        <v>6423</v>
      </c>
      <c r="E2016" s="1" t="s">
        <v>6424</v>
      </c>
      <c r="F2016" s="1" t="s">
        <v>993</v>
      </c>
      <c r="G2016" s="1" t="s">
        <v>2498</v>
      </c>
      <c r="H2016" s="1" t="s">
        <v>554</v>
      </c>
      <c r="I2016" s="1" t="s">
        <v>5500</v>
      </c>
      <c r="J2016" s="1">
        <v>100</v>
      </c>
      <c r="K2016" s="1" t="s">
        <v>717</v>
      </c>
      <c r="L2016" s="1"/>
      <c r="M2016" s="1"/>
      <c r="N2016" s="1">
        <v>4</v>
      </c>
      <c r="O2016" s="10">
        <f t="shared" si="254"/>
        <v>0.16666666666424135</v>
      </c>
      <c r="P2016" s="10">
        <f t="shared" si="259"/>
        <v>4.6296299842651933E-5</v>
      </c>
      <c r="Q2016" s="10" t="str">
        <f t="shared" si="255"/>
        <v/>
      </c>
      <c r="R2016" s="10">
        <f t="shared" si="256"/>
        <v>0.1666203703643987</v>
      </c>
      <c r="S2016" s="2" t="str">
        <f t="shared" si="257"/>
        <v>09-Apr</v>
      </c>
      <c r="T2016" s="2" t="str">
        <f t="shared" si="258"/>
        <v>10-Apr</v>
      </c>
      <c r="U2016" s="2" t="str">
        <f t="shared" si="252"/>
        <v>29-Mar</v>
      </c>
      <c r="V2016" s="2" t="str">
        <f t="shared" si="253"/>
        <v>29-Mar</v>
      </c>
    </row>
    <row r="2017" spans="1:22" x14ac:dyDescent="0.25">
      <c r="A2017" s="1" t="s">
        <v>6425</v>
      </c>
      <c r="B2017" s="1" t="s">
        <v>15</v>
      </c>
      <c r="C2017" s="1" t="s">
        <v>3597</v>
      </c>
      <c r="D2017" s="1" t="s">
        <v>6426</v>
      </c>
      <c r="E2017" s="1" t="s">
        <v>6427</v>
      </c>
      <c r="F2017" s="1" t="s">
        <v>993</v>
      </c>
      <c r="G2017" s="1" t="s">
        <v>850</v>
      </c>
      <c r="H2017" s="1" t="s">
        <v>554</v>
      </c>
      <c r="I2017" s="1" t="s">
        <v>5500</v>
      </c>
      <c r="J2017" s="1">
        <v>100</v>
      </c>
      <c r="K2017" s="1" t="s">
        <v>717</v>
      </c>
      <c r="L2017" s="1"/>
      <c r="M2017" s="1"/>
      <c r="N2017" s="1">
        <v>12</v>
      </c>
      <c r="O2017" s="10">
        <f t="shared" si="254"/>
        <v>0.5</v>
      </c>
      <c r="P2017" s="10">
        <f t="shared" si="259"/>
        <v>5.7870369346346706E-5</v>
      </c>
      <c r="Q2017" s="10" t="str">
        <f t="shared" si="255"/>
        <v/>
      </c>
      <c r="R2017" s="10">
        <f t="shared" si="256"/>
        <v>0.49994212963065365</v>
      </c>
      <c r="S2017" s="2" t="str">
        <f t="shared" si="257"/>
        <v>09-Apr</v>
      </c>
      <c r="T2017" s="2" t="str">
        <f t="shared" si="258"/>
        <v>10-Apr</v>
      </c>
      <c r="U2017" s="2" t="str">
        <f t="shared" si="252"/>
        <v>10-Apr</v>
      </c>
      <c r="V2017" s="2" t="str">
        <f t="shared" si="253"/>
        <v>10-Apr</v>
      </c>
    </row>
    <row r="2018" spans="1:22" x14ac:dyDescent="0.25">
      <c r="A2018" s="1" t="s">
        <v>6428</v>
      </c>
      <c r="B2018" s="1" t="s">
        <v>15</v>
      </c>
      <c r="C2018" s="1" t="s">
        <v>5527</v>
      </c>
      <c r="D2018" s="1" t="s">
        <v>6429</v>
      </c>
      <c r="E2018" s="1" t="s">
        <v>6430</v>
      </c>
      <c r="F2018" s="1" t="s">
        <v>2498</v>
      </c>
      <c r="G2018" s="1" t="s">
        <v>1894</v>
      </c>
      <c r="H2018" s="1" t="s">
        <v>554</v>
      </c>
      <c r="I2018" s="1" t="s">
        <v>5500</v>
      </c>
      <c r="J2018" s="1">
        <v>100</v>
      </c>
      <c r="K2018" s="1" t="s">
        <v>710</v>
      </c>
      <c r="L2018" s="1"/>
      <c r="M2018" s="1"/>
      <c r="N2018" s="1">
        <v>18</v>
      </c>
      <c r="O2018" s="10">
        <f t="shared" si="254"/>
        <v>0.75</v>
      </c>
      <c r="P2018" s="10">
        <f t="shared" si="259"/>
        <v>6.9444438850041479E-5</v>
      </c>
      <c r="Q2018" s="10" t="str">
        <f t="shared" si="255"/>
        <v/>
      </c>
      <c r="R2018" s="10">
        <f t="shared" si="256"/>
        <v>0.74993055556114996</v>
      </c>
      <c r="S2018" s="2" t="str">
        <f t="shared" si="257"/>
        <v>10-Apr</v>
      </c>
      <c r="T2018" s="2" t="str">
        <f t="shared" si="258"/>
        <v>10-Apr</v>
      </c>
      <c r="U2018" s="2" t="str">
        <f t="shared" si="252"/>
        <v>06-Apr</v>
      </c>
      <c r="V2018" s="2" t="str">
        <f t="shared" si="253"/>
        <v>06-Apr</v>
      </c>
    </row>
    <row r="2019" spans="1:22" x14ac:dyDescent="0.25">
      <c r="A2019" s="1" t="s">
        <v>6431</v>
      </c>
      <c r="B2019" s="1" t="s">
        <v>15</v>
      </c>
      <c r="C2019" s="1" t="s">
        <v>5531</v>
      </c>
      <c r="D2019" s="1" t="s">
        <v>6432</v>
      </c>
      <c r="E2019" s="1" t="s">
        <v>6433</v>
      </c>
      <c r="F2019" s="1" t="s">
        <v>1894</v>
      </c>
      <c r="G2019" s="1" t="s">
        <v>3455</v>
      </c>
      <c r="H2019" s="1" t="s">
        <v>554</v>
      </c>
      <c r="I2019" s="1" t="s">
        <v>5500</v>
      </c>
      <c r="J2019" s="1">
        <v>100</v>
      </c>
      <c r="K2019" s="1" t="s">
        <v>710</v>
      </c>
      <c r="L2019" s="1" t="s">
        <v>4552</v>
      </c>
      <c r="M2019" s="1"/>
      <c r="N2019" s="1">
        <v>60</v>
      </c>
      <c r="O2019" s="10">
        <f t="shared" si="254"/>
        <v>2.5</v>
      </c>
      <c r="P2019" s="10">
        <f t="shared" si="259"/>
        <v>5.7870369346346706E-5</v>
      </c>
      <c r="Q2019" s="10" t="str">
        <f t="shared" si="255"/>
        <v/>
      </c>
      <c r="R2019" s="10">
        <f t="shared" si="256"/>
        <v>2.4999421296306537</v>
      </c>
      <c r="S2019" s="2" t="str">
        <f t="shared" si="257"/>
        <v>10-Apr</v>
      </c>
      <c r="T2019" s="2" t="str">
        <f t="shared" si="258"/>
        <v>13-Apr</v>
      </c>
      <c r="U2019" s="2" t="str">
        <f t="shared" si="252"/>
        <v>06-Apr</v>
      </c>
      <c r="V2019" s="2" t="str">
        <f t="shared" si="253"/>
        <v>06-Apr</v>
      </c>
    </row>
    <row r="2020" spans="1:22" x14ac:dyDescent="0.25">
      <c r="A2020" s="1" t="s">
        <v>6434</v>
      </c>
      <c r="B2020" s="1" t="s">
        <v>15</v>
      </c>
      <c r="C2020" s="1" t="s">
        <v>3606</v>
      </c>
      <c r="D2020" s="1" t="s">
        <v>6435</v>
      </c>
      <c r="E2020" s="1" t="s">
        <v>6435</v>
      </c>
      <c r="F2020" s="1" t="s">
        <v>3455</v>
      </c>
      <c r="G2020" s="1" t="s">
        <v>1814</v>
      </c>
      <c r="H2020" s="1" t="s">
        <v>554</v>
      </c>
      <c r="I2020" s="1" t="s">
        <v>5500</v>
      </c>
      <c r="J2020" s="1">
        <v>100</v>
      </c>
      <c r="K2020" s="1" t="s">
        <v>717</v>
      </c>
      <c r="L2020" s="1" t="s">
        <v>717</v>
      </c>
      <c r="M2020" s="1" t="s">
        <v>717</v>
      </c>
      <c r="N2020" s="1">
        <v>4</v>
      </c>
      <c r="O2020" s="10">
        <f t="shared" si="254"/>
        <v>0.16666666667151731</v>
      </c>
      <c r="P2020" s="10">
        <f t="shared" si="259"/>
        <v>0</v>
      </c>
      <c r="Q2020" s="10" t="str">
        <f t="shared" si="255"/>
        <v/>
      </c>
      <c r="R2020" s="10" t="str">
        <f t="shared" si="256"/>
        <v/>
      </c>
      <c r="S2020" s="2" t="str">
        <f t="shared" si="257"/>
        <v>13-Apr</v>
      </c>
      <c r="T2020" s="2" t="str">
        <f t="shared" si="258"/>
        <v>13-Apr</v>
      </c>
      <c r="U2020" s="2" t="str">
        <f t="shared" si="252"/>
        <v>28-Mar</v>
      </c>
      <c r="V2020" s="2" t="str">
        <f t="shared" si="253"/>
        <v>28-Mar</v>
      </c>
    </row>
    <row r="2021" spans="1:22" x14ac:dyDescent="0.25">
      <c r="A2021" s="1" t="s">
        <v>6436</v>
      </c>
      <c r="B2021" s="1" t="s">
        <v>15</v>
      </c>
      <c r="C2021" s="1" t="s">
        <v>5502</v>
      </c>
      <c r="D2021" s="1" t="s">
        <v>6437</v>
      </c>
      <c r="E2021" s="1" t="s">
        <v>6438</v>
      </c>
      <c r="F2021" s="1" t="s">
        <v>1814</v>
      </c>
      <c r="G2021" s="1" t="s">
        <v>979</v>
      </c>
      <c r="H2021" s="1" t="s">
        <v>554</v>
      </c>
      <c r="I2021" s="1" t="s">
        <v>5500</v>
      </c>
      <c r="J2021" s="1">
        <v>100</v>
      </c>
      <c r="K2021" s="1" t="s">
        <v>710</v>
      </c>
      <c r="L2021" s="1"/>
      <c r="M2021" s="1"/>
      <c r="N2021" s="1">
        <v>18</v>
      </c>
      <c r="O2021" s="10">
        <f t="shared" si="254"/>
        <v>0.75</v>
      </c>
      <c r="P2021" s="10">
        <f t="shared" si="259"/>
        <v>6.9444438850041479E-5</v>
      </c>
      <c r="Q2021" s="10" t="str">
        <f t="shared" si="255"/>
        <v/>
      </c>
      <c r="R2021" s="10">
        <f t="shared" si="256"/>
        <v>0.74993055556114996</v>
      </c>
      <c r="S2021" s="2" t="str">
        <f t="shared" si="257"/>
        <v>13-Apr</v>
      </c>
      <c r="T2021" s="2" t="str">
        <f t="shared" si="258"/>
        <v>14-Apr</v>
      </c>
      <c r="U2021" s="2" t="str">
        <f t="shared" si="252"/>
        <v>06-Apr</v>
      </c>
      <c r="V2021" s="2" t="str">
        <f t="shared" si="253"/>
        <v>06-Apr</v>
      </c>
    </row>
    <row r="2022" spans="1:22" x14ac:dyDescent="0.25">
      <c r="A2022" s="1" t="s">
        <v>6439</v>
      </c>
      <c r="B2022" s="1" t="s">
        <v>15</v>
      </c>
      <c r="C2022" s="1" t="s">
        <v>5508</v>
      </c>
      <c r="D2022" s="1" t="s">
        <v>6440</v>
      </c>
      <c r="E2022" s="1" t="s">
        <v>6441</v>
      </c>
      <c r="F2022" s="1" t="s">
        <v>979</v>
      </c>
      <c r="G2022" s="1" t="s">
        <v>3262</v>
      </c>
      <c r="H2022" s="1" t="s">
        <v>554</v>
      </c>
      <c r="I2022" s="1" t="s">
        <v>5500</v>
      </c>
      <c r="J2022" s="1">
        <v>100</v>
      </c>
      <c r="K2022" s="1" t="s">
        <v>710</v>
      </c>
      <c r="L2022" s="1" t="s">
        <v>711</v>
      </c>
      <c r="M2022" s="1" t="s">
        <v>711</v>
      </c>
      <c r="N2022" s="1">
        <v>4</v>
      </c>
      <c r="O2022" s="10">
        <f t="shared" si="254"/>
        <v>0.16666666666424135</v>
      </c>
      <c r="P2022" s="10">
        <f t="shared" si="259"/>
        <v>4.6296299842651933E-5</v>
      </c>
      <c r="Q2022" s="10" t="str">
        <f t="shared" si="255"/>
        <v/>
      </c>
      <c r="R2022" s="10">
        <f t="shared" si="256"/>
        <v>0.1666203703643987</v>
      </c>
      <c r="S2022" s="2" t="str">
        <f t="shared" si="257"/>
        <v>14-Apr</v>
      </c>
      <c r="T2022" s="2" t="str">
        <f t="shared" si="258"/>
        <v>14-Apr</v>
      </c>
      <c r="U2022" s="2" t="str">
        <f t="shared" si="252"/>
        <v>06-Apr</v>
      </c>
      <c r="V2022" s="2" t="str">
        <f t="shared" si="253"/>
        <v>06-Apr</v>
      </c>
    </row>
    <row r="2023" spans="1:22" x14ac:dyDescent="0.25">
      <c r="A2023" s="1" t="s">
        <v>6442</v>
      </c>
      <c r="B2023" s="1" t="s">
        <v>15</v>
      </c>
      <c r="C2023" s="1" t="s">
        <v>720</v>
      </c>
      <c r="D2023" s="1" t="s">
        <v>6443</v>
      </c>
      <c r="E2023" s="1" t="s">
        <v>6444</v>
      </c>
      <c r="F2023" s="1" t="s">
        <v>3262</v>
      </c>
      <c r="G2023" s="1" t="s">
        <v>1235</v>
      </c>
      <c r="H2023" s="1" t="s">
        <v>554</v>
      </c>
      <c r="I2023" s="1" t="s">
        <v>5500</v>
      </c>
      <c r="J2023" s="1">
        <v>100</v>
      </c>
      <c r="K2023" s="1" t="s">
        <v>710</v>
      </c>
      <c r="L2023" s="1" t="s">
        <v>724</v>
      </c>
      <c r="M2023" s="1" t="s">
        <v>724</v>
      </c>
      <c r="N2023" s="1">
        <v>24</v>
      </c>
      <c r="O2023" s="10">
        <f t="shared" si="254"/>
        <v>1</v>
      </c>
      <c r="P2023" s="10">
        <f t="shared" si="259"/>
        <v>6.9444446125999093E-5</v>
      </c>
      <c r="Q2023" s="10" t="str">
        <f t="shared" si="255"/>
        <v/>
      </c>
      <c r="R2023" s="10">
        <f t="shared" si="256"/>
        <v>0.999930555553874</v>
      </c>
      <c r="S2023" s="2" t="str">
        <f t="shared" si="257"/>
        <v>14-Apr</v>
      </c>
      <c r="T2023" s="2" t="str">
        <f t="shared" si="258"/>
        <v>15-Apr</v>
      </c>
      <c r="U2023" s="2" t="str">
        <f t="shared" si="252"/>
        <v>06-Apr</v>
      </c>
      <c r="V2023" s="2" t="str">
        <f t="shared" si="253"/>
        <v>06-Apr</v>
      </c>
    </row>
    <row r="2024" spans="1:22" x14ac:dyDescent="0.25">
      <c r="A2024" s="1" t="s">
        <v>6445</v>
      </c>
      <c r="B2024" s="1" t="s">
        <v>15</v>
      </c>
      <c r="C2024" s="1" t="s">
        <v>3590</v>
      </c>
      <c r="D2024" s="1" t="s">
        <v>6446</v>
      </c>
      <c r="E2024" s="1" t="s">
        <v>6447</v>
      </c>
      <c r="F2024" s="1" t="s">
        <v>1735</v>
      </c>
      <c r="G2024" s="1" t="s">
        <v>2498</v>
      </c>
      <c r="H2024" s="1" t="s">
        <v>559</v>
      </c>
      <c r="I2024" s="1" t="s">
        <v>5500</v>
      </c>
      <c r="J2024" s="1">
        <v>100</v>
      </c>
      <c r="K2024" s="1" t="s">
        <v>710</v>
      </c>
      <c r="L2024" s="1" t="s">
        <v>730</v>
      </c>
      <c r="M2024" s="1" t="s">
        <v>730</v>
      </c>
      <c r="N2024" s="1">
        <v>12</v>
      </c>
      <c r="O2024" s="10">
        <f t="shared" si="254"/>
        <v>0.5</v>
      </c>
      <c r="P2024" s="10">
        <f t="shared" si="259"/>
        <v>10.303460648145119</v>
      </c>
      <c r="Q2024" s="10">
        <f t="shared" si="255"/>
        <v>9.8034606481451192</v>
      </c>
      <c r="R2024" s="10" t="str">
        <f t="shared" si="256"/>
        <v/>
      </c>
      <c r="S2024" s="2" t="str">
        <f t="shared" si="257"/>
        <v>09-Apr</v>
      </c>
      <c r="T2024" s="2" t="str">
        <f t="shared" si="258"/>
        <v>10-Apr</v>
      </c>
      <c r="U2024" s="2" t="str">
        <f t="shared" si="252"/>
        <v>27-Mar</v>
      </c>
      <c r="V2024" s="2" t="str">
        <f t="shared" si="253"/>
        <v>06-Apr</v>
      </c>
    </row>
    <row r="2025" spans="1:22" x14ac:dyDescent="0.25">
      <c r="A2025" s="1" t="s">
        <v>6448</v>
      </c>
      <c r="B2025" s="1" t="s">
        <v>15</v>
      </c>
      <c r="C2025" s="1" t="s">
        <v>6177</v>
      </c>
      <c r="D2025" s="1" t="s">
        <v>6449</v>
      </c>
      <c r="E2025" s="1" t="s">
        <v>6450</v>
      </c>
      <c r="F2025" s="1" t="s">
        <v>2498</v>
      </c>
      <c r="G2025" s="1" t="s">
        <v>850</v>
      </c>
      <c r="H2025" s="1" t="s">
        <v>559</v>
      </c>
      <c r="I2025" s="1" t="s">
        <v>5500</v>
      </c>
      <c r="J2025" s="1">
        <v>100</v>
      </c>
      <c r="K2025" s="1" t="s">
        <v>710</v>
      </c>
      <c r="L2025" s="1" t="s">
        <v>736</v>
      </c>
      <c r="M2025" s="1" t="s">
        <v>736</v>
      </c>
      <c r="N2025" s="1">
        <v>8</v>
      </c>
      <c r="O2025" s="10">
        <f t="shared" si="254"/>
        <v>0.33333333333575865</v>
      </c>
      <c r="P2025" s="10">
        <f t="shared" si="259"/>
        <v>1.3888889225199819E-4</v>
      </c>
      <c r="Q2025" s="10" t="str">
        <f t="shared" si="255"/>
        <v/>
      </c>
      <c r="R2025" s="10">
        <f t="shared" si="256"/>
        <v>0.33319444444350665</v>
      </c>
      <c r="S2025" s="2" t="str">
        <f t="shared" si="257"/>
        <v>10-Apr</v>
      </c>
      <c r="T2025" s="2" t="str">
        <f t="shared" si="258"/>
        <v>10-Apr</v>
      </c>
      <c r="U2025" s="2" t="str">
        <f t="shared" si="252"/>
        <v>06-Apr</v>
      </c>
      <c r="V2025" s="2" t="str">
        <f t="shared" si="253"/>
        <v>06-Apr</v>
      </c>
    </row>
    <row r="2026" spans="1:22" x14ac:dyDescent="0.25">
      <c r="A2026" s="1" t="s">
        <v>6451</v>
      </c>
      <c r="B2026" s="1" t="s">
        <v>15</v>
      </c>
      <c r="C2026" s="1" t="s">
        <v>5524</v>
      </c>
      <c r="D2026" s="1" t="s">
        <v>6452</v>
      </c>
      <c r="E2026" s="1" t="s">
        <v>6452</v>
      </c>
      <c r="F2026" s="1" t="s">
        <v>850</v>
      </c>
      <c r="G2026" s="1" t="s">
        <v>1890</v>
      </c>
      <c r="H2026" s="1" t="s">
        <v>559</v>
      </c>
      <c r="I2026" s="1" t="s">
        <v>5500</v>
      </c>
      <c r="J2026" s="1">
        <v>100</v>
      </c>
      <c r="K2026" s="1" t="s">
        <v>717</v>
      </c>
      <c r="L2026" s="1"/>
      <c r="M2026" s="1"/>
      <c r="N2026" s="1">
        <v>4</v>
      </c>
      <c r="O2026" s="10">
        <f t="shared" si="254"/>
        <v>0.16666666666424135</v>
      </c>
      <c r="P2026" s="10">
        <f t="shared" si="259"/>
        <v>0</v>
      </c>
      <c r="Q2026" s="10" t="str">
        <f t="shared" si="255"/>
        <v/>
      </c>
      <c r="R2026" s="10" t="str">
        <f t="shared" si="256"/>
        <v/>
      </c>
      <c r="S2026" s="2" t="str">
        <f t="shared" si="257"/>
        <v>10-Apr</v>
      </c>
      <c r="T2026" s="2" t="str">
        <f t="shared" si="258"/>
        <v>10-Apr</v>
      </c>
      <c r="U2026" s="2" t="str">
        <f t="shared" si="252"/>
        <v>28-Mar</v>
      </c>
      <c r="V2026" s="2" t="str">
        <f t="shared" si="253"/>
        <v>28-Mar</v>
      </c>
    </row>
    <row r="2027" spans="1:22" x14ac:dyDescent="0.25">
      <c r="A2027" s="1" t="s">
        <v>6453</v>
      </c>
      <c r="B2027" s="1" t="s">
        <v>15</v>
      </c>
      <c r="C2027" s="1" t="s">
        <v>3597</v>
      </c>
      <c r="D2027" s="1" t="s">
        <v>6454</v>
      </c>
      <c r="E2027" s="1" t="s">
        <v>6455</v>
      </c>
      <c r="F2027" s="1" t="s">
        <v>850</v>
      </c>
      <c r="G2027" s="1" t="s">
        <v>2362</v>
      </c>
      <c r="H2027" s="1" t="s">
        <v>559</v>
      </c>
      <c r="I2027" s="1" t="s">
        <v>5500</v>
      </c>
      <c r="J2027" s="1">
        <v>100</v>
      </c>
      <c r="K2027" s="1" t="s">
        <v>717</v>
      </c>
      <c r="L2027" s="1"/>
      <c r="M2027" s="1"/>
      <c r="N2027" s="1">
        <v>12</v>
      </c>
      <c r="O2027" s="10">
        <f t="shared" si="254"/>
        <v>0.5</v>
      </c>
      <c r="P2027" s="10">
        <f t="shared" si="259"/>
        <v>4.6296292566694319E-5</v>
      </c>
      <c r="Q2027" s="10" t="str">
        <f t="shared" si="255"/>
        <v/>
      </c>
      <c r="R2027" s="10">
        <f t="shared" si="256"/>
        <v>0.49995370370743331</v>
      </c>
      <c r="S2027" s="2" t="str">
        <f t="shared" si="257"/>
        <v>10-Apr</v>
      </c>
      <c r="T2027" s="2" t="str">
        <f t="shared" si="258"/>
        <v>10-Apr</v>
      </c>
      <c r="U2027" s="2" t="str">
        <f t="shared" si="252"/>
        <v>10-Apr</v>
      </c>
      <c r="V2027" s="2" t="str">
        <f t="shared" si="253"/>
        <v>10-Apr</v>
      </c>
    </row>
    <row r="2028" spans="1:22" x14ac:dyDescent="0.25">
      <c r="A2028" s="1" t="s">
        <v>6456</v>
      </c>
      <c r="B2028" s="1" t="s">
        <v>15</v>
      </c>
      <c r="C2028" s="1" t="s">
        <v>5527</v>
      </c>
      <c r="D2028" s="1" t="s">
        <v>6457</v>
      </c>
      <c r="E2028" s="1" t="s">
        <v>6458</v>
      </c>
      <c r="F2028" s="1" t="s">
        <v>1890</v>
      </c>
      <c r="G2028" s="1" t="s">
        <v>911</v>
      </c>
      <c r="H2028" s="1" t="s">
        <v>559</v>
      </c>
      <c r="I2028" s="1" t="s">
        <v>5500</v>
      </c>
      <c r="J2028" s="1">
        <v>100</v>
      </c>
      <c r="K2028" s="1" t="s">
        <v>710</v>
      </c>
      <c r="L2028" s="1"/>
      <c r="M2028" s="1"/>
      <c r="N2028" s="1">
        <v>24</v>
      </c>
      <c r="O2028" s="10">
        <f t="shared" si="254"/>
        <v>1</v>
      </c>
      <c r="P2028" s="10">
        <f t="shared" si="259"/>
        <v>5.7870369346346706E-5</v>
      </c>
      <c r="Q2028" s="10" t="str">
        <f t="shared" si="255"/>
        <v/>
      </c>
      <c r="R2028" s="10">
        <f t="shared" si="256"/>
        <v>0.99994212963065365</v>
      </c>
      <c r="S2028" s="2" t="str">
        <f t="shared" si="257"/>
        <v>10-Apr</v>
      </c>
      <c r="T2028" s="2" t="str">
        <f t="shared" si="258"/>
        <v>11-Apr</v>
      </c>
      <c r="U2028" s="2" t="str">
        <f t="shared" si="252"/>
        <v>06-Apr</v>
      </c>
      <c r="V2028" s="2" t="str">
        <f t="shared" si="253"/>
        <v>06-Apr</v>
      </c>
    </row>
    <row r="2029" spans="1:22" x14ac:dyDescent="0.25">
      <c r="A2029" s="1" t="s">
        <v>6459</v>
      </c>
      <c r="B2029" s="1" t="s">
        <v>15</v>
      </c>
      <c r="C2029" s="1" t="s">
        <v>5531</v>
      </c>
      <c r="D2029" s="1" t="s">
        <v>6460</v>
      </c>
      <c r="E2029" s="1" t="s">
        <v>6461</v>
      </c>
      <c r="F2029" s="1" t="s">
        <v>911</v>
      </c>
      <c r="G2029" s="1" t="s">
        <v>1083</v>
      </c>
      <c r="H2029" s="1" t="s">
        <v>559</v>
      </c>
      <c r="I2029" s="1" t="s">
        <v>5500</v>
      </c>
      <c r="J2029" s="1">
        <v>100</v>
      </c>
      <c r="K2029" s="1" t="s">
        <v>710</v>
      </c>
      <c r="L2029" s="1" t="s">
        <v>4552</v>
      </c>
      <c r="M2029" s="1"/>
      <c r="N2029" s="1">
        <v>60</v>
      </c>
      <c r="O2029" s="10">
        <f t="shared" si="254"/>
        <v>2.5</v>
      </c>
      <c r="P2029" s="10">
        <f t="shared" si="259"/>
        <v>5.7870369346346706E-5</v>
      </c>
      <c r="Q2029" s="10" t="str">
        <f t="shared" si="255"/>
        <v/>
      </c>
      <c r="R2029" s="10">
        <f t="shared" si="256"/>
        <v>2.4999421296306537</v>
      </c>
      <c r="S2029" s="2" t="str">
        <f t="shared" si="257"/>
        <v>11-Apr</v>
      </c>
      <c r="T2029" s="2" t="str">
        <f t="shared" si="258"/>
        <v>14-Apr</v>
      </c>
      <c r="U2029" s="2" t="str">
        <f t="shared" si="252"/>
        <v>06-Apr</v>
      </c>
      <c r="V2029" s="2" t="str">
        <f t="shared" si="253"/>
        <v>06-Apr</v>
      </c>
    </row>
    <row r="2030" spans="1:22" x14ac:dyDescent="0.25">
      <c r="A2030" s="1" t="s">
        <v>6462</v>
      </c>
      <c r="B2030" s="1" t="s">
        <v>15</v>
      </c>
      <c r="C2030" s="1" t="s">
        <v>3606</v>
      </c>
      <c r="D2030" s="1" t="s">
        <v>6452</v>
      </c>
      <c r="E2030" s="1" t="s">
        <v>6452</v>
      </c>
      <c r="F2030" s="1" t="s">
        <v>1083</v>
      </c>
      <c r="G2030" s="1" t="s">
        <v>979</v>
      </c>
      <c r="H2030" s="1" t="s">
        <v>559</v>
      </c>
      <c r="I2030" s="1" t="s">
        <v>5500</v>
      </c>
      <c r="J2030" s="1">
        <v>100</v>
      </c>
      <c r="K2030" s="1" t="s">
        <v>717</v>
      </c>
      <c r="L2030" s="1" t="s">
        <v>717</v>
      </c>
      <c r="M2030" s="1" t="s">
        <v>717</v>
      </c>
      <c r="N2030" s="1">
        <v>4</v>
      </c>
      <c r="O2030" s="10">
        <f t="shared" si="254"/>
        <v>0.16666666667151731</v>
      </c>
      <c r="P2030" s="10">
        <f t="shared" si="259"/>
        <v>0</v>
      </c>
      <c r="Q2030" s="10" t="str">
        <f t="shared" si="255"/>
        <v/>
      </c>
      <c r="R2030" s="10" t="str">
        <f t="shared" si="256"/>
        <v/>
      </c>
      <c r="S2030" s="2" t="str">
        <f t="shared" si="257"/>
        <v>14-Apr</v>
      </c>
      <c r="T2030" s="2" t="str">
        <f t="shared" si="258"/>
        <v>14-Apr</v>
      </c>
      <c r="U2030" s="2" t="str">
        <f t="shared" si="252"/>
        <v>28-Mar</v>
      </c>
      <c r="V2030" s="2" t="str">
        <f t="shared" si="253"/>
        <v>28-Mar</v>
      </c>
    </row>
    <row r="2031" spans="1:22" x14ac:dyDescent="0.25">
      <c r="A2031" s="1" t="s">
        <v>6463</v>
      </c>
      <c r="B2031" s="1" t="s">
        <v>15</v>
      </c>
      <c r="C2031" s="1" t="s">
        <v>5502</v>
      </c>
      <c r="D2031" s="1" t="s">
        <v>6464</v>
      </c>
      <c r="E2031" s="1" t="s">
        <v>6465</v>
      </c>
      <c r="F2031" s="1" t="s">
        <v>979</v>
      </c>
      <c r="G2031" s="1" t="s">
        <v>1142</v>
      </c>
      <c r="H2031" s="1" t="s">
        <v>559</v>
      </c>
      <c r="I2031" s="1" t="s">
        <v>5500</v>
      </c>
      <c r="J2031" s="1">
        <v>100</v>
      </c>
      <c r="K2031" s="1" t="s">
        <v>710</v>
      </c>
      <c r="L2031" s="1"/>
      <c r="M2031" s="1"/>
      <c r="N2031" s="1">
        <v>24</v>
      </c>
      <c r="O2031" s="10">
        <f t="shared" si="254"/>
        <v>1</v>
      </c>
      <c r="P2031" s="10">
        <f t="shared" si="259"/>
        <v>1.273148154723458E-4</v>
      </c>
      <c r="Q2031" s="10" t="str">
        <f t="shared" si="255"/>
        <v/>
      </c>
      <c r="R2031" s="10">
        <f t="shared" si="256"/>
        <v>0.99987268518452765</v>
      </c>
      <c r="S2031" s="2" t="str">
        <f t="shared" si="257"/>
        <v>14-Apr</v>
      </c>
      <c r="T2031" s="2" t="str">
        <f t="shared" si="258"/>
        <v>15-Apr</v>
      </c>
      <c r="U2031" s="2" t="str">
        <f t="shared" si="252"/>
        <v>06-Apr</v>
      </c>
      <c r="V2031" s="2" t="str">
        <f t="shared" si="253"/>
        <v>06-Apr</v>
      </c>
    </row>
    <row r="2032" spans="1:22" x14ac:dyDescent="0.25">
      <c r="A2032" s="1" t="s">
        <v>6466</v>
      </c>
      <c r="B2032" s="1" t="s">
        <v>15</v>
      </c>
      <c r="C2032" s="1" t="s">
        <v>5508</v>
      </c>
      <c r="D2032" s="1" t="s">
        <v>6467</v>
      </c>
      <c r="E2032" s="1" t="s">
        <v>6468</v>
      </c>
      <c r="F2032" s="1" t="s">
        <v>1142</v>
      </c>
      <c r="G2032" s="1" t="s">
        <v>1235</v>
      </c>
      <c r="H2032" s="1" t="s">
        <v>559</v>
      </c>
      <c r="I2032" s="1" t="s">
        <v>5500</v>
      </c>
      <c r="J2032" s="1">
        <v>100</v>
      </c>
      <c r="K2032" s="1" t="s">
        <v>710</v>
      </c>
      <c r="L2032" s="1" t="s">
        <v>711</v>
      </c>
      <c r="M2032" s="1" t="s">
        <v>711</v>
      </c>
      <c r="N2032" s="1">
        <v>4</v>
      </c>
      <c r="O2032" s="10">
        <f t="shared" si="254"/>
        <v>0.16666666666424135</v>
      </c>
      <c r="P2032" s="10">
        <f t="shared" si="259"/>
        <v>8.1018515629693866E-5</v>
      </c>
      <c r="Q2032" s="10" t="str">
        <f t="shared" si="255"/>
        <v/>
      </c>
      <c r="R2032" s="10">
        <f t="shared" si="256"/>
        <v>0.16658564814861165</v>
      </c>
      <c r="S2032" s="2" t="str">
        <f t="shared" si="257"/>
        <v>15-Apr</v>
      </c>
      <c r="T2032" s="2" t="str">
        <f t="shared" si="258"/>
        <v>15-Apr</v>
      </c>
      <c r="U2032" s="2" t="str">
        <f t="shared" si="252"/>
        <v>06-Apr</v>
      </c>
      <c r="V2032" s="2" t="str">
        <f t="shared" si="253"/>
        <v>06-Apr</v>
      </c>
    </row>
    <row r="2033" spans="1:22" x14ac:dyDescent="0.25">
      <c r="A2033" s="1" t="s">
        <v>6469</v>
      </c>
      <c r="B2033" s="1" t="s">
        <v>15</v>
      </c>
      <c r="C2033" s="1" t="s">
        <v>720</v>
      </c>
      <c r="D2033" s="1" t="s">
        <v>6470</v>
      </c>
      <c r="E2033" s="1" t="s">
        <v>6471</v>
      </c>
      <c r="F2033" s="1" t="s">
        <v>1235</v>
      </c>
      <c r="G2033" s="1" t="s">
        <v>3073</v>
      </c>
      <c r="H2033" s="1" t="s">
        <v>559</v>
      </c>
      <c r="I2033" s="1" t="s">
        <v>5500</v>
      </c>
      <c r="J2033" s="1">
        <v>100</v>
      </c>
      <c r="K2033" s="1" t="s">
        <v>710</v>
      </c>
      <c r="L2033" s="1" t="s">
        <v>724</v>
      </c>
      <c r="M2033" s="1" t="s">
        <v>724</v>
      </c>
      <c r="N2033" s="1">
        <v>24</v>
      </c>
      <c r="O2033" s="10">
        <f t="shared" si="254"/>
        <v>1</v>
      </c>
      <c r="P2033" s="10">
        <f t="shared" si="259"/>
        <v>5.7870369346346706E-5</v>
      </c>
      <c r="Q2033" s="10" t="str">
        <f t="shared" si="255"/>
        <v/>
      </c>
      <c r="R2033" s="10">
        <f t="shared" si="256"/>
        <v>0.99994212963065365</v>
      </c>
      <c r="S2033" s="2" t="str">
        <f t="shared" si="257"/>
        <v>15-Apr</v>
      </c>
      <c r="T2033" s="2" t="str">
        <f t="shared" si="258"/>
        <v>16-Apr</v>
      </c>
      <c r="U2033" s="2" t="str">
        <f t="shared" si="252"/>
        <v>06-Apr</v>
      </c>
      <c r="V2033" s="2" t="str">
        <f t="shared" si="253"/>
        <v>06-Apr</v>
      </c>
    </row>
    <row r="2034" spans="1:22" x14ac:dyDescent="0.25">
      <c r="A2034" s="1" t="s">
        <v>6472</v>
      </c>
      <c r="B2034" s="1" t="s">
        <v>15</v>
      </c>
      <c r="C2034" s="1" t="s">
        <v>3590</v>
      </c>
      <c r="D2034" s="1" t="s">
        <v>6473</v>
      </c>
      <c r="E2034" s="1" t="s">
        <v>6474</v>
      </c>
      <c r="F2034" s="1" t="s">
        <v>2498</v>
      </c>
      <c r="G2034" s="1" t="s">
        <v>1890</v>
      </c>
      <c r="H2034" s="1" t="s">
        <v>564</v>
      </c>
      <c r="I2034" s="1" t="s">
        <v>5500</v>
      </c>
      <c r="J2034" s="1">
        <v>100</v>
      </c>
      <c r="K2034" s="1" t="s">
        <v>710</v>
      </c>
      <c r="L2034" s="1" t="s">
        <v>730</v>
      </c>
      <c r="M2034" s="1" t="s">
        <v>730</v>
      </c>
      <c r="N2034" s="1">
        <v>12</v>
      </c>
      <c r="O2034" s="10">
        <f t="shared" si="254"/>
        <v>0.5</v>
      </c>
      <c r="P2034" s="10">
        <f t="shared" si="259"/>
        <v>10.3046875</v>
      </c>
      <c r="Q2034" s="10">
        <f t="shared" si="255"/>
        <v>9.8046875</v>
      </c>
      <c r="R2034" s="10" t="str">
        <f t="shared" si="256"/>
        <v/>
      </c>
      <c r="S2034" s="2" t="str">
        <f t="shared" si="257"/>
        <v>10-Apr</v>
      </c>
      <c r="T2034" s="2" t="str">
        <f t="shared" si="258"/>
        <v>10-Apr</v>
      </c>
      <c r="U2034" s="2" t="str">
        <f t="shared" si="252"/>
        <v>27-Mar</v>
      </c>
      <c r="V2034" s="2" t="str">
        <f t="shared" si="253"/>
        <v>06-Apr</v>
      </c>
    </row>
    <row r="2035" spans="1:22" x14ac:dyDescent="0.25">
      <c r="A2035" s="1" t="s">
        <v>6475</v>
      </c>
      <c r="B2035" s="1" t="s">
        <v>15</v>
      </c>
      <c r="C2035" s="1" t="s">
        <v>6177</v>
      </c>
      <c r="D2035" s="1" t="s">
        <v>6476</v>
      </c>
      <c r="E2035" s="1" t="s">
        <v>6477</v>
      </c>
      <c r="F2035" s="1" t="s">
        <v>1890</v>
      </c>
      <c r="G2035" s="1" t="s">
        <v>2362</v>
      </c>
      <c r="H2035" s="1" t="s">
        <v>564</v>
      </c>
      <c r="I2035" s="1" t="s">
        <v>5500</v>
      </c>
      <c r="J2035" s="1">
        <v>100</v>
      </c>
      <c r="K2035" s="1" t="s">
        <v>710</v>
      </c>
      <c r="L2035" s="1" t="s">
        <v>736</v>
      </c>
      <c r="M2035" s="1" t="s">
        <v>736</v>
      </c>
      <c r="N2035" s="1">
        <v>8</v>
      </c>
      <c r="O2035" s="10">
        <f t="shared" si="254"/>
        <v>0.33333333333575865</v>
      </c>
      <c r="P2035" s="10">
        <f t="shared" si="259"/>
        <v>6.9444446125999093E-5</v>
      </c>
      <c r="Q2035" s="10" t="str">
        <f t="shared" si="255"/>
        <v/>
      </c>
      <c r="R2035" s="10">
        <f t="shared" si="256"/>
        <v>0.33326388888963265</v>
      </c>
      <c r="S2035" s="2" t="str">
        <f t="shared" si="257"/>
        <v>10-Apr</v>
      </c>
      <c r="T2035" s="2" t="str">
        <f t="shared" si="258"/>
        <v>10-Apr</v>
      </c>
      <c r="U2035" s="2" t="str">
        <f t="shared" si="252"/>
        <v>06-Apr</v>
      </c>
      <c r="V2035" s="2" t="str">
        <f t="shared" si="253"/>
        <v>06-Apr</v>
      </c>
    </row>
    <row r="2036" spans="1:22" x14ac:dyDescent="0.25">
      <c r="A2036" s="1" t="s">
        <v>6478</v>
      </c>
      <c r="B2036" s="1" t="s">
        <v>15</v>
      </c>
      <c r="C2036" s="1" t="s">
        <v>5524</v>
      </c>
      <c r="D2036" s="1" t="s">
        <v>6479</v>
      </c>
      <c r="E2036" s="1" t="s">
        <v>6479</v>
      </c>
      <c r="F2036" s="1" t="s">
        <v>2362</v>
      </c>
      <c r="G2036" s="1" t="s">
        <v>1055</v>
      </c>
      <c r="H2036" s="1" t="s">
        <v>564</v>
      </c>
      <c r="I2036" s="1" t="s">
        <v>5500</v>
      </c>
      <c r="J2036" s="1">
        <v>100</v>
      </c>
      <c r="K2036" s="1" t="s">
        <v>717</v>
      </c>
      <c r="L2036" s="1"/>
      <c r="M2036" s="1"/>
      <c r="N2036" s="1">
        <v>4</v>
      </c>
      <c r="O2036" s="10">
        <f t="shared" si="254"/>
        <v>0.16666666666424135</v>
      </c>
      <c r="P2036" s="10">
        <f t="shared" si="259"/>
        <v>0</v>
      </c>
      <c r="Q2036" s="10" t="str">
        <f t="shared" si="255"/>
        <v/>
      </c>
      <c r="R2036" s="10" t="str">
        <f t="shared" si="256"/>
        <v/>
      </c>
      <c r="S2036" s="2" t="str">
        <f t="shared" si="257"/>
        <v>10-Apr</v>
      </c>
      <c r="T2036" s="2" t="str">
        <f t="shared" si="258"/>
        <v>11-Apr</v>
      </c>
      <c r="U2036" s="2" t="str">
        <f t="shared" si="252"/>
        <v>28-Mar</v>
      </c>
      <c r="V2036" s="2" t="str">
        <f t="shared" si="253"/>
        <v>28-Mar</v>
      </c>
    </row>
    <row r="2037" spans="1:22" x14ac:dyDescent="0.25">
      <c r="A2037" s="1" t="s">
        <v>6480</v>
      </c>
      <c r="B2037" s="1" t="s">
        <v>15</v>
      </c>
      <c r="C2037" s="1" t="s">
        <v>3597</v>
      </c>
      <c r="D2037" s="1" t="s">
        <v>6481</v>
      </c>
      <c r="E2037" s="1" t="s">
        <v>6482</v>
      </c>
      <c r="F2037" s="1" t="s">
        <v>2362</v>
      </c>
      <c r="G2037" s="1" t="s">
        <v>1057</v>
      </c>
      <c r="H2037" s="1" t="s">
        <v>564</v>
      </c>
      <c r="I2037" s="1" t="s">
        <v>5500</v>
      </c>
      <c r="J2037" s="1">
        <v>100</v>
      </c>
      <c r="K2037" s="1" t="s">
        <v>717</v>
      </c>
      <c r="L2037" s="1"/>
      <c r="M2037" s="1"/>
      <c r="N2037" s="1">
        <v>12</v>
      </c>
      <c r="O2037" s="10">
        <f t="shared" si="254"/>
        <v>0.5</v>
      </c>
      <c r="P2037" s="10">
        <f t="shared" si="259"/>
        <v>8.1018515629693866E-5</v>
      </c>
      <c r="Q2037" s="10" t="str">
        <f t="shared" si="255"/>
        <v/>
      </c>
      <c r="R2037" s="10">
        <f t="shared" si="256"/>
        <v>0.49991898148437031</v>
      </c>
      <c r="S2037" s="2" t="str">
        <f t="shared" si="257"/>
        <v>10-Apr</v>
      </c>
      <c r="T2037" s="2" t="str">
        <f t="shared" si="258"/>
        <v>11-Apr</v>
      </c>
      <c r="U2037" s="2" t="str">
        <f t="shared" si="252"/>
        <v>06-Apr</v>
      </c>
      <c r="V2037" s="2" t="str">
        <f t="shared" si="253"/>
        <v>06-Apr</v>
      </c>
    </row>
    <row r="2038" spans="1:22" x14ac:dyDescent="0.25">
      <c r="A2038" s="1" t="s">
        <v>6483</v>
      </c>
      <c r="B2038" s="1" t="s">
        <v>15</v>
      </c>
      <c r="C2038" s="1" t="s">
        <v>5527</v>
      </c>
      <c r="D2038" s="1" t="s">
        <v>6484</v>
      </c>
      <c r="E2038" s="1" t="s">
        <v>6485</v>
      </c>
      <c r="F2038" s="1" t="s">
        <v>1055</v>
      </c>
      <c r="G2038" s="1" t="s">
        <v>961</v>
      </c>
      <c r="H2038" s="1" t="s">
        <v>564</v>
      </c>
      <c r="I2038" s="1" t="s">
        <v>5500</v>
      </c>
      <c r="J2038" s="1">
        <v>100</v>
      </c>
      <c r="K2038" s="1" t="s">
        <v>710</v>
      </c>
      <c r="L2038" s="1"/>
      <c r="M2038" s="1"/>
      <c r="N2038" s="1">
        <v>24</v>
      </c>
      <c r="O2038" s="10">
        <f t="shared" si="254"/>
        <v>1</v>
      </c>
      <c r="P2038" s="10">
        <f t="shared" si="259"/>
        <v>8.101852290565148E-5</v>
      </c>
      <c r="Q2038" s="10" t="str">
        <f t="shared" si="255"/>
        <v/>
      </c>
      <c r="R2038" s="10">
        <f t="shared" si="256"/>
        <v>0.99991898147709435</v>
      </c>
      <c r="S2038" s="2" t="str">
        <f t="shared" si="257"/>
        <v>11-Apr</v>
      </c>
      <c r="T2038" s="2" t="str">
        <f t="shared" si="258"/>
        <v>12-Apr</v>
      </c>
      <c r="U2038" s="2" t="str">
        <f t="shared" si="252"/>
        <v>06-Apr</v>
      </c>
      <c r="V2038" s="2" t="str">
        <f t="shared" si="253"/>
        <v>06-Apr</v>
      </c>
    </row>
    <row r="2039" spans="1:22" x14ac:dyDescent="0.25">
      <c r="A2039" s="1" t="s">
        <v>6486</v>
      </c>
      <c r="B2039" s="1" t="s">
        <v>15</v>
      </c>
      <c r="C2039" s="1" t="s">
        <v>5531</v>
      </c>
      <c r="D2039" s="1" t="s">
        <v>6487</v>
      </c>
      <c r="E2039" s="1" t="s">
        <v>6488</v>
      </c>
      <c r="F2039" s="1" t="s">
        <v>961</v>
      </c>
      <c r="G2039" s="1" t="s">
        <v>1871</v>
      </c>
      <c r="H2039" s="1" t="s">
        <v>564</v>
      </c>
      <c r="I2039" s="1" t="s">
        <v>5500</v>
      </c>
      <c r="J2039" s="1">
        <v>100</v>
      </c>
      <c r="K2039" s="1" t="s">
        <v>710</v>
      </c>
      <c r="L2039" s="1" t="s">
        <v>4552</v>
      </c>
      <c r="M2039" s="1"/>
      <c r="N2039" s="1">
        <v>60</v>
      </c>
      <c r="O2039" s="10">
        <f t="shared" si="254"/>
        <v>2.5</v>
      </c>
      <c r="P2039" s="10">
        <f t="shared" si="259"/>
        <v>8.101852290565148E-5</v>
      </c>
      <c r="Q2039" s="10" t="str">
        <f t="shared" si="255"/>
        <v/>
      </c>
      <c r="R2039" s="10">
        <f t="shared" si="256"/>
        <v>2.4999189814770943</v>
      </c>
      <c r="S2039" s="2" t="str">
        <f t="shared" si="257"/>
        <v>12-Apr</v>
      </c>
      <c r="T2039" s="2" t="str">
        <f t="shared" si="258"/>
        <v>14-Apr</v>
      </c>
      <c r="U2039" s="2" t="str">
        <f t="shared" si="252"/>
        <v>06-Apr</v>
      </c>
      <c r="V2039" s="2" t="str">
        <f t="shared" si="253"/>
        <v>06-Apr</v>
      </c>
    </row>
    <row r="2040" spans="1:22" x14ac:dyDescent="0.25">
      <c r="A2040" s="1" t="s">
        <v>6489</v>
      </c>
      <c r="B2040" s="1" t="s">
        <v>15</v>
      </c>
      <c r="C2040" s="1" t="s">
        <v>3606</v>
      </c>
      <c r="D2040" s="1" t="s">
        <v>6479</v>
      </c>
      <c r="E2040" s="1" t="s">
        <v>6479</v>
      </c>
      <c r="F2040" s="1" t="s">
        <v>1871</v>
      </c>
      <c r="G2040" s="1" t="s">
        <v>5757</v>
      </c>
      <c r="H2040" s="1" t="s">
        <v>564</v>
      </c>
      <c r="I2040" s="1" t="s">
        <v>5500</v>
      </c>
      <c r="J2040" s="1">
        <v>100</v>
      </c>
      <c r="K2040" s="1" t="s">
        <v>717</v>
      </c>
      <c r="L2040" s="1" t="s">
        <v>717</v>
      </c>
      <c r="M2040" s="1" t="s">
        <v>717</v>
      </c>
      <c r="N2040" s="1">
        <v>4</v>
      </c>
      <c r="O2040" s="10">
        <f t="shared" si="254"/>
        <v>0.16666666667151731</v>
      </c>
      <c r="P2040" s="10">
        <f t="shared" si="259"/>
        <v>0</v>
      </c>
      <c r="Q2040" s="10" t="str">
        <f t="shared" si="255"/>
        <v/>
      </c>
      <c r="R2040" s="10" t="str">
        <f t="shared" si="256"/>
        <v/>
      </c>
      <c r="S2040" s="2" t="str">
        <f t="shared" si="257"/>
        <v>14-Apr</v>
      </c>
      <c r="T2040" s="2" t="str">
        <f t="shared" si="258"/>
        <v>14-Apr</v>
      </c>
      <c r="U2040" s="2" t="str">
        <f t="shared" si="252"/>
        <v>28-Mar</v>
      </c>
      <c r="V2040" s="2" t="str">
        <f t="shared" si="253"/>
        <v>28-Mar</v>
      </c>
    </row>
    <row r="2041" spans="1:22" x14ac:dyDescent="0.25">
      <c r="A2041" s="1" t="s">
        <v>6490</v>
      </c>
      <c r="B2041" s="1" t="s">
        <v>15</v>
      </c>
      <c r="C2041" s="1" t="s">
        <v>5502</v>
      </c>
      <c r="D2041" s="1" t="s">
        <v>6491</v>
      </c>
      <c r="E2041" s="1" t="s">
        <v>6492</v>
      </c>
      <c r="F2041" s="1" t="s">
        <v>5757</v>
      </c>
      <c r="G2041" s="1" t="s">
        <v>3473</v>
      </c>
      <c r="H2041" s="1" t="s">
        <v>564</v>
      </c>
      <c r="I2041" s="1" t="s">
        <v>5500</v>
      </c>
      <c r="J2041" s="1">
        <v>100</v>
      </c>
      <c r="K2041" s="1" t="s">
        <v>710</v>
      </c>
      <c r="L2041" s="1"/>
      <c r="M2041" s="1"/>
      <c r="N2041" s="1">
        <v>24</v>
      </c>
      <c r="O2041" s="10">
        <f t="shared" si="254"/>
        <v>1</v>
      </c>
      <c r="P2041" s="10">
        <f t="shared" si="259"/>
        <v>5.787037662230432E-5</v>
      </c>
      <c r="Q2041" s="10" t="str">
        <f t="shared" si="255"/>
        <v/>
      </c>
      <c r="R2041" s="10">
        <f t="shared" si="256"/>
        <v>0.9999421296233777</v>
      </c>
      <c r="S2041" s="2" t="str">
        <f t="shared" si="257"/>
        <v>14-Apr</v>
      </c>
      <c r="T2041" s="2" t="str">
        <f t="shared" si="258"/>
        <v>15-Apr</v>
      </c>
      <c r="U2041" s="2" t="str">
        <f t="shared" si="252"/>
        <v>06-Apr</v>
      </c>
      <c r="V2041" s="2" t="str">
        <f t="shared" si="253"/>
        <v>06-Apr</v>
      </c>
    </row>
    <row r="2042" spans="1:22" x14ac:dyDescent="0.25">
      <c r="A2042" s="1" t="s">
        <v>6493</v>
      </c>
      <c r="B2042" s="1" t="s">
        <v>15</v>
      </c>
      <c r="C2042" s="1" t="s">
        <v>5508</v>
      </c>
      <c r="D2042" s="1" t="s">
        <v>6494</v>
      </c>
      <c r="E2042" s="1" t="s">
        <v>6495</v>
      </c>
      <c r="F2042" s="1" t="s">
        <v>3473</v>
      </c>
      <c r="G2042" s="1" t="s">
        <v>3019</v>
      </c>
      <c r="H2042" s="1" t="s">
        <v>564</v>
      </c>
      <c r="I2042" s="1" t="s">
        <v>5500</v>
      </c>
      <c r="J2042" s="1">
        <v>100</v>
      </c>
      <c r="K2042" s="1" t="s">
        <v>710</v>
      </c>
      <c r="L2042" s="1" t="s">
        <v>711</v>
      </c>
      <c r="M2042" s="1" t="s">
        <v>711</v>
      </c>
      <c r="N2042" s="1">
        <v>4</v>
      </c>
      <c r="O2042" s="10">
        <f t="shared" si="254"/>
        <v>0.16666666666424135</v>
      </c>
      <c r="P2042" s="10">
        <f t="shared" si="259"/>
        <v>2.546296309446916E-4</v>
      </c>
      <c r="Q2042" s="10" t="str">
        <f t="shared" si="255"/>
        <v/>
      </c>
      <c r="R2042" s="10">
        <f t="shared" si="256"/>
        <v>0.16641203703329666</v>
      </c>
      <c r="S2042" s="2" t="str">
        <f t="shared" si="257"/>
        <v>15-Apr</v>
      </c>
      <c r="T2042" s="2" t="str">
        <f t="shared" si="258"/>
        <v>15-Apr</v>
      </c>
      <c r="U2042" s="2" t="str">
        <f t="shared" si="252"/>
        <v>06-Apr</v>
      </c>
      <c r="V2042" s="2" t="str">
        <f t="shared" si="253"/>
        <v>06-Apr</v>
      </c>
    </row>
    <row r="2043" spans="1:22" x14ac:dyDescent="0.25">
      <c r="A2043" s="1" t="s">
        <v>6496</v>
      </c>
      <c r="B2043" s="1" t="s">
        <v>15</v>
      </c>
      <c r="C2043" s="1" t="s">
        <v>720</v>
      </c>
      <c r="D2043" s="1" t="s">
        <v>6497</v>
      </c>
      <c r="E2043" s="1" t="s">
        <v>6498</v>
      </c>
      <c r="F2043" s="1" t="s">
        <v>3019</v>
      </c>
      <c r="G2043" s="1" t="s">
        <v>3325</v>
      </c>
      <c r="H2043" s="1" t="s">
        <v>564</v>
      </c>
      <c r="I2043" s="1" t="s">
        <v>5500</v>
      </c>
      <c r="J2043" s="1">
        <v>100</v>
      </c>
      <c r="K2043" s="1" t="s">
        <v>710</v>
      </c>
      <c r="L2043" s="1" t="s">
        <v>724</v>
      </c>
      <c r="M2043" s="1" t="s">
        <v>724</v>
      </c>
      <c r="N2043" s="1">
        <v>24</v>
      </c>
      <c r="O2043" s="10">
        <f t="shared" si="254"/>
        <v>1</v>
      </c>
      <c r="P2043" s="10">
        <f t="shared" si="259"/>
        <v>9.2592592409346253E-5</v>
      </c>
      <c r="Q2043" s="10" t="str">
        <f t="shared" si="255"/>
        <v/>
      </c>
      <c r="R2043" s="10">
        <f t="shared" si="256"/>
        <v>0.99990740740759065</v>
      </c>
      <c r="S2043" s="2" t="str">
        <f t="shared" si="257"/>
        <v>15-Apr</v>
      </c>
      <c r="T2043" s="2" t="str">
        <f t="shared" si="258"/>
        <v>16-Apr</v>
      </c>
      <c r="U2043" s="2" t="str">
        <f t="shared" si="252"/>
        <v>06-Apr</v>
      </c>
      <c r="V2043" s="2" t="str">
        <f t="shared" si="253"/>
        <v>06-Apr</v>
      </c>
    </row>
    <row r="2044" spans="1:22" x14ac:dyDescent="0.25">
      <c r="A2044" s="1" t="s">
        <v>6499</v>
      </c>
      <c r="B2044" s="1" t="s">
        <v>15</v>
      </c>
      <c r="C2044" s="1" t="s">
        <v>3590</v>
      </c>
      <c r="D2044" s="1" t="s">
        <v>6500</v>
      </c>
      <c r="E2044" s="1" t="s">
        <v>6501</v>
      </c>
      <c r="F2044" s="1" t="s">
        <v>1890</v>
      </c>
      <c r="G2044" s="1" t="s">
        <v>1055</v>
      </c>
      <c r="H2044" s="1" t="s">
        <v>569</v>
      </c>
      <c r="I2044" s="1" t="s">
        <v>5500</v>
      </c>
      <c r="J2044" s="1">
        <v>100</v>
      </c>
      <c r="K2044" s="1" t="s">
        <v>710</v>
      </c>
      <c r="L2044" s="1" t="s">
        <v>730</v>
      </c>
      <c r="M2044" s="1" t="s">
        <v>730</v>
      </c>
      <c r="N2044" s="1">
        <v>12</v>
      </c>
      <c r="O2044" s="10">
        <f t="shared" si="254"/>
        <v>0.5</v>
      </c>
      <c r="P2044" s="10">
        <f t="shared" si="259"/>
        <v>2.8317939814878628</v>
      </c>
      <c r="Q2044" s="10">
        <f t="shared" si="255"/>
        <v>2.3317939814878628</v>
      </c>
      <c r="R2044" s="10" t="str">
        <f t="shared" si="256"/>
        <v/>
      </c>
      <c r="S2044" s="2" t="str">
        <f t="shared" si="257"/>
        <v>10-Apr</v>
      </c>
      <c r="T2044" s="2" t="str">
        <f t="shared" si="258"/>
        <v>11-Apr</v>
      </c>
      <c r="U2044" s="2" t="str">
        <f t="shared" si="252"/>
        <v>27-Mar</v>
      </c>
      <c r="V2044" s="2" t="str">
        <f t="shared" si="253"/>
        <v>30-Mar</v>
      </c>
    </row>
    <row r="2045" spans="1:22" x14ac:dyDescent="0.25">
      <c r="A2045" s="1" t="s">
        <v>6502</v>
      </c>
      <c r="B2045" s="1" t="s">
        <v>15</v>
      </c>
      <c r="C2045" s="1" t="s">
        <v>6177</v>
      </c>
      <c r="D2045" s="1" t="s">
        <v>6501</v>
      </c>
      <c r="E2045" s="1" t="s">
        <v>6501</v>
      </c>
      <c r="F2045" s="1" t="s">
        <v>1055</v>
      </c>
      <c r="G2045" s="1" t="s">
        <v>1057</v>
      </c>
      <c r="H2045" s="1" t="s">
        <v>569</v>
      </c>
      <c r="I2045" s="1" t="s">
        <v>5500</v>
      </c>
      <c r="J2045" s="1">
        <v>100</v>
      </c>
      <c r="K2045" s="1" t="s">
        <v>710</v>
      </c>
      <c r="L2045" s="1" t="s">
        <v>736</v>
      </c>
      <c r="M2045" s="1" t="s">
        <v>736</v>
      </c>
      <c r="N2045" s="1">
        <v>8</v>
      </c>
      <c r="O2045" s="10">
        <f t="shared" si="254"/>
        <v>0.33333333333575865</v>
      </c>
      <c r="P2045" s="10">
        <f t="shared" si="259"/>
        <v>0</v>
      </c>
      <c r="Q2045" s="10" t="str">
        <f t="shared" si="255"/>
        <v/>
      </c>
      <c r="R2045" s="10" t="str">
        <f t="shared" si="256"/>
        <v/>
      </c>
      <c r="S2045" s="2" t="str">
        <f t="shared" si="257"/>
        <v>11-Apr</v>
      </c>
      <c r="T2045" s="2" t="str">
        <f t="shared" si="258"/>
        <v>11-Apr</v>
      </c>
      <c r="U2045" s="2" t="str">
        <f t="shared" si="252"/>
        <v>30-Mar</v>
      </c>
      <c r="V2045" s="2" t="str">
        <f t="shared" si="253"/>
        <v>30-Mar</v>
      </c>
    </row>
    <row r="2046" spans="1:22" x14ac:dyDescent="0.25">
      <c r="A2046" s="1" t="s">
        <v>6503</v>
      </c>
      <c r="B2046" s="1" t="s">
        <v>15</v>
      </c>
      <c r="C2046" s="1" t="s">
        <v>5524</v>
      </c>
      <c r="D2046" s="1" t="s">
        <v>6501</v>
      </c>
      <c r="E2046" s="1" t="s">
        <v>6501</v>
      </c>
      <c r="F2046" s="1" t="s">
        <v>1057</v>
      </c>
      <c r="G2046" s="1" t="s">
        <v>911</v>
      </c>
      <c r="H2046" s="1" t="s">
        <v>569</v>
      </c>
      <c r="I2046" s="1" t="s">
        <v>5500</v>
      </c>
      <c r="J2046" s="1">
        <v>100</v>
      </c>
      <c r="K2046" s="1" t="s">
        <v>717</v>
      </c>
      <c r="L2046" s="1"/>
      <c r="M2046" s="1"/>
      <c r="N2046" s="1">
        <v>4</v>
      </c>
      <c r="O2046" s="10">
        <f t="shared" si="254"/>
        <v>0.16666666666424135</v>
      </c>
      <c r="P2046" s="10">
        <f t="shared" si="259"/>
        <v>0</v>
      </c>
      <c r="Q2046" s="10" t="str">
        <f t="shared" si="255"/>
        <v/>
      </c>
      <c r="R2046" s="10" t="str">
        <f t="shared" si="256"/>
        <v/>
      </c>
      <c r="S2046" s="2" t="str">
        <f t="shared" si="257"/>
        <v>11-Apr</v>
      </c>
      <c r="T2046" s="2" t="str">
        <f t="shared" si="258"/>
        <v>11-Apr</v>
      </c>
      <c r="U2046" s="2" t="str">
        <f t="shared" si="252"/>
        <v>30-Mar</v>
      </c>
      <c r="V2046" s="2" t="str">
        <f t="shared" si="253"/>
        <v>30-Mar</v>
      </c>
    </row>
    <row r="2047" spans="1:22" x14ac:dyDescent="0.25">
      <c r="A2047" s="1" t="s">
        <v>6504</v>
      </c>
      <c r="B2047" s="1" t="s">
        <v>15</v>
      </c>
      <c r="C2047" s="1" t="s">
        <v>3597</v>
      </c>
      <c r="D2047" s="1" t="s">
        <v>6505</v>
      </c>
      <c r="E2047" s="1" t="s">
        <v>6506</v>
      </c>
      <c r="F2047" s="1" t="s">
        <v>1057</v>
      </c>
      <c r="G2047" s="1" t="s">
        <v>2250</v>
      </c>
      <c r="H2047" s="1" t="s">
        <v>569</v>
      </c>
      <c r="I2047" s="1" t="s">
        <v>5500</v>
      </c>
      <c r="J2047" s="1">
        <v>100</v>
      </c>
      <c r="K2047" s="1" t="s">
        <v>717</v>
      </c>
      <c r="L2047" s="1"/>
      <c r="M2047" s="1"/>
      <c r="N2047" s="1">
        <v>12</v>
      </c>
      <c r="O2047" s="10">
        <f t="shared" si="254"/>
        <v>0.5</v>
      </c>
      <c r="P2047" s="10">
        <f t="shared" si="259"/>
        <v>6.9444438850041479E-5</v>
      </c>
      <c r="Q2047" s="10" t="str">
        <f t="shared" si="255"/>
        <v/>
      </c>
      <c r="R2047" s="10">
        <f t="shared" si="256"/>
        <v>0.49993055556114996</v>
      </c>
      <c r="S2047" s="2" t="str">
        <f t="shared" si="257"/>
        <v>11-Apr</v>
      </c>
      <c r="T2047" s="2" t="str">
        <f t="shared" si="258"/>
        <v>11-Apr</v>
      </c>
      <c r="U2047" s="2" t="str">
        <f t="shared" si="252"/>
        <v>10-Apr</v>
      </c>
      <c r="V2047" s="2" t="str">
        <f t="shared" si="253"/>
        <v>10-Apr</v>
      </c>
    </row>
    <row r="2048" spans="1:22" x14ac:dyDescent="0.25">
      <c r="A2048" s="1" t="s">
        <v>6507</v>
      </c>
      <c r="B2048" s="1" t="s">
        <v>15</v>
      </c>
      <c r="C2048" s="1" t="s">
        <v>5527</v>
      </c>
      <c r="D2048" s="1" t="s">
        <v>6508</v>
      </c>
      <c r="E2048" s="1" t="s">
        <v>6509</v>
      </c>
      <c r="F2048" s="1" t="s">
        <v>911</v>
      </c>
      <c r="G2048" s="1" t="s">
        <v>918</v>
      </c>
      <c r="H2048" s="1" t="s">
        <v>569</v>
      </c>
      <c r="I2048" s="1" t="s">
        <v>5500</v>
      </c>
      <c r="J2048" s="1">
        <v>100</v>
      </c>
      <c r="K2048" s="1" t="s">
        <v>710</v>
      </c>
      <c r="L2048" s="1"/>
      <c r="M2048" s="1"/>
      <c r="N2048" s="1">
        <v>24</v>
      </c>
      <c r="O2048" s="10">
        <f t="shared" si="254"/>
        <v>1</v>
      </c>
      <c r="P2048" s="10">
        <f t="shared" si="259"/>
        <v>6.9444446125999093E-5</v>
      </c>
      <c r="Q2048" s="10" t="str">
        <f t="shared" si="255"/>
        <v/>
      </c>
      <c r="R2048" s="10">
        <f t="shared" si="256"/>
        <v>0.999930555553874</v>
      </c>
      <c r="S2048" s="2" t="str">
        <f t="shared" si="257"/>
        <v>11-Apr</v>
      </c>
      <c r="T2048" s="2" t="str">
        <f t="shared" si="258"/>
        <v>12-Apr</v>
      </c>
      <c r="U2048" s="2" t="str">
        <f t="shared" si="252"/>
        <v>06-Apr</v>
      </c>
      <c r="V2048" s="2" t="str">
        <f t="shared" si="253"/>
        <v>06-Apr</v>
      </c>
    </row>
    <row r="2049" spans="1:22" x14ac:dyDescent="0.25">
      <c r="A2049" s="1" t="s">
        <v>6510</v>
      </c>
      <c r="B2049" s="1" t="s">
        <v>15</v>
      </c>
      <c r="C2049" s="1" t="s">
        <v>5531</v>
      </c>
      <c r="D2049" s="1" t="s">
        <v>6511</v>
      </c>
      <c r="E2049" s="1" t="s">
        <v>6512</v>
      </c>
      <c r="F2049" s="1" t="s">
        <v>918</v>
      </c>
      <c r="G2049" s="1" t="s">
        <v>5672</v>
      </c>
      <c r="H2049" s="1" t="s">
        <v>569</v>
      </c>
      <c r="I2049" s="1" t="s">
        <v>5500</v>
      </c>
      <c r="J2049" s="1">
        <v>100</v>
      </c>
      <c r="K2049" s="1" t="s">
        <v>710</v>
      </c>
      <c r="L2049" s="1" t="s">
        <v>4552</v>
      </c>
      <c r="M2049" s="1"/>
      <c r="N2049" s="1">
        <v>60</v>
      </c>
      <c r="O2049" s="10">
        <f t="shared" si="254"/>
        <v>2.5</v>
      </c>
      <c r="P2049" s="10">
        <f t="shared" si="259"/>
        <v>6.9444438850041479E-5</v>
      </c>
      <c r="Q2049" s="10" t="str">
        <f t="shared" si="255"/>
        <v/>
      </c>
      <c r="R2049" s="10">
        <f t="shared" si="256"/>
        <v>2.49993055556115</v>
      </c>
      <c r="S2049" s="2" t="str">
        <f t="shared" si="257"/>
        <v>12-Apr</v>
      </c>
      <c r="T2049" s="2" t="str">
        <f t="shared" si="258"/>
        <v>15-Apr</v>
      </c>
      <c r="U2049" s="2" t="str">
        <f t="shared" si="252"/>
        <v>06-Apr</v>
      </c>
      <c r="V2049" s="2" t="str">
        <f t="shared" si="253"/>
        <v>06-Apr</v>
      </c>
    </row>
    <row r="2050" spans="1:22" x14ac:dyDescent="0.25">
      <c r="A2050" s="1" t="s">
        <v>6513</v>
      </c>
      <c r="B2050" s="1" t="s">
        <v>15</v>
      </c>
      <c r="C2050" s="1" t="s">
        <v>3606</v>
      </c>
      <c r="D2050" s="1" t="s">
        <v>6514</v>
      </c>
      <c r="E2050" s="1" t="s">
        <v>6514</v>
      </c>
      <c r="F2050" s="1" t="s">
        <v>5672</v>
      </c>
      <c r="G2050" s="1" t="s">
        <v>1142</v>
      </c>
      <c r="H2050" s="1" t="s">
        <v>569</v>
      </c>
      <c r="I2050" s="1" t="s">
        <v>5500</v>
      </c>
      <c r="J2050" s="1">
        <v>100</v>
      </c>
      <c r="K2050" s="1" t="s">
        <v>717</v>
      </c>
      <c r="L2050" s="1" t="s">
        <v>717</v>
      </c>
      <c r="M2050" s="1" t="s">
        <v>717</v>
      </c>
      <c r="N2050" s="1">
        <v>4</v>
      </c>
      <c r="O2050" s="10">
        <f t="shared" si="254"/>
        <v>0.16666666667151731</v>
      </c>
      <c r="P2050" s="10">
        <f t="shared" si="259"/>
        <v>0</v>
      </c>
      <c r="Q2050" s="10" t="str">
        <f t="shared" si="255"/>
        <v/>
      </c>
      <c r="R2050" s="10" t="str">
        <f t="shared" si="256"/>
        <v/>
      </c>
      <c r="S2050" s="2" t="str">
        <f t="shared" si="257"/>
        <v>15-Apr</v>
      </c>
      <c r="T2050" s="2" t="str">
        <f t="shared" si="258"/>
        <v>15-Apr</v>
      </c>
      <c r="U2050" s="2" t="str">
        <f t="shared" si="252"/>
        <v>28-Mar</v>
      </c>
      <c r="V2050" s="2" t="str">
        <f t="shared" si="253"/>
        <v>28-Mar</v>
      </c>
    </row>
    <row r="2051" spans="1:22" x14ac:dyDescent="0.25">
      <c r="A2051" s="1" t="s">
        <v>6515</v>
      </c>
      <c r="B2051" s="1" t="s">
        <v>15</v>
      </c>
      <c r="C2051" s="1" t="s">
        <v>5502</v>
      </c>
      <c r="D2051" s="1" t="s">
        <v>6516</v>
      </c>
      <c r="E2051" s="1" t="s">
        <v>6517</v>
      </c>
      <c r="F2051" s="1" t="s">
        <v>1142</v>
      </c>
      <c r="G2051" s="1" t="s">
        <v>1285</v>
      </c>
      <c r="H2051" s="1" t="s">
        <v>569</v>
      </c>
      <c r="I2051" s="1" t="s">
        <v>5500</v>
      </c>
      <c r="J2051" s="1">
        <v>100</v>
      </c>
      <c r="K2051" s="1" t="s">
        <v>710</v>
      </c>
      <c r="L2051" s="1"/>
      <c r="M2051" s="1"/>
      <c r="N2051" s="1">
        <v>24</v>
      </c>
      <c r="O2051" s="10">
        <f t="shared" si="254"/>
        <v>1</v>
      </c>
      <c r="P2051" s="10">
        <f t="shared" si="259"/>
        <v>1.0416666918899864E-4</v>
      </c>
      <c r="Q2051" s="10" t="str">
        <f t="shared" si="255"/>
        <v/>
      </c>
      <c r="R2051" s="10">
        <f t="shared" si="256"/>
        <v>0.999895833330811</v>
      </c>
      <c r="S2051" s="2" t="str">
        <f t="shared" si="257"/>
        <v>15-Apr</v>
      </c>
      <c r="T2051" s="2" t="str">
        <f t="shared" si="258"/>
        <v>16-Apr</v>
      </c>
      <c r="U2051" s="2" t="str">
        <f t="shared" ref="U2051:U2114" si="260">CONCATENATE(LEFT(D2051,2),"-",_xlfn.XLOOKUP(MID(D2051,4,2),$AB$2:$AB$7,$AC$2:$AC$7," Date check",0,1))</f>
        <v>06-Apr</v>
      </c>
      <c r="V2051" s="2" t="str">
        <f t="shared" ref="V2051:V2114" si="261">CONCATENATE(LEFT(E2051,2),"-",_xlfn.XLOOKUP(MID(E2051,4,2),$AB$2:$AB$7,$AC$2:$AC$7," Date check",0,1))</f>
        <v>06-Apr</v>
      </c>
    </row>
    <row r="2052" spans="1:22" x14ac:dyDescent="0.25">
      <c r="A2052" s="1" t="s">
        <v>6518</v>
      </c>
      <c r="B2052" s="1" t="s">
        <v>15</v>
      </c>
      <c r="C2052" s="1" t="s">
        <v>5508</v>
      </c>
      <c r="D2052" s="1" t="s">
        <v>6519</v>
      </c>
      <c r="E2052" s="1" t="s">
        <v>6520</v>
      </c>
      <c r="F2052" s="1" t="s">
        <v>1285</v>
      </c>
      <c r="G2052" s="1" t="s">
        <v>3073</v>
      </c>
      <c r="H2052" s="1" t="s">
        <v>569</v>
      </c>
      <c r="I2052" s="1" t="s">
        <v>5500</v>
      </c>
      <c r="J2052" s="1">
        <v>100</v>
      </c>
      <c r="K2052" s="1" t="s">
        <v>710</v>
      </c>
      <c r="L2052" s="1" t="s">
        <v>711</v>
      </c>
      <c r="M2052" s="1" t="s">
        <v>711</v>
      </c>
      <c r="N2052" s="1">
        <v>4</v>
      </c>
      <c r="O2052" s="10">
        <f t="shared" ref="O2052:O2115" si="262">G2052-F2052</f>
        <v>0.16666666666424135</v>
      </c>
      <c r="P2052" s="10">
        <f t="shared" si="259"/>
        <v>5.7870369346346706E-5</v>
      </c>
      <c r="Q2052" s="10" t="str">
        <f t="shared" ref="Q2052:Q2115" si="263">IF(AND(P2052&gt;O2052,P2052&lt;&gt;0),P2052-O2052,"")</f>
        <v/>
      </c>
      <c r="R2052" s="10">
        <f t="shared" ref="R2052:R2115" si="264">IF(AND(O2052&gt;P2052,P2052&lt;&gt;0),O2052-P2052,"")</f>
        <v>0.166608796294895</v>
      </c>
      <c r="S2052" s="2" t="str">
        <f t="shared" si="257"/>
        <v>16-Apr</v>
      </c>
      <c r="T2052" s="2" t="str">
        <f t="shared" si="258"/>
        <v>16-Apr</v>
      </c>
      <c r="U2052" s="2" t="str">
        <f t="shared" si="260"/>
        <v>06-Apr</v>
      </c>
      <c r="V2052" s="2" t="str">
        <f t="shared" si="261"/>
        <v>06-Apr</v>
      </c>
    </row>
    <row r="2053" spans="1:22" x14ac:dyDescent="0.25">
      <c r="A2053" s="1" t="s">
        <v>6521</v>
      </c>
      <c r="B2053" s="1" t="s">
        <v>15</v>
      </c>
      <c r="C2053" s="1" t="s">
        <v>720</v>
      </c>
      <c r="D2053" s="1" t="s">
        <v>6522</v>
      </c>
      <c r="E2053" s="1" t="s">
        <v>6523</v>
      </c>
      <c r="F2053" s="1" t="s">
        <v>3073</v>
      </c>
      <c r="G2053" s="1" t="s">
        <v>3128</v>
      </c>
      <c r="H2053" s="1" t="s">
        <v>569</v>
      </c>
      <c r="I2053" s="1" t="s">
        <v>5500</v>
      </c>
      <c r="J2053" s="1">
        <v>100</v>
      </c>
      <c r="K2053" s="1" t="s">
        <v>710</v>
      </c>
      <c r="L2053" s="1" t="s">
        <v>724</v>
      </c>
      <c r="M2053" s="1" t="s">
        <v>724</v>
      </c>
      <c r="N2053" s="1">
        <v>24</v>
      </c>
      <c r="O2053" s="10">
        <f t="shared" si="262"/>
        <v>1</v>
      </c>
      <c r="P2053" s="10">
        <f t="shared" si="259"/>
        <v>9.2592592409346253E-5</v>
      </c>
      <c r="Q2053" s="10" t="str">
        <f t="shared" si="263"/>
        <v/>
      </c>
      <c r="R2053" s="10">
        <f t="shared" si="264"/>
        <v>0.99990740740759065</v>
      </c>
      <c r="S2053" s="2" t="str">
        <f t="shared" si="257"/>
        <v>16-Apr</v>
      </c>
      <c r="T2053" s="2" t="str">
        <f t="shared" si="258"/>
        <v>17-Apr</v>
      </c>
      <c r="U2053" s="2" t="str">
        <f t="shared" si="260"/>
        <v>06-Apr</v>
      </c>
      <c r="V2053" s="2" t="str">
        <f t="shared" si="261"/>
        <v>06-Apr</v>
      </c>
    </row>
    <row r="2054" spans="1:22" x14ac:dyDescent="0.25">
      <c r="A2054" s="1" t="s">
        <v>6524</v>
      </c>
      <c r="B2054" s="1" t="s">
        <v>15</v>
      </c>
      <c r="C2054" s="1" t="s">
        <v>3606</v>
      </c>
      <c r="D2054" s="1" t="s">
        <v>6525</v>
      </c>
      <c r="E2054" s="1" t="s">
        <v>6526</v>
      </c>
      <c r="F2054" s="1" t="s">
        <v>2006</v>
      </c>
      <c r="G2054" s="1" t="s">
        <v>2677</v>
      </c>
      <c r="H2054" s="1" t="s">
        <v>475</v>
      </c>
      <c r="I2054" s="1" t="s">
        <v>5500</v>
      </c>
      <c r="J2054" s="1">
        <v>100</v>
      </c>
      <c r="K2054" s="1" t="s">
        <v>717</v>
      </c>
      <c r="L2054" s="1" t="s">
        <v>717</v>
      </c>
      <c r="M2054" s="1" t="s">
        <v>717</v>
      </c>
      <c r="N2054" s="1">
        <v>4</v>
      </c>
      <c r="O2054" s="10">
        <f t="shared" si="262"/>
        <v>0.16666666666424135</v>
      </c>
      <c r="P2054" s="10">
        <f t="shared" si="259"/>
        <v>6.9444438850041479E-5</v>
      </c>
      <c r="Q2054" s="10" t="str">
        <f t="shared" si="263"/>
        <v/>
      </c>
      <c r="R2054" s="10">
        <f t="shared" si="264"/>
        <v>0.16659722222539131</v>
      </c>
      <c r="S2054" s="2" t="str">
        <f t="shared" si="257"/>
        <v>06-Apr</v>
      </c>
      <c r="T2054" s="2" t="str">
        <f t="shared" si="258"/>
        <v>06-Apr</v>
      </c>
      <c r="U2054" s="2" t="str">
        <f t="shared" si="260"/>
        <v>12-Apr</v>
      </c>
      <c r="V2054" s="2" t="str">
        <f t="shared" si="261"/>
        <v>12-Apr</v>
      </c>
    </row>
    <row r="2055" spans="1:22" x14ac:dyDescent="0.25">
      <c r="A2055" s="1" t="s">
        <v>6527</v>
      </c>
      <c r="B2055" s="1" t="s">
        <v>15</v>
      </c>
      <c r="C2055" s="1" t="s">
        <v>5538</v>
      </c>
      <c r="D2055" s="1" t="s">
        <v>6528</v>
      </c>
      <c r="E2055" s="1" t="s">
        <v>6529</v>
      </c>
      <c r="F2055" s="1" t="s">
        <v>2677</v>
      </c>
      <c r="G2055" s="1" t="s">
        <v>1631</v>
      </c>
      <c r="H2055" s="1" t="s">
        <v>475</v>
      </c>
      <c r="I2055" s="1" t="s">
        <v>5500</v>
      </c>
      <c r="J2055" s="1">
        <v>100</v>
      </c>
      <c r="K2055" s="1" t="s">
        <v>710</v>
      </c>
      <c r="L2055" s="1" t="s">
        <v>5116</v>
      </c>
      <c r="M2055" s="1"/>
      <c r="N2055" s="1">
        <v>60</v>
      </c>
      <c r="O2055" s="10">
        <f t="shared" si="262"/>
        <v>2.5</v>
      </c>
      <c r="P2055" s="10">
        <f t="shared" si="259"/>
        <v>5.7870369346346706E-5</v>
      </c>
      <c r="Q2055" s="10" t="str">
        <f t="shared" si="263"/>
        <v/>
      </c>
      <c r="R2055" s="10">
        <f t="shared" si="264"/>
        <v>2.4999421296306537</v>
      </c>
      <c r="S2055" s="2" t="str">
        <f t="shared" ref="S2055:S2118" si="265">CONCATENATE(LEFT(F2055,2),"-",_xlfn.XLOOKUP(MID(F2055,4,2),$AB$2:$AB$7,$AC$2:$AC$7," Date check",0,1))</f>
        <v>06-Apr</v>
      </c>
      <c r="T2055" s="2" t="str">
        <f t="shared" ref="T2055:T2118" si="266">CONCATENATE(LEFT(G2055,2),"-",_xlfn.XLOOKUP(MID(G2055,4,2),$AB$2:$AB$7,$AC$2:$AC$7," Date check",0,1))</f>
        <v>09-Apr</v>
      </c>
      <c r="U2055" s="2" t="str">
        <f t="shared" si="260"/>
        <v>15-Apr</v>
      </c>
      <c r="V2055" s="2" t="str">
        <f t="shared" si="261"/>
        <v>15-Apr</v>
      </c>
    </row>
    <row r="2056" spans="1:22" x14ac:dyDescent="0.25">
      <c r="A2056" s="1" t="s">
        <v>6530</v>
      </c>
      <c r="B2056" s="1" t="s">
        <v>15</v>
      </c>
      <c r="C2056" s="1" t="s">
        <v>5495</v>
      </c>
      <c r="D2056" s="1" t="s">
        <v>6531</v>
      </c>
      <c r="E2056" s="1" t="s">
        <v>6532</v>
      </c>
      <c r="F2056" s="1" t="s">
        <v>1631</v>
      </c>
      <c r="G2056" s="1" t="s">
        <v>1735</v>
      </c>
      <c r="H2056" s="1" t="s">
        <v>475</v>
      </c>
      <c r="I2056" s="1" t="s">
        <v>5500</v>
      </c>
      <c r="J2056" s="1">
        <v>100</v>
      </c>
      <c r="K2056" s="1" t="s">
        <v>717</v>
      </c>
      <c r="L2056" s="1"/>
      <c r="M2056" s="1"/>
      <c r="N2056" s="1">
        <v>4</v>
      </c>
      <c r="O2056" s="10">
        <f t="shared" si="262"/>
        <v>0.16666666666424135</v>
      </c>
      <c r="P2056" s="10">
        <f t="shared" si="259"/>
        <v>5.7870369346346706E-5</v>
      </c>
      <c r="Q2056" s="10" t="str">
        <f t="shared" si="263"/>
        <v/>
      </c>
      <c r="R2056" s="10">
        <f t="shared" si="264"/>
        <v>0.166608796294895</v>
      </c>
      <c r="S2056" s="2" t="str">
        <f t="shared" si="265"/>
        <v>09-Apr</v>
      </c>
      <c r="T2056" s="2" t="str">
        <f t="shared" si="266"/>
        <v>09-Apr</v>
      </c>
      <c r="U2056" s="2" t="str">
        <f t="shared" si="260"/>
        <v>15-Apr</v>
      </c>
      <c r="V2056" s="2" t="str">
        <f t="shared" si="261"/>
        <v>15-Apr</v>
      </c>
    </row>
    <row r="2057" spans="1:22" x14ac:dyDescent="0.25">
      <c r="A2057" s="1" t="s">
        <v>6533</v>
      </c>
      <c r="B2057" s="1" t="s">
        <v>15</v>
      </c>
      <c r="C2057" s="1" t="s">
        <v>5502</v>
      </c>
      <c r="D2057" s="1" t="s">
        <v>6534</v>
      </c>
      <c r="E2057" s="1" t="s">
        <v>6535</v>
      </c>
      <c r="F2057" s="1" t="s">
        <v>1735</v>
      </c>
      <c r="G2057" s="1" t="s">
        <v>1890</v>
      </c>
      <c r="H2057" s="1" t="s">
        <v>475</v>
      </c>
      <c r="I2057" s="1" t="s">
        <v>5500</v>
      </c>
      <c r="J2057" s="1">
        <v>100</v>
      </c>
      <c r="K2057" s="1" t="s">
        <v>710</v>
      </c>
      <c r="L2057" s="1"/>
      <c r="M2057" s="1"/>
      <c r="N2057" s="1">
        <v>24</v>
      </c>
      <c r="O2057" s="10">
        <f t="shared" si="262"/>
        <v>1</v>
      </c>
      <c r="P2057" s="10">
        <f t="shared" si="259"/>
        <v>7.4884259229293093E-3</v>
      </c>
      <c r="Q2057" s="10" t="str">
        <f t="shared" si="263"/>
        <v/>
      </c>
      <c r="R2057" s="10">
        <f t="shared" si="264"/>
        <v>0.99251157407707069</v>
      </c>
      <c r="S2057" s="2" t="str">
        <f t="shared" si="265"/>
        <v>09-Apr</v>
      </c>
      <c r="T2057" s="2" t="str">
        <f t="shared" si="266"/>
        <v>10-Apr</v>
      </c>
      <c r="U2057" s="2" t="str">
        <f t="shared" si="260"/>
        <v>17-Apr</v>
      </c>
      <c r="V2057" s="2" t="str">
        <f t="shared" si="261"/>
        <v>17-Apr</v>
      </c>
    </row>
    <row r="2058" spans="1:22" x14ac:dyDescent="0.25">
      <c r="A2058" s="1" t="s">
        <v>6536</v>
      </c>
      <c r="B2058" s="1" t="s">
        <v>15</v>
      </c>
      <c r="C2058" s="1" t="s">
        <v>5508</v>
      </c>
      <c r="D2058" s="1" t="s">
        <v>6537</v>
      </c>
      <c r="E2058" s="1" t="s">
        <v>6538</v>
      </c>
      <c r="F2058" s="1" t="s">
        <v>1890</v>
      </c>
      <c r="G2058" s="1" t="s">
        <v>854</v>
      </c>
      <c r="H2058" s="1" t="s">
        <v>475</v>
      </c>
      <c r="I2058" s="1" t="s">
        <v>5500</v>
      </c>
      <c r="J2058" s="1">
        <v>100</v>
      </c>
      <c r="K2058" s="1" t="s">
        <v>710</v>
      </c>
      <c r="L2058" s="1" t="s">
        <v>711</v>
      </c>
      <c r="M2058" s="1" t="s">
        <v>711</v>
      </c>
      <c r="N2058" s="1">
        <v>4</v>
      </c>
      <c r="O2058" s="10">
        <f t="shared" si="262"/>
        <v>0.16666666667151731</v>
      </c>
      <c r="P2058" s="10">
        <f t="shared" si="259"/>
        <v>6.9444446125999093E-5</v>
      </c>
      <c r="Q2058" s="10" t="str">
        <f t="shared" si="263"/>
        <v/>
      </c>
      <c r="R2058" s="10">
        <f t="shared" si="264"/>
        <v>0.16659722222539131</v>
      </c>
      <c r="S2058" s="2" t="str">
        <f t="shared" si="265"/>
        <v>10-Apr</v>
      </c>
      <c r="T2058" s="2" t="str">
        <f t="shared" si="266"/>
        <v>10-Apr</v>
      </c>
      <c r="U2058" s="2" t="str">
        <f t="shared" si="260"/>
        <v>19-Apr</v>
      </c>
      <c r="V2058" s="2" t="str">
        <f t="shared" si="261"/>
        <v>19-Apr</v>
      </c>
    </row>
    <row r="2059" spans="1:22" x14ac:dyDescent="0.25">
      <c r="A2059" s="1" t="s">
        <v>6539</v>
      </c>
      <c r="B2059" s="1" t="s">
        <v>15</v>
      </c>
      <c r="C2059" s="1" t="s">
        <v>720</v>
      </c>
      <c r="D2059" s="1" t="s">
        <v>6540</v>
      </c>
      <c r="E2059" s="1" t="s">
        <v>6541</v>
      </c>
      <c r="F2059" s="1" t="s">
        <v>854</v>
      </c>
      <c r="G2059" s="1" t="s">
        <v>1960</v>
      </c>
      <c r="H2059" s="1" t="s">
        <v>475</v>
      </c>
      <c r="I2059" s="1" t="s">
        <v>5500</v>
      </c>
      <c r="J2059" s="1">
        <v>100</v>
      </c>
      <c r="K2059" s="1" t="s">
        <v>710</v>
      </c>
      <c r="L2059" s="1" t="s">
        <v>724</v>
      </c>
      <c r="M2059" s="1" t="s">
        <v>724</v>
      </c>
      <c r="N2059" s="1">
        <v>24</v>
      </c>
      <c r="O2059" s="10">
        <f t="shared" si="262"/>
        <v>1</v>
      </c>
      <c r="P2059" s="10">
        <f t="shared" ref="P2059:P2122" si="267">IF(NOT(ISBLANK(E2059)),E2059-D2059,0)</f>
        <v>3.9787152777789743</v>
      </c>
      <c r="Q2059" s="10">
        <f t="shared" si="263"/>
        <v>2.9787152777789743</v>
      </c>
      <c r="R2059" s="10" t="str">
        <f t="shared" si="264"/>
        <v/>
      </c>
      <c r="S2059" s="2" t="str">
        <f t="shared" si="265"/>
        <v>10-Apr</v>
      </c>
      <c r="T2059" s="2" t="str">
        <f t="shared" si="266"/>
        <v>11-Apr</v>
      </c>
      <c r="U2059" s="2" t="str">
        <f t="shared" si="260"/>
        <v>19-Apr</v>
      </c>
      <c r="V2059" s="2" t="str">
        <f t="shared" si="261"/>
        <v>23-Apr</v>
      </c>
    </row>
    <row r="2060" spans="1:22" x14ac:dyDescent="0.25">
      <c r="A2060" s="1" t="s">
        <v>6542</v>
      </c>
      <c r="B2060" s="1" t="s">
        <v>15</v>
      </c>
      <c r="C2060" s="1" t="s">
        <v>3590</v>
      </c>
      <c r="D2060" s="1" t="s">
        <v>6543</v>
      </c>
      <c r="E2060" s="1" t="s">
        <v>6543</v>
      </c>
      <c r="F2060" s="1" t="s">
        <v>70</v>
      </c>
      <c r="G2060" s="1" t="s">
        <v>137</v>
      </c>
      <c r="H2060" s="1" t="s">
        <v>475</v>
      </c>
      <c r="I2060" s="1" t="s">
        <v>5500</v>
      </c>
      <c r="J2060" s="1">
        <v>100</v>
      </c>
      <c r="K2060" s="1" t="s">
        <v>710</v>
      </c>
      <c r="L2060" s="1" t="s">
        <v>730</v>
      </c>
      <c r="M2060" s="1" t="s">
        <v>730</v>
      </c>
      <c r="N2060" s="1">
        <v>24</v>
      </c>
      <c r="O2060" s="10">
        <f t="shared" si="262"/>
        <v>1</v>
      </c>
      <c r="P2060" s="10">
        <f t="shared" si="267"/>
        <v>0</v>
      </c>
      <c r="Q2060" s="10" t="str">
        <f t="shared" si="263"/>
        <v/>
      </c>
      <c r="R2060" s="10" t="str">
        <f t="shared" si="264"/>
        <v/>
      </c>
      <c r="S2060" s="2" t="str">
        <f t="shared" si="265"/>
        <v>31-Mar</v>
      </c>
      <c r="T2060" s="2" t="str">
        <f t="shared" si="266"/>
        <v>01-Apr</v>
      </c>
      <c r="U2060" s="2" t="str">
        <f t="shared" si="260"/>
        <v>30-Mar</v>
      </c>
      <c r="V2060" s="2" t="str">
        <f t="shared" si="261"/>
        <v>30-Mar</v>
      </c>
    </row>
    <row r="2061" spans="1:22" x14ac:dyDescent="0.25">
      <c r="A2061" s="1" t="s">
        <v>6544</v>
      </c>
      <c r="B2061" s="1" t="s">
        <v>15</v>
      </c>
      <c r="C2061" s="1" t="s">
        <v>5516</v>
      </c>
      <c r="D2061" s="1" t="s">
        <v>6543</v>
      </c>
      <c r="E2061" s="1" t="s">
        <v>6543</v>
      </c>
      <c r="F2061" s="1" t="s">
        <v>137</v>
      </c>
      <c r="G2061" s="1" t="s">
        <v>921</v>
      </c>
      <c r="H2061" s="1" t="s">
        <v>475</v>
      </c>
      <c r="I2061" s="1" t="s">
        <v>5500</v>
      </c>
      <c r="J2061" s="1">
        <v>100</v>
      </c>
      <c r="K2061" s="1" t="s">
        <v>710</v>
      </c>
      <c r="L2061" s="1" t="s">
        <v>736</v>
      </c>
      <c r="M2061" s="1" t="s">
        <v>736</v>
      </c>
      <c r="N2061" s="1">
        <v>8</v>
      </c>
      <c r="O2061" s="10">
        <f t="shared" si="262"/>
        <v>0.33333333333575865</v>
      </c>
      <c r="P2061" s="10">
        <f t="shared" si="267"/>
        <v>0</v>
      </c>
      <c r="Q2061" s="10" t="str">
        <f t="shared" si="263"/>
        <v/>
      </c>
      <c r="R2061" s="10" t="str">
        <f t="shared" si="264"/>
        <v/>
      </c>
      <c r="S2061" s="2" t="str">
        <f t="shared" si="265"/>
        <v>01-Apr</v>
      </c>
      <c r="T2061" s="2" t="str">
        <f t="shared" si="266"/>
        <v>01-Apr</v>
      </c>
      <c r="U2061" s="2" t="str">
        <f t="shared" si="260"/>
        <v>30-Mar</v>
      </c>
      <c r="V2061" s="2" t="str">
        <f t="shared" si="261"/>
        <v>30-Mar</v>
      </c>
    </row>
    <row r="2062" spans="1:22" x14ac:dyDescent="0.25">
      <c r="A2062" s="1" t="s">
        <v>6545</v>
      </c>
      <c r="B2062" s="1" t="s">
        <v>15</v>
      </c>
      <c r="C2062" s="1" t="s">
        <v>5519</v>
      </c>
      <c r="D2062" s="1" t="s">
        <v>6543</v>
      </c>
      <c r="E2062" s="1" t="s">
        <v>6543</v>
      </c>
      <c r="F2062" s="1" t="s">
        <v>921</v>
      </c>
      <c r="G2062" s="1" t="s">
        <v>2027</v>
      </c>
      <c r="H2062" s="1" t="s">
        <v>475</v>
      </c>
      <c r="I2062" s="1" t="s">
        <v>5500</v>
      </c>
      <c r="J2062" s="1">
        <v>100</v>
      </c>
      <c r="K2062" s="1" t="s">
        <v>710</v>
      </c>
      <c r="L2062" s="1"/>
      <c r="M2062" s="1"/>
      <c r="N2062" s="1">
        <v>4</v>
      </c>
      <c r="O2062" s="10">
        <f t="shared" si="262"/>
        <v>0.16666666666424135</v>
      </c>
      <c r="P2062" s="10">
        <f t="shared" si="267"/>
        <v>0</v>
      </c>
      <c r="Q2062" s="10" t="str">
        <f t="shared" si="263"/>
        <v/>
      </c>
      <c r="R2062" s="10" t="str">
        <f t="shared" si="264"/>
        <v/>
      </c>
      <c r="S2062" s="2" t="str">
        <f t="shared" si="265"/>
        <v>01-Apr</v>
      </c>
      <c r="T2062" s="2" t="str">
        <f t="shared" si="266"/>
        <v>02-Apr</v>
      </c>
      <c r="U2062" s="2" t="str">
        <f t="shared" si="260"/>
        <v>30-Mar</v>
      </c>
      <c r="V2062" s="2" t="str">
        <f t="shared" si="261"/>
        <v>30-Mar</v>
      </c>
    </row>
    <row r="2063" spans="1:22" x14ac:dyDescent="0.25">
      <c r="A2063" s="1" t="s">
        <v>6546</v>
      </c>
      <c r="B2063" s="1" t="s">
        <v>15</v>
      </c>
      <c r="C2063" s="1" t="s">
        <v>3597</v>
      </c>
      <c r="D2063" s="1" t="s">
        <v>6543</v>
      </c>
      <c r="E2063" s="1" t="s">
        <v>6543</v>
      </c>
      <c r="F2063" s="1" t="s">
        <v>921</v>
      </c>
      <c r="G2063" s="1" t="s">
        <v>1938</v>
      </c>
      <c r="H2063" s="1" t="s">
        <v>475</v>
      </c>
      <c r="I2063" s="1" t="s">
        <v>5500</v>
      </c>
      <c r="J2063" s="1">
        <v>100</v>
      </c>
      <c r="K2063" s="1" t="s">
        <v>717</v>
      </c>
      <c r="L2063" s="1"/>
      <c r="M2063" s="1"/>
      <c r="N2063" s="1">
        <v>12</v>
      </c>
      <c r="O2063" s="10">
        <f t="shared" si="262"/>
        <v>0.5</v>
      </c>
      <c r="P2063" s="10">
        <f t="shared" si="267"/>
        <v>0</v>
      </c>
      <c r="Q2063" s="10" t="str">
        <f t="shared" si="263"/>
        <v/>
      </c>
      <c r="R2063" s="10" t="str">
        <f t="shared" si="264"/>
        <v/>
      </c>
      <c r="S2063" s="2" t="str">
        <f t="shared" si="265"/>
        <v>01-Apr</v>
      </c>
      <c r="T2063" s="2" t="str">
        <f t="shared" si="266"/>
        <v>02-Apr</v>
      </c>
      <c r="U2063" s="2" t="str">
        <f t="shared" si="260"/>
        <v>30-Mar</v>
      </c>
      <c r="V2063" s="2" t="str">
        <f t="shared" si="261"/>
        <v>30-Mar</v>
      </c>
    </row>
    <row r="2064" spans="1:22" x14ac:dyDescent="0.25">
      <c r="A2064" s="1" t="s">
        <v>6547</v>
      </c>
      <c r="B2064" s="1" t="s">
        <v>15</v>
      </c>
      <c r="C2064" s="1" t="s">
        <v>5524</v>
      </c>
      <c r="D2064" s="1" t="s">
        <v>6543</v>
      </c>
      <c r="E2064" s="1" t="s">
        <v>6543</v>
      </c>
      <c r="F2064" s="1" t="s">
        <v>2027</v>
      </c>
      <c r="G2064" s="1" t="s">
        <v>925</v>
      </c>
      <c r="H2064" s="1" t="s">
        <v>475</v>
      </c>
      <c r="I2064" s="1" t="s">
        <v>5500</v>
      </c>
      <c r="J2064" s="1">
        <v>100</v>
      </c>
      <c r="K2064" s="1" t="s">
        <v>717</v>
      </c>
      <c r="L2064" s="1"/>
      <c r="M2064" s="1"/>
      <c r="N2064" s="1">
        <v>4</v>
      </c>
      <c r="O2064" s="10">
        <f t="shared" si="262"/>
        <v>0.16666666667151731</v>
      </c>
      <c r="P2064" s="10">
        <f t="shared" si="267"/>
        <v>0</v>
      </c>
      <c r="Q2064" s="10" t="str">
        <f t="shared" si="263"/>
        <v/>
      </c>
      <c r="R2064" s="10" t="str">
        <f t="shared" si="264"/>
        <v/>
      </c>
      <c r="S2064" s="2" t="str">
        <f t="shared" si="265"/>
        <v>02-Apr</v>
      </c>
      <c r="T2064" s="2" t="str">
        <f t="shared" si="266"/>
        <v>02-Apr</v>
      </c>
      <c r="U2064" s="2" t="str">
        <f t="shared" si="260"/>
        <v>30-Mar</v>
      </c>
      <c r="V2064" s="2" t="str">
        <f t="shared" si="261"/>
        <v>30-Mar</v>
      </c>
    </row>
    <row r="2065" spans="1:22" x14ac:dyDescent="0.25">
      <c r="A2065" s="1" t="s">
        <v>6548</v>
      </c>
      <c r="B2065" s="1" t="s">
        <v>15</v>
      </c>
      <c r="C2065" s="1" t="s">
        <v>5527</v>
      </c>
      <c r="D2065" s="1" t="s">
        <v>6549</v>
      </c>
      <c r="E2065" s="1" t="s">
        <v>6550</v>
      </c>
      <c r="F2065" s="1" t="s">
        <v>925</v>
      </c>
      <c r="G2065" s="1" t="s">
        <v>1414</v>
      </c>
      <c r="H2065" s="1" t="s">
        <v>475</v>
      </c>
      <c r="I2065" s="1" t="s">
        <v>5500</v>
      </c>
      <c r="J2065" s="1">
        <v>100</v>
      </c>
      <c r="K2065" s="1" t="s">
        <v>710</v>
      </c>
      <c r="L2065" s="1"/>
      <c r="M2065" s="1"/>
      <c r="N2065" s="1">
        <v>24</v>
      </c>
      <c r="O2065" s="10">
        <f t="shared" si="262"/>
        <v>1</v>
      </c>
      <c r="P2065" s="10">
        <f t="shared" si="267"/>
        <v>6.9444446125999093E-5</v>
      </c>
      <c r="Q2065" s="10" t="str">
        <f t="shared" si="263"/>
        <v/>
      </c>
      <c r="R2065" s="10">
        <f t="shared" si="264"/>
        <v>0.999930555553874</v>
      </c>
      <c r="S2065" s="2" t="str">
        <f t="shared" si="265"/>
        <v>02-Apr</v>
      </c>
      <c r="T2065" s="2" t="str">
        <f t="shared" si="266"/>
        <v>03-Apr</v>
      </c>
      <c r="U2065" s="2" t="str">
        <f t="shared" si="260"/>
        <v>12-Apr</v>
      </c>
      <c r="V2065" s="2" t="str">
        <f t="shared" si="261"/>
        <v>12-Apr</v>
      </c>
    </row>
    <row r="2066" spans="1:22" x14ac:dyDescent="0.25">
      <c r="A2066" s="1" t="s">
        <v>6551</v>
      </c>
      <c r="B2066" s="1" t="s">
        <v>15</v>
      </c>
      <c r="C2066" s="1" t="s">
        <v>5531</v>
      </c>
      <c r="D2066" s="1" t="s">
        <v>6552</v>
      </c>
      <c r="E2066" s="1" t="s">
        <v>6553</v>
      </c>
      <c r="F2066" s="1" t="s">
        <v>1414</v>
      </c>
      <c r="G2066" s="1" t="s">
        <v>2006</v>
      </c>
      <c r="H2066" s="1" t="s">
        <v>475</v>
      </c>
      <c r="I2066" s="1" t="s">
        <v>5500</v>
      </c>
      <c r="J2066" s="1">
        <v>100</v>
      </c>
      <c r="K2066" s="1" t="s">
        <v>710</v>
      </c>
      <c r="L2066" s="1" t="s">
        <v>4552</v>
      </c>
      <c r="M2066" s="1"/>
      <c r="N2066" s="1">
        <v>84</v>
      </c>
      <c r="O2066" s="10">
        <f t="shared" si="262"/>
        <v>3.5</v>
      </c>
      <c r="P2066" s="10">
        <f t="shared" si="267"/>
        <v>8.101852290565148E-5</v>
      </c>
      <c r="Q2066" s="10" t="str">
        <f t="shared" si="263"/>
        <v/>
      </c>
      <c r="R2066" s="10">
        <f t="shared" si="264"/>
        <v>3.4999189814770943</v>
      </c>
      <c r="S2066" s="2" t="str">
        <f t="shared" si="265"/>
        <v>03-Apr</v>
      </c>
      <c r="T2066" s="2" t="str">
        <f t="shared" si="266"/>
        <v>06-Apr</v>
      </c>
      <c r="U2066" s="2" t="str">
        <f t="shared" si="260"/>
        <v>12-Apr</v>
      </c>
      <c r="V2066" s="2" t="str">
        <f t="shared" si="261"/>
        <v>12-Apr</v>
      </c>
    </row>
    <row r="2067" spans="1:22" x14ac:dyDescent="0.25">
      <c r="A2067" s="1" t="s">
        <v>6554</v>
      </c>
      <c r="B2067" s="1" t="s">
        <v>15</v>
      </c>
      <c r="C2067" s="1" t="s">
        <v>3590</v>
      </c>
      <c r="D2067" s="1" t="s">
        <v>6555</v>
      </c>
      <c r="E2067" s="1" t="s">
        <v>6556</v>
      </c>
      <c r="F2067" s="1" t="s">
        <v>1055</v>
      </c>
      <c r="G2067" s="1" t="s">
        <v>911</v>
      </c>
      <c r="H2067" s="1" t="s">
        <v>574</v>
      </c>
      <c r="I2067" s="1" t="s">
        <v>5500</v>
      </c>
      <c r="J2067" s="1">
        <v>100</v>
      </c>
      <c r="K2067" s="1" t="s">
        <v>710</v>
      </c>
      <c r="L2067" s="1" t="s">
        <v>730</v>
      </c>
      <c r="M2067" s="1" t="s">
        <v>730</v>
      </c>
      <c r="N2067" s="1">
        <v>12</v>
      </c>
      <c r="O2067" s="10">
        <f t="shared" si="262"/>
        <v>0.5</v>
      </c>
      <c r="P2067" s="10">
        <f t="shared" si="267"/>
        <v>10.321608796293731</v>
      </c>
      <c r="Q2067" s="10">
        <f t="shared" si="263"/>
        <v>9.8216087962937308</v>
      </c>
      <c r="R2067" s="10" t="str">
        <f t="shared" si="264"/>
        <v/>
      </c>
      <c r="S2067" s="2" t="str">
        <f t="shared" si="265"/>
        <v>11-Apr</v>
      </c>
      <c r="T2067" s="2" t="str">
        <f t="shared" si="266"/>
        <v>11-Apr</v>
      </c>
      <c r="U2067" s="2" t="str">
        <f t="shared" si="260"/>
        <v>27-Mar</v>
      </c>
      <c r="V2067" s="2" t="str">
        <f t="shared" si="261"/>
        <v>06-Apr</v>
      </c>
    </row>
    <row r="2068" spans="1:22" x14ac:dyDescent="0.25">
      <c r="A2068" s="1" t="s">
        <v>6557</v>
      </c>
      <c r="B2068" s="1" t="s">
        <v>15</v>
      </c>
      <c r="C2068" s="1" t="s">
        <v>6177</v>
      </c>
      <c r="D2068" s="1" t="s">
        <v>6558</v>
      </c>
      <c r="E2068" s="1" t="s">
        <v>6559</v>
      </c>
      <c r="F2068" s="1" t="s">
        <v>911</v>
      </c>
      <c r="G2068" s="1" t="s">
        <v>2250</v>
      </c>
      <c r="H2068" s="1" t="s">
        <v>574</v>
      </c>
      <c r="I2068" s="1" t="s">
        <v>5500</v>
      </c>
      <c r="J2068" s="1">
        <v>100</v>
      </c>
      <c r="K2068" s="1" t="s">
        <v>710</v>
      </c>
      <c r="L2068" s="1" t="s">
        <v>736</v>
      </c>
      <c r="M2068" s="1" t="s">
        <v>736</v>
      </c>
      <c r="N2068" s="1">
        <v>8</v>
      </c>
      <c r="O2068" s="10">
        <f t="shared" si="262"/>
        <v>0.33333333333575865</v>
      </c>
      <c r="P2068" s="10">
        <f t="shared" si="267"/>
        <v>6.9444446125999093E-5</v>
      </c>
      <c r="Q2068" s="10" t="str">
        <f t="shared" si="263"/>
        <v/>
      </c>
      <c r="R2068" s="10">
        <f t="shared" si="264"/>
        <v>0.33326388888963265</v>
      </c>
      <c r="S2068" s="2" t="str">
        <f t="shared" si="265"/>
        <v>11-Apr</v>
      </c>
      <c r="T2068" s="2" t="str">
        <f t="shared" si="266"/>
        <v>11-Apr</v>
      </c>
      <c r="U2068" s="2" t="str">
        <f t="shared" si="260"/>
        <v>06-Apr</v>
      </c>
      <c r="V2068" s="2" t="str">
        <f t="shared" si="261"/>
        <v>06-Apr</v>
      </c>
    </row>
    <row r="2069" spans="1:22" x14ac:dyDescent="0.25">
      <c r="A2069" s="1" t="s">
        <v>6560</v>
      </c>
      <c r="B2069" s="1" t="s">
        <v>15</v>
      </c>
      <c r="C2069" s="1" t="s">
        <v>5524</v>
      </c>
      <c r="D2069" s="1" t="s">
        <v>6561</v>
      </c>
      <c r="E2069" s="1" t="s">
        <v>6561</v>
      </c>
      <c r="F2069" s="1" t="s">
        <v>2250</v>
      </c>
      <c r="G2069" s="1" t="s">
        <v>961</v>
      </c>
      <c r="H2069" s="1" t="s">
        <v>574</v>
      </c>
      <c r="I2069" s="1" t="s">
        <v>5500</v>
      </c>
      <c r="J2069" s="1">
        <v>100</v>
      </c>
      <c r="K2069" s="1" t="s">
        <v>717</v>
      </c>
      <c r="L2069" s="1"/>
      <c r="M2069" s="1"/>
      <c r="N2069" s="1">
        <v>4</v>
      </c>
      <c r="O2069" s="10">
        <f t="shared" si="262"/>
        <v>0.16666666666424135</v>
      </c>
      <c r="P2069" s="10">
        <f t="shared" si="267"/>
        <v>0</v>
      </c>
      <c r="Q2069" s="10" t="str">
        <f t="shared" si="263"/>
        <v/>
      </c>
      <c r="R2069" s="10" t="str">
        <f t="shared" si="264"/>
        <v/>
      </c>
      <c r="S2069" s="2" t="str">
        <f t="shared" si="265"/>
        <v>11-Apr</v>
      </c>
      <c r="T2069" s="2" t="str">
        <f t="shared" si="266"/>
        <v>12-Apr</v>
      </c>
      <c r="U2069" s="2" t="str">
        <f t="shared" si="260"/>
        <v>28-Mar</v>
      </c>
      <c r="V2069" s="2" t="str">
        <f t="shared" si="261"/>
        <v>28-Mar</v>
      </c>
    </row>
    <row r="2070" spans="1:22" x14ac:dyDescent="0.25">
      <c r="A2070" s="1" t="s">
        <v>6562</v>
      </c>
      <c r="B2070" s="1" t="s">
        <v>15</v>
      </c>
      <c r="C2070" s="1" t="s">
        <v>3597</v>
      </c>
      <c r="D2070" s="1" t="s">
        <v>6563</v>
      </c>
      <c r="E2070" s="1" t="s">
        <v>6564</v>
      </c>
      <c r="F2070" s="1" t="s">
        <v>2250</v>
      </c>
      <c r="G2070" s="1" t="s">
        <v>1705</v>
      </c>
      <c r="H2070" s="1" t="s">
        <v>574</v>
      </c>
      <c r="I2070" s="1" t="s">
        <v>5500</v>
      </c>
      <c r="J2070" s="1">
        <v>100</v>
      </c>
      <c r="K2070" s="1" t="s">
        <v>717</v>
      </c>
      <c r="L2070" s="1"/>
      <c r="M2070" s="1"/>
      <c r="N2070" s="1">
        <v>12</v>
      </c>
      <c r="O2070" s="10">
        <f t="shared" si="262"/>
        <v>0.5</v>
      </c>
      <c r="P2070" s="10">
        <f t="shared" si="267"/>
        <v>4.6296299842651933E-5</v>
      </c>
      <c r="Q2070" s="10" t="str">
        <f t="shared" si="263"/>
        <v/>
      </c>
      <c r="R2070" s="10">
        <f t="shared" si="264"/>
        <v>0.49995370370015735</v>
      </c>
      <c r="S2070" s="2" t="str">
        <f t="shared" si="265"/>
        <v>11-Apr</v>
      </c>
      <c r="T2070" s="2" t="str">
        <f t="shared" si="266"/>
        <v>12-Apr</v>
      </c>
      <c r="U2070" s="2" t="str">
        <f t="shared" si="260"/>
        <v>06-Apr</v>
      </c>
      <c r="V2070" s="2" t="str">
        <f t="shared" si="261"/>
        <v>06-Apr</v>
      </c>
    </row>
    <row r="2071" spans="1:22" x14ac:dyDescent="0.25">
      <c r="A2071" s="1" t="s">
        <v>6565</v>
      </c>
      <c r="B2071" s="1" t="s">
        <v>15</v>
      </c>
      <c r="C2071" s="1" t="s">
        <v>5527</v>
      </c>
      <c r="D2071" s="1" t="s">
        <v>6566</v>
      </c>
      <c r="E2071" s="1" t="s">
        <v>6567</v>
      </c>
      <c r="F2071" s="1" t="s">
        <v>961</v>
      </c>
      <c r="G2071" s="1" t="s">
        <v>1176</v>
      </c>
      <c r="H2071" s="1" t="s">
        <v>574</v>
      </c>
      <c r="I2071" s="1" t="s">
        <v>5500</v>
      </c>
      <c r="J2071" s="1">
        <v>100</v>
      </c>
      <c r="K2071" s="1" t="s">
        <v>710</v>
      </c>
      <c r="L2071" s="1"/>
      <c r="M2071" s="1"/>
      <c r="N2071" s="1">
        <v>24</v>
      </c>
      <c r="O2071" s="10">
        <f t="shared" si="262"/>
        <v>1</v>
      </c>
      <c r="P2071" s="10">
        <f t="shared" si="267"/>
        <v>1.0416666918899864E-4</v>
      </c>
      <c r="Q2071" s="10" t="str">
        <f t="shared" si="263"/>
        <v/>
      </c>
      <c r="R2071" s="10">
        <f t="shared" si="264"/>
        <v>0.999895833330811</v>
      </c>
      <c r="S2071" s="2" t="str">
        <f t="shared" si="265"/>
        <v>12-Apr</v>
      </c>
      <c r="T2071" s="2" t="str">
        <f t="shared" si="266"/>
        <v>13-Apr</v>
      </c>
      <c r="U2071" s="2" t="str">
        <f t="shared" si="260"/>
        <v>06-Apr</v>
      </c>
      <c r="V2071" s="2" t="str">
        <f t="shared" si="261"/>
        <v>06-Apr</v>
      </c>
    </row>
    <row r="2072" spans="1:22" x14ac:dyDescent="0.25">
      <c r="A2072" s="1" t="s">
        <v>6568</v>
      </c>
      <c r="B2072" s="1" t="s">
        <v>15</v>
      </c>
      <c r="C2072" s="1" t="s">
        <v>5531</v>
      </c>
      <c r="D2072" s="1" t="s">
        <v>6569</v>
      </c>
      <c r="E2072" s="1" t="s">
        <v>6570</v>
      </c>
      <c r="F2072" s="1" t="s">
        <v>1176</v>
      </c>
      <c r="G2072" s="1" t="s">
        <v>1146</v>
      </c>
      <c r="H2072" s="1" t="s">
        <v>574</v>
      </c>
      <c r="I2072" s="1" t="s">
        <v>5500</v>
      </c>
      <c r="J2072" s="1">
        <v>100</v>
      </c>
      <c r="K2072" s="1" t="s">
        <v>710</v>
      </c>
      <c r="L2072" s="1" t="s">
        <v>4552</v>
      </c>
      <c r="M2072" s="1"/>
      <c r="N2072" s="1">
        <v>60</v>
      </c>
      <c r="O2072" s="10">
        <f t="shared" si="262"/>
        <v>2.5</v>
      </c>
      <c r="P2072" s="10">
        <f t="shared" si="267"/>
        <v>1.1574073869269341E-4</v>
      </c>
      <c r="Q2072" s="10" t="str">
        <f t="shared" si="263"/>
        <v/>
      </c>
      <c r="R2072" s="10">
        <f t="shared" si="264"/>
        <v>2.4998842592613073</v>
      </c>
      <c r="S2072" s="2" t="str">
        <f t="shared" si="265"/>
        <v>13-Apr</v>
      </c>
      <c r="T2072" s="2" t="str">
        <f t="shared" si="266"/>
        <v>15-Apr</v>
      </c>
      <c r="U2072" s="2" t="str">
        <f t="shared" si="260"/>
        <v>06-Apr</v>
      </c>
      <c r="V2072" s="2" t="str">
        <f t="shared" si="261"/>
        <v>06-Apr</v>
      </c>
    </row>
    <row r="2073" spans="1:22" x14ac:dyDescent="0.25">
      <c r="A2073" s="1" t="s">
        <v>6571</v>
      </c>
      <c r="B2073" s="1" t="s">
        <v>15</v>
      </c>
      <c r="C2073" s="1" t="s">
        <v>3606</v>
      </c>
      <c r="D2073" s="1" t="s">
        <v>6561</v>
      </c>
      <c r="E2073" s="1" t="s">
        <v>6561</v>
      </c>
      <c r="F2073" s="1" t="s">
        <v>1146</v>
      </c>
      <c r="G2073" s="1" t="s">
        <v>3473</v>
      </c>
      <c r="H2073" s="1" t="s">
        <v>574</v>
      </c>
      <c r="I2073" s="1" t="s">
        <v>5500</v>
      </c>
      <c r="J2073" s="1">
        <v>100</v>
      </c>
      <c r="K2073" s="1" t="s">
        <v>717</v>
      </c>
      <c r="L2073" s="1" t="s">
        <v>717</v>
      </c>
      <c r="M2073" s="1" t="s">
        <v>717</v>
      </c>
      <c r="N2073" s="1">
        <v>4</v>
      </c>
      <c r="O2073" s="10">
        <f t="shared" si="262"/>
        <v>0.16666666667151731</v>
      </c>
      <c r="P2073" s="10">
        <f t="shared" si="267"/>
        <v>0</v>
      </c>
      <c r="Q2073" s="10" t="str">
        <f t="shared" si="263"/>
        <v/>
      </c>
      <c r="R2073" s="10" t="str">
        <f t="shared" si="264"/>
        <v/>
      </c>
      <c r="S2073" s="2" t="str">
        <f t="shared" si="265"/>
        <v>15-Apr</v>
      </c>
      <c r="T2073" s="2" t="str">
        <f t="shared" si="266"/>
        <v>15-Apr</v>
      </c>
      <c r="U2073" s="2" t="str">
        <f t="shared" si="260"/>
        <v>28-Mar</v>
      </c>
      <c r="V2073" s="2" t="str">
        <f t="shared" si="261"/>
        <v>28-Mar</v>
      </c>
    </row>
    <row r="2074" spans="1:22" x14ac:dyDescent="0.25">
      <c r="A2074" s="1" t="s">
        <v>6572</v>
      </c>
      <c r="B2074" s="1" t="s">
        <v>15</v>
      </c>
      <c r="C2074" s="1" t="s">
        <v>5502</v>
      </c>
      <c r="D2074" s="1" t="s">
        <v>6573</v>
      </c>
      <c r="E2074" s="1" t="s">
        <v>6574</v>
      </c>
      <c r="F2074" s="1" t="s">
        <v>3473</v>
      </c>
      <c r="G2074" s="1" t="s">
        <v>3077</v>
      </c>
      <c r="H2074" s="1" t="s">
        <v>574</v>
      </c>
      <c r="I2074" s="1" t="s">
        <v>5500</v>
      </c>
      <c r="J2074" s="1">
        <v>100</v>
      </c>
      <c r="K2074" s="1" t="s">
        <v>710</v>
      </c>
      <c r="L2074" s="1"/>
      <c r="M2074" s="1"/>
      <c r="N2074" s="1">
        <v>24</v>
      </c>
      <c r="O2074" s="10">
        <f t="shared" si="262"/>
        <v>1</v>
      </c>
      <c r="P2074" s="10">
        <f t="shared" si="267"/>
        <v>4.6296299842651933E-5</v>
      </c>
      <c r="Q2074" s="10" t="str">
        <f t="shared" si="263"/>
        <v/>
      </c>
      <c r="R2074" s="10">
        <f t="shared" si="264"/>
        <v>0.99995370370015735</v>
      </c>
      <c r="S2074" s="2" t="str">
        <f t="shared" si="265"/>
        <v>15-Apr</v>
      </c>
      <c r="T2074" s="2" t="str">
        <f t="shared" si="266"/>
        <v>16-Apr</v>
      </c>
      <c r="U2074" s="2" t="str">
        <f t="shared" si="260"/>
        <v>06-Apr</v>
      </c>
      <c r="V2074" s="2" t="str">
        <f t="shared" si="261"/>
        <v>06-Apr</v>
      </c>
    </row>
    <row r="2075" spans="1:22" x14ac:dyDescent="0.25">
      <c r="A2075" s="1" t="s">
        <v>6575</v>
      </c>
      <c r="B2075" s="1" t="s">
        <v>15</v>
      </c>
      <c r="C2075" s="1" t="s">
        <v>5508</v>
      </c>
      <c r="D2075" s="1" t="s">
        <v>6576</v>
      </c>
      <c r="E2075" s="1" t="s">
        <v>6577</v>
      </c>
      <c r="F2075" s="1" t="s">
        <v>3077</v>
      </c>
      <c r="G2075" s="1" t="s">
        <v>3325</v>
      </c>
      <c r="H2075" s="1" t="s">
        <v>574</v>
      </c>
      <c r="I2075" s="1" t="s">
        <v>5500</v>
      </c>
      <c r="J2075" s="1">
        <v>100</v>
      </c>
      <c r="K2075" s="1" t="s">
        <v>710</v>
      </c>
      <c r="L2075" s="1" t="s">
        <v>711</v>
      </c>
      <c r="M2075" s="1" t="s">
        <v>711</v>
      </c>
      <c r="N2075" s="1">
        <v>4</v>
      </c>
      <c r="O2075" s="10">
        <f t="shared" si="262"/>
        <v>0.16666666666424135</v>
      </c>
      <c r="P2075" s="10">
        <f t="shared" si="267"/>
        <v>6.9444446125999093E-5</v>
      </c>
      <c r="Q2075" s="10" t="str">
        <f t="shared" si="263"/>
        <v/>
      </c>
      <c r="R2075" s="10">
        <f t="shared" si="264"/>
        <v>0.16659722221811535</v>
      </c>
      <c r="S2075" s="2" t="str">
        <f t="shared" si="265"/>
        <v>16-Apr</v>
      </c>
      <c r="T2075" s="2" t="str">
        <f t="shared" si="266"/>
        <v>16-Apr</v>
      </c>
      <c r="U2075" s="2" t="str">
        <f t="shared" si="260"/>
        <v>06-Apr</v>
      </c>
      <c r="V2075" s="2" t="str">
        <f t="shared" si="261"/>
        <v>06-Apr</v>
      </c>
    </row>
    <row r="2076" spans="1:22" x14ac:dyDescent="0.25">
      <c r="A2076" s="1" t="s">
        <v>6578</v>
      </c>
      <c r="B2076" s="1" t="s">
        <v>15</v>
      </c>
      <c r="C2076" s="1" t="s">
        <v>720</v>
      </c>
      <c r="D2076" s="1" t="s">
        <v>6579</v>
      </c>
      <c r="E2076" s="1" t="s">
        <v>6580</v>
      </c>
      <c r="F2076" s="1" t="s">
        <v>3325</v>
      </c>
      <c r="G2076" s="1" t="s">
        <v>6057</v>
      </c>
      <c r="H2076" s="1" t="s">
        <v>574</v>
      </c>
      <c r="I2076" s="1" t="s">
        <v>5500</v>
      </c>
      <c r="J2076" s="1">
        <v>100</v>
      </c>
      <c r="K2076" s="1" t="s">
        <v>710</v>
      </c>
      <c r="L2076" s="1" t="s">
        <v>724</v>
      </c>
      <c r="M2076" s="1" t="s">
        <v>724</v>
      </c>
      <c r="N2076" s="1">
        <v>24</v>
      </c>
      <c r="O2076" s="10">
        <f t="shared" si="262"/>
        <v>1</v>
      </c>
      <c r="P2076" s="10">
        <f t="shared" si="267"/>
        <v>6.9444438850041479E-5</v>
      </c>
      <c r="Q2076" s="10" t="str">
        <f t="shared" si="263"/>
        <v/>
      </c>
      <c r="R2076" s="10">
        <f t="shared" si="264"/>
        <v>0.99993055556114996</v>
      </c>
      <c r="S2076" s="2" t="str">
        <f t="shared" si="265"/>
        <v>16-Apr</v>
      </c>
      <c r="T2076" s="2" t="str">
        <f t="shared" si="266"/>
        <v>17-Apr</v>
      </c>
      <c r="U2076" s="2" t="str">
        <f t="shared" si="260"/>
        <v>06-Apr</v>
      </c>
      <c r="V2076" s="2" t="str">
        <f t="shared" si="261"/>
        <v>06-Apr</v>
      </c>
    </row>
    <row r="2077" spans="1:22" x14ac:dyDescent="0.25">
      <c r="A2077" s="1" t="s">
        <v>6581</v>
      </c>
      <c r="B2077" s="1" t="s">
        <v>15</v>
      </c>
      <c r="C2077" s="1" t="s">
        <v>3590</v>
      </c>
      <c r="D2077" s="1" t="s">
        <v>6582</v>
      </c>
      <c r="E2077" s="1" t="s">
        <v>6583</v>
      </c>
      <c r="F2077" s="1" t="s">
        <v>1890</v>
      </c>
      <c r="G2077" s="1" t="s">
        <v>1055</v>
      </c>
      <c r="H2077" s="1" t="s">
        <v>579</v>
      </c>
      <c r="I2077" s="1" t="s">
        <v>5500</v>
      </c>
      <c r="J2077" s="1">
        <v>100</v>
      </c>
      <c r="K2077" s="1" t="s">
        <v>710</v>
      </c>
      <c r="L2077" s="1" t="s">
        <v>730</v>
      </c>
      <c r="M2077" s="1" t="s">
        <v>730</v>
      </c>
      <c r="N2077" s="1">
        <v>12</v>
      </c>
      <c r="O2077" s="10">
        <f t="shared" si="262"/>
        <v>0.5</v>
      </c>
      <c r="P2077" s="10">
        <f t="shared" si="267"/>
        <v>10.326354166667443</v>
      </c>
      <c r="Q2077" s="10">
        <f t="shared" si="263"/>
        <v>9.8263541666674428</v>
      </c>
      <c r="R2077" s="10" t="str">
        <f t="shared" si="264"/>
        <v/>
      </c>
      <c r="S2077" s="2" t="str">
        <f t="shared" si="265"/>
        <v>10-Apr</v>
      </c>
      <c r="T2077" s="2" t="str">
        <f t="shared" si="266"/>
        <v>11-Apr</v>
      </c>
      <c r="U2077" s="2" t="str">
        <f t="shared" si="260"/>
        <v>27-Mar</v>
      </c>
      <c r="V2077" s="2" t="str">
        <f t="shared" si="261"/>
        <v>06-Apr</v>
      </c>
    </row>
    <row r="2078" spans="1:22" x14ac:dyDescent="0.25">
      <c r="A2078" s="1" t="s">
        <v>6584</v>
      </c>
      <c r="B2078" s="1" t="s">
        <v>15</v>
      </c>
      <c r="C2078" s="1" t="s">
        <v>6177</v>
      </c>
      <c r="D2078" s="1" t="s">
        <v>6585</v>
      </c>
      <c r="E2078" s="1" t="s">
        <v>6586</v>
      </c>
      <c r="F2078" s="1" t="s">
        <v>1055</v>
      </c>
      <c r="G2078" s="1" t="s">
        <v>1057</v>
      </c>
      <c r="H2078" s="1" t="s">
        <v>579</v>
      </c>
      <c r="I2078" s="1" t="s">
        <v>5500</v>
      </c>
      <c r="J2078" s="1">
        <v>100</v>
      </c>
      <c r="K2078" s="1" t="s">
        <v>710</v>
      </c>
      <c r="L2078" s="1" t="s">
        <v>736</v>
      </c>
      <c r="M2078" s="1" t="s">
        <v>736</v>
      </c>
      <c r="N2078" s="1">
        <v>8</v>
      </c>
      <c r="O2078" s="10">
        <f t="shared" si="262"/>
        <v>0.33333333333575865</v>
      </c>
      <c r="P2078" s="10">
        <f t="shared" si="267"/>
        <v>6.9444446125999093E-5</v>
      </c>
      <c r="Q2078" s="10" t="str">
        <f t="shared" si="263"/>
        <v/>
      </c>
      <c r="R2078" s="10">
        <f t="shared" si="264"/>
        <v>0.33326388888963265</v>
      </c>
      <c r="S2078" s="2" t="str">
        <f t="shared" si="265"/>
        <v>11-Apr</v>
      </c>
      <c r="T2078" s="2" t="str">
        <f t="shared" si="266"/>
        <v>11-Apr</v>
      </c>
      <c r="U2078" s="2" t="str">
        <f t="shared" si="260"/>
        <v>06-Apr</v>
      </c>
      <c r="V2078" s="2" t="str">
        <f t="shared" si="261"/>
        <v>06-Apr</v>
      </c>
    </row>
    <row r="2079" spans="1:22" x14ac:dyDescent="0.25">
      <c r="A2079" s="1" t="s">
        <v>6587</v>
      </c>
      <c r="B2079" s="1" t="s">
        <v>15</v>
      </c>
      <c r="C2079" s="1" t="s">
        <v>5524</v>
      </c>
      <c r="D2079" s="1" t="s">
        <v>6588</v>
      </c>
      <c r="E2079" s="1" t="s">
        <v>6589</v>
      </c>
      <c r="F2079" s="1" t="s">
        <v>1057</v>
      </c>
      <c r="G2079" s="1" t="s">
        <v>911</v>
      </c>
      <c r="H2079" s="1" t="s">
        <v>579</v>
      </c>
      <c r="I2079" s="1" t="s">
        <v>5500</v>
      </c>
      <c r="J2079" s="1">
        <v>100</v>
      </c>
      <c r="K2079" s="1" t="s">
        <v>717</v>
      </c>
      <c r="L2079" s="1"/>
      <c r="M2079" s="1"/>
      <c r="N2079" s="1">
        <v>4</v>
      </c>
      <c r="O2079" s="10">
        <f t="shared" si="262"/>
        <v>0.16666666666424135</v>
      </c>
      <c r="P2079" s="10">
        <f t="shared" si="267"/>
        <v>4.6296292566694319E-5</v>
      </c>
      <c r="Q2079" s="10" t="str">
        <f t="shared" si="263"/>
        <v/>
      </c>
      <c r="R2079" s="10">
        <f t="shared" si="264"/>
        <v>0.16662037037167465</v>
      </c>
      <c r="S2079" s="2" t="str">
        <f t="shared" si="265"/>
        <v>11-Apr</v>
      </c>
      <c r="T2079" s="2" t="str">
        <f t="shared" si="266"/>
        <v>11-Apr</v>
      </c>
      <c r="U2079" s="2" t="str">
        <f t="shared" si="260"/>
        <v>06-Apr</v>
      </c>
      <c r="V2079" s="2" t="str">
        <f t="shared" si="261"/>
        <v>06-Apr</v>
      </c>
    </row>
    <row r="2080" spans="1:22" x14ac:dyDescent="0.25">
      <c r="A2080" s="1" t="s">
        <v>6590</v>
      </c>
      <c r="B2080" s="1" t="s">
        <v>15</v>
      </c>
      <c r="C2080" s="1" t="s">
        <v>3597</v>
      </c>
      <c r="D2080" s="1" t="s">
        <v>6591</v>
      </c>
      <c r="E2080" s="1" t="s">
        <v>6592</v>
      </c>
      <c r="F2080" s="1" t="s">
        <v>1057</v>
      </c>
      <c r="G2080" s="1" t="s">
        <v>2250</v>
      </c>
      <c r="H2080" s="1" t="s">
        <v>579</v>
      </c>
      <c r="I2080" s="1" t="s">
        <v>5500</v>
      </c>
      <c r="J2080" s="1">
        <v>100</v>
      </c>
      <c r="K2080" s="1" t="s">
        <v>717</v>
      </c>
      <c r="L2080" s="1"/>
      <c r="M2080" s="1"/>
      <c r="N2080" s="1">
        <v>12</v>
      </c>
      <c r="O2080" s="10">
        <f t="shared" si="262"/>
        <v>0.5</v>
      </c>
      <c r="P2080" s="10">
        <f t="shared" si="267"/>
        <v>4.6296292566694319E-5</v>
      </c>
      <c r="Q2080" s="10" t="str">
        <f t="shared" si="263"/>
        <v/>
      </c>
      <c r="R2080" s="10">
        <f t="shared" si="264"/>
        <v>0.49995370370743331</v>
      </c>
      <c r="S2080" s="2" t="str">
        <f t="shared" si="265"/>
        <v>11-Apr</v>
      </c>
      <c r="T2080" s="2" t="str">
        <f t="shared" si="266"/>
        <v>11-Apr</v>
      </c>
      <c r="U2080" s="2" t="str">
        <f t="shared" si="260"/>
        <v>10-Apr</v>
      </c>
      <c r="V2080" s="2" t="str">
        <f t="shared" si="261"/>
        <v>10-Apr</v>
      </c>
    </row>
    <row r="2081" spans="1:22" x14ac:dyDescent="0.25">
      <c r="A2081" s="1" t="s">
        <v>6593</v>
      </c>
      <c r="B2081" s="1" t="s">
        <v>15</v>
      </c>
      <c r="C2081" s="1" t="s">
        <v>5527</v>
      </c>
      <c r="D2081" s="1" t="s">
        <v>6594</v>
      </c>
      <c r="E2081" s="1" t="s">
        <v>6595</v>
      </c>
      <c r="F2081" s="1" t="s">
        <v>911</v>
      </c>
      <c r="G2081" s="1" t="s">
        <v>918</v>
      </c>
      <c r="H2081" s="1" t="s">
        <v>579</v>
      </c>
      <c r="I2081" s="1" t="s">
        <v>5500</v>
      </c>
      <c r="J2081" s="1">
        <v>100</v>
      </c>
      <c r="K2081" s="1" t="s">
        <v>710</v>
      </c>
      <c r="L2081" s="1"/>
      <c r="M2081" s="1"/>
      <c r="N2081" s="1">
        <v>24</v>
      </c>
      <c r="O2081" s="10">
        <f t="shared" si="262"/>
        <v>1</v>
      </c>
      <c r="P2081" s="10">
        <f t="shared" si="267"/>
        <v>6.9444446125999093E-5</v>
      </c>
      <c r="Q2081" s="10" t="str">
        <f t="shared" si="263"/>
        <v/>
      </c>
      <c r="R2081" s="10">
        <f t="shared" si="264"/>
        <v>0.999930555553874</v>
      </c>
      <c r="S2081" s="2" t="str">
        <f t="shared" si="265"/>
        <v>11-Apr</v>
      </c>
      <c r="T2081" s="2" t="str">
        <f t="shared" si="266"/>
        <v>12-Apr</v>
      </c>
      <c r="U2081" s="2" t="str">
        <f t="shared" si="260"/>
        <v>06-Apr</v>
      </c>
      <c r="V2081" s="2" t="str">
        <f t="shared" si="261"/>
        <v>06-Apr</v>
      </c>
    </row>
    <row r="2082" spans="1:22" x14ac:dyDescent="0.25">
      <c r="A2082" s="1" t="s">
        <v>6596</v>
      </c>
      <c r="B2082" s="1" t="s">
        <v>15</v>
      </c>
      <c r="C2082" s="1" t="s">
        <v>5531</v>
      </c>
      <c r="D2082" s="1" t="s">
        <v>6597</v>
      </c>
      <c r="E2082" s="1" t="s">
        <v>6598</v>
      </c>
      <c r="F2082" s="1" t="s">
        <v>918</v>
      </c>
      <c r="G2082" s="1" t="s">
        <v>5672</v>
      </c>
      <c r="H2082" s="1" t="s">
        <v>579</v>
      </c>
      <c r="I2082" s="1" t="s">
        <v>5500</v>
      </c>
      <c r="J2082" s="1">
        <v>100</v>
      </c>
      <c r="K2082" s="1" t="s">
        <v>710</v>
      </c>
      <c r="L2082" s="1" t="s">
        <v>4552</v>
      </c>
      <c r="M2082" s="1"/>
      <c r="N2082" s="1">
        <v>60</v>
      </c>
      <c r="O2082" s="10">
        <f t="shared" si="262"/>
        <v>2.5</v>
      </c>
      <c r="P2082" s="10">
        <f t="shared" si="267"/>
        <v>9.2592592409346253E-5</v>
      </c>
      <c r="Q2082" s="10" t="str">
        <f t="shared" si="263"/>
        <v/>
      </c>
      <c r="R2082" s="10">
        <f t="shared" si="264"/>
        <v>2.4999074074075907</v>
      </c>
      <c r="S2082" s="2" t="str">
        <f t="shared" si="265"/>
        <v>12-Apr</v>
      </c>
      <c r="T2082" s="2" t="str">
        <f t="shared" si="266"/>
        <v>15-Apr</v>
      </c>
      <c r="U2082" s="2" t="str">
        <f t="shared" si="260"/>
        <v>06-Apr</v>
      </c>
      <c r="V2082" s="2" t="str">
        <f t="shared" si="261"/>
        <v>06-Apr</v>
      </c>
    </row>
    <row r="2083" spans="1:22" x14ac:dyDescent="0.25">
      <c r="A2083" s="1" t="s">
        <v>6599</v>
      </c>
      <c r="B2083" s="1" t="s">
        <v>15</v>
      </c>
      <c r="C2083" s="1" t="s">
        <v>3606</v>
      </c>
      <c r="D2083" s="1" t="s">
        <v>6600</v>
      </c>
      <c r="E2083" s="1" t="s">
        <v>6601</v>
      </c>
      <c r="F2083" s="1" t="s">
        <v>5672</v>
      </c>
      <c r="G2083" s="1" t="s">
        <v>1142</v>
      </c>
      <c r="H2083" s="1" t="s">
        <v>579</v>
      </c>
      <c r="I2083" s="1" t="s">
        <v>5500</v>
      </c>
      <c r="J2083" s="1">
        <v>100</v>
      </c>
      <c r="K2083" s="1" t="s">
        <v>717</v>
      </c>
      <c r="L2083" s="1" t="s">
        <v>717</v>
      </c>
      <c r="M2083" s="1" t="s">
        <v>717</v>
      </c>
      <c r="N2083" s="1">
        <v>4</v>
      </c>
      <c r="O2083" s="10">
        <f t="shared" si="262"/>
        <v>0.16666666667151731</v>
      </c>
      <c r="P2083" s="10">
        <f t="shared" si="267"/>
        <v>5.7870369346346706E-5</v>
      </c>
      <c r="Q2083" s="10" t="str">
        <f t="shared" si="263"/>
        <v/>
      </c>
      <c r="R2083" s="10">
        <f t="shared" si="264"/>
        <v>0.16660879630217096</v>
      </c>
      <c r="S2083" s="2" t="str">
        <f t="shared" si="265"/>
        <v>15-Apr</v>
      </c>
      <c r="T2083" s="2" t="str">
        <f t="shared" si="266"/>
        <v>15-Apr</v>
      </c>
      <c r="U2083" s="2" t="str">
        <f t="shared" si="260"/>
        <v>06-Apr</v>
      </c>
      <c r="V2083" s="2" t="str">
        <f t="shared" si="261"/>
        <v>06-Apr</v>
      </c>
    </row>
    <row r="2084" spans="1:22" x14ac:dyDescent="0.25">
      <c r="A2084" s="1" t="s">
        <v>6602</v>
      </c>
      <c r="B2084" s="1" t="s">
        <v>15</v>
      </c>
      <c r="C2084" s="1" t="s">
        <v>5502</v>
      </c>
      <c r="D2084" s="1" t="s">
        <v>6603</v>
      </c>
      <c r="E2084" s="1" t="s">
        <v>6604</v>
      </c>
      <c r="F2084" s="1" t="s">
        <v>1142</v>
      </c>
      <c r="G2084" s="1" t="s">
        <v>1285</v>
      </c>
      <c r="H2084" s="1" t="s">
        <v>579</v>
      </c>
      <c r="I2084" s="1" t="s">
        <v>5500</v>
      </c>
      <c r="J2084" s="1">
        <v>100</v>
      </c>
      <c r="K2084" s="1" t="s">
        <v>710</v>
      </c>
      <c r="L2084" s="1"/>
      <c r="M2084" s="1"/>
      <c r="N2084" s="1">
        <v>24</v>
      </c>
      <c r="O2084" s="10">
        <f t="shared" si="262"/>
        <v>1</v>
      </c>
      <c r="P2084" s="10">
        <f t="shared" si="267"/>
        <v>5.7870369346346706E-5</v>
      </c>
      <c r="Q2084" s="10" t="str">
        <f t="shared" si="263"/>
        <v/>
      </c>
      <c r="R2084" s="10">
        <f t="shared" si="264"/>
        <v>0.99994212963065365</v>
      </c>
      <c r="S2084" s="2" t="str">
        <f t="shared" si="265"/>
        <v>15-Apr</v>
      </c>
      <c r="T2084" s="2" t="str">
        <f t="shared" si="266"/>
        <v>16-Apr</v>
      </c>
      <c r="U2084" s="2" t="str">
        <f t="shared" si="260"/>
        <v>06-Apr</v>
      </c>
      <c r="V2084" s="2" t="str">
        <f t="shared" si="261"/>
        <v>06-Apr</v>
      </c>
    </row>
    <row r="2085" spans="1:22" x14ac:dyDescent="0.25">
      <c r="A2085" s="1" t="s">
        <v>6605</v>
      </c>
      <c r="B2085" s="1" t="s">
        <v>15</v>
      </c>
      <c r="C2085" s="1" t="s">
        <v>5508</v>
      </c>
      <c r="D2085" s="1" t="s">
        <v>6606</v>
      </c>
      <c r="E2085" s="1" t="s">
        <v>6607</v>
      </c>
      <c r="F2085" s="1" t="s">
        <v>1285</v>
      </c>
      <c r="G2085" s="1" t="s">
        <v>3073</v>
      </c>
      <c r="H2085" s="1" t="s">
        <v>579</v>
      </c>
      <c r="I2085" s="1" t="s">
        <v>5500</v>
      </c>
      <c r="J2085" s="1">
        <v>100</v>
      </c>
      <c r="K2085" s="1" t="s">
        <v>710</v>
      </c>
      <c r="L2085" s="1" t="s">
        <v>711</v>
      </c>
      <c r="M2085" s="1" t="s">
        <v>711</v>
      </c>
      <c r="N2085" s="1">
        <v>4</v>
      </c>
      <c r="O2085" s="10">
        <f t="shared" si="262"/>
        <v>0.16666666666424135</v>
      </c>
      <c r="P2085" s="10">
        <f t="shared" si="267"/>
        <v>2.3148147738538682E-4</v>
      </c>
      <c r="Q2085" s="10" t="str">
        <f t="shared" si="263"/>
        <v/>
      </c>
      <c r="R2085" s="10">
        <f t="shared" si="264"/>
        <v>0.16643518518685596</v>
      </c>
      <c r="S2085" s="2" t="str">
        <f t="shared" si="265"/>
        <v>16-Apr</v>
      </c>
      <c r="T2085" s="2" t="str">
        <f t="shared" si="266"/>
        <v>16-Apr</v>
      </c>
      <c r="U2085" s="2" t="str">
        <f t="shared" si="260"/>
        <v>06-Apr</v>
      </c>
      <c r="V2085" s="2" t="str">
        <f t="shared" si="261"/>
        <v>06-Apr</v>
      </c>
    </row>
    <row r="2086" spans="1:22" x14ac:dyDescent="0.25">
      <c r="A2086" s="1" t="s">
        <v>6608</v>
      </c>
      <c r="B2086" s="1" t="s">
        <v>15</v>
      </c>
      <c r="C2086" s="1" t="s">
        <v>720</v>
      </c>
      <c r="D2086" s="1" t="s">
        <v>6609</v>
      </c>
      <c r="E2086" s="1" t="s">
        <v>6610</v>
      </c>
      <c r="F2086" s="1" t="s">
        <v>3073</v>
      </c>
      <c r="G2086" s="1" t="s">
        <v>3128</v>
      </c>
      <c r="H2086" s="1" t="s">
        <v>579</v>
      </c>
      <c r="I2086" s="1" t="s">
        <v>5500</v>
      </c>
      <c r="J2086" s="1">
        <v>100</v>
      </c>
      <c r="K2086" s="1" t="s">
        <v>710</v>
      </c>
      <c r="L2086" s="1" t="s">
        <v>724</v>
      </c>
      <c r="M2086" s="1" t="s">
        <v>724</v>
      </c>
      <c r="N2086" s="1">
        <v>24</v>
      </c>
      <c r="O2086" s="10">
        <f t="shared" si="262"/>
        <v>1</v>
      </c>
      <c r="P2086" s="10">
        <f t="shared" si="267"/>
        <v>8.1018515629693866E-5</v>
      </c>
      <c r="Q2086" s="10" t="str">
        <f t="shared" si="263"/>
        <v/>
      </c>
      <c r="R2086" s="10">
        <f t="shared" si="264"/>
        <v>0.99991898148437031</v>
      </c>
      <c r="S2086" s="2" t="str">
        <f t="shared" si="265"/>
        <v>16-Apr</v>
      </c>
      <c r="T2086" s="2" t="str">
        <f t="shared" si="266"/>
        <v>17-Apr</v>
      </c>
      <c r="U2086" s="2" t="str">
        <f t="shared" si="260"/>
        <v>06-Apr</v>
      </c>
      <c r="V2086" s="2" t="str">
        <f t="shared" si="261"/>
        <v>06-Apr</v>
      </c>
    </row>
    <row r="2087" spans="1:22" x14ac:dyDescent="0.25">
      <c r="A2087" s="1" t="s">
        <v>6611</v>
      </c>
      <c r="B2087" s="1" t="s">
        <v>15</v>
      </c>
      <c r="C2087" s="1" t="s">
        <v>3590</v>
      </c>
      <c r="D2087" s="1" t="s">
        <v>6612</v>
      </c>
      <c r="E2087" s="1" t="s">
        <v>6613</v>
      </c>
      <c r="F2087" s="1" t="s">
        <v>1055</v>
      </c>
      <c r="G2087" s="1" t="s">
        <v>911</v>
      </c>
      <c r="H2087" s="1" t="s">
        <v>584</v>
      </c>
      <c r="I2087" s="1" t="s">
        <v>5500</v>
      </c>
      <c r="J2087" s="1">
        <v>100</v>
      </c>
      <c r="K2087" s="1" t="s">
        <v>710</v>
      </c>
      <c r="L2087" s="1" t="s">
        <v>730</v>
      </c>
      <c r="M2087" s="1" t="s">
        <v>730</v>
      </c>
      <c r="N2087" s="1">
        <v>12</v>
      </c>
      <c r="O2087" s="10">
        <f t="shared" si="262"/>
        <v>0.5</v>
      </c>
      <c r="P2087" s="10">
        <f t="shared" si="267"/>
        <v>5.7870369346346706E-5</v>
      </c>
      <c r="Q2087" s="10" t="str">
        <f t="shared" si="263"/>
        <v/>
      </c>
      <c r="R2087" s="10">
        <f t="shared" si="264"/>
        <v>0.49994212963065365</v>
      </c>
      <c r="S2087" s="2" t="str">
        <f t="shared" si="265"/>
        <v>11-Apr</v>
      </c>
      <c r="T2087" s="2" t="str">
        <f t="shared" si="266"/>
        <v>11-Apr</v>
      </c>
      <c r="U2087" s="2" t="str">
        <f t="shared" si="260"/>
        <v>11-Apr</v>
      </c>
      <c r="V2087" s="2" t="str">
        <f t="shared" si="261"/>
        <v>11-Apr</v>
      </c>
    </row>
    <row r="2088" spans="1:22" x14ac:dyDescent="0.25">
      <c r="A2088" s="1" t="s">
        <v>6614</v>
      </c>
      <c r="B2088" s="1" t="s">
        <v>15</v>
      </c>
      <c r="C2088" s="1" t="s">
        <v>6177</v>
      </c>
      <c r="D2088" s="1" t="s">
        <v>6615</v>
      </c>
      <c r="E2088" s="1" t="s">
        <v>6616</v>
      </c>
      <c r="F2088" s="1" t="s">
        <v>911</v>
      </c>
      <c r="G2088" s="1" t="s">
        <v>2250</v>
      </c>
      <c r="H2088" s="1" t="s">
        <v>584</v>
      </c>
      <c r="I2088" s="1" t="s">
        <v>5500</v>
      </c>
      <c r="J2088" s="1">
        <v>100</v>
      </c>
      <c r="K2088" s="1" t="s">
        <v>710</v>
      </c>
      <c r="L2088" s="1" t="s">
        <v>736</v>
      </c>
      <c r="M2088" s="1" t="s">
        <v>736</v>
      </c>
      <c r="N2088" s="1">
        <v>8</v>
      </c>
      <c r="O2088" s="10">
        <f t="shared" si="262"/>
        <v>0.33333333333575865</v>
      </c>
      <c r="P2088" s="10">
        <f t="shared" si="267"/>
        <v>0.192488425920601</v>
      </c>
      <c r="Q2088" s="10" t="str">
        <f t="shared" si="263"/>
        <v/>
      </c>
      <c r="R2088" s="10">
        <f t="shared" si="264"/>
        <v>0.14084490741515765</v>
      </c>
      <c r="S2088" s="2" t="str">
        <f t="shared" si="265"/>
        <v>11-Apr</v>
      </c>
      <c r="T2088" s="2" t="str">
        <f t="shared" si="266"/>
        <v>11-Apr</v>
      </c>
      <c r="U2088" s="2" t="str">
        <f t="shared" si="260"/>
        <v>17-Apr</v>
      </c>
      <c r="V2088" s="2" t="str">
        <f t="shared" si="261"/>
        <v>17-Apr</v>
      </c>
    </row>
    <row r="2089" spans="1:22" x14ac:dyDescent="0.25">
      <c r="A2089" s="1" t="s">
        <v>6617</v>
      </c>
      <c r="B2089" s="1" t="s">
        <v>15</v>
      </c>
      <c r="C2089" s="1" t="s">
        <v>5524</v>
      </c>
      <c r="D2089" s="1" t="s">
        <v>6618</v>
      </c>
      <c r="E2089" s="1" t="s">
        <v>6619</v>
      </c>
      <c r="F2089" s="1" t="s">
        <v>2250</v>
      </c>
      <c r="G2089" s="1" t="s">
        <v>961</v>
      </c>
      <c r="H2089" s="1" t="s">
        <v>584</v>
      </c>
      <c r="I2089" s="1" t="s">
        <v>5500</v>
      </c>
      <c r="J2089" s="1">
        <v>100</v>
      </c>
      <c r="K2089" s="1" t="s">
        <v>717</v>
      </c>
      <c r="L2089" s="1"/>
      <c r="M2089" s="1"/>
      <c r="N2089" s="1">
        <v>4</v>
      </c>
      <c r="O2089" s="10">
        <f t="shared" si="262"/>
        <v>0.16666666666424135</v>
      </c>
      <c r="P2089" s="10">
        <f t="shared" si="267"/>
        <v>4.6296299842651933E-5</v>
      </c>
      <c r="Q2089" s="10" t="str">
        <f t="shared" si="263"/>
        <v/>
      </c>
      <c r="R2089" s="10">
        <f t="shared" si="264"/>
        <v>0.1666203703643987</v>
      </c>
      <c r="S2089" s="2" t="str">
        <f t="shared" si="265"/>
        <v>11-Apr</v>
      </c>
      <c r="T2089" s="2" t="str">
        <f t="shared" si="266"/>
        <v>12-Apr</v>
      </c>
      <c r="U2089" s="2" t="str">
        <f t="shared" si="260"/>
        <v>17-Apr</v>
      </c>
      <c r="V2089" s="2" t="str">
        <f t="shared" si="261"/>
        <v>17-Apr</v>
      </c>
    </row>
    <row r="2090" spans="1:22" x14ac:dyDescent="0.25">
      <c r="A2090" s="1" t="s">
        <v>6620</v>
      </c>
      <c r="B2090" s="1" t="s">
        <v>15</v>
      </c>
      <c r="C2090" s="1" t="s">
        <v>3597</v>
      </c>
      <c r="D2090" s="1" t="s">
        <v>6621</v>
      </c>
      <c r="E2090" s="1" t="s">
        <v>6622</v>
      </c>
      <c r="F2090" s="1" t="s">
        <v>2250</v>
      </c>
      <c r="G2090" s="1" t="s">
        <v>1705</v>
      </c>
      <c r="H2090" s="1" t="s">
        <v>584</v>
      </c>
      <c r="I2090" s="1" t="s">
        <v>5500</v>
      </c>
      <c r="J2090" s="1">
        <v>100</v>
      </c>
      <c r="K2090" s="1" t="s">
        <v>717</v>
      </c>
      <c r="L2090" s="1"/>
      <c r="M2090" s="1"/>
      <c r="N2090" s="1">
        <v>12</v>
      </c>
      <c r="O2090" s="10">
        <f t="shared" si="262"/>
        <v>0.5</v>
      </c>
      <c r="P2090" s="10">
        <f t="shared" si="267"/>
        <v>9.2592592409346253E-5</v>
      </c>
      <c r="Q2090" s="10" t="str">
        <f t="shared" si="263"/>
        <v/>
      </c>
      <c r="R2090" s="10">
        <f t="shared" si="264"/>
        <v>0.49990740740759065</v>
      </c>
      <c r="S2090" s="2" t="str">
        <f t="shared" si="265"/>
        <v>11-Apr</v>
      </c>
      <c r="T2090" s="2" t="str">
        <f t="shared" si="266"/>
        <v>12-Apr</v>
      </c>
      <c r="U2090" s="2" t="str">
        <f t="shared" si="260"/>
        <v>16-Apr</v>
      </c>
      <c r="V2090" s="2" t="str">
        <f t="shared" si="261"/>
        <v>16-Apr</v>
      </c>
    </row>
    <row r="2091" spans="1:22" x14ac:dyDescent="0.25">
      <c r="A2091" s="1" t="s">
        <v>6623</v>
      </c>
      <c r="B2091" s="1" t="s">
        <v>15</v>
      </c>
      <c r="C2091" s="1" t="s">
        <v>5527</v>
      </c>
      <c r="D2091" s="1" t="s">
        <v>6624</v>
      </c>
      <c r="E2091" s="1" t="s">
        <v>6625</v>
      </c>
      <c r="F2091" s="1" t="s">
        <v>961</v>
      </c>
      <c r="G2091" s="1" t="s">
        <v>1176</v>
      </c>
      <c r="H2091" s="1" t="s">
        <v>584</v>
      </c>
      <c r="I2091" s="1" t="s">
        <v>5500</v>
      </c>
      <c r="J2091" s="1">
        <v>100</v>
      </c>
      <c r="K2091" s="1" t="s">
        <v>710</v>
      </c>
      <c r="L2091" s="1"/>
      <c r="M2091" s="1"/>
      <c r="N2091" s="1">
        <v>24</v>
      </c>
      <c r="O2091" s="10">
        <f t="shared" si="262"/>
        <v>1</v>
      </c>
      <c r="P2091" s="10">
        <f t="shared" si="267"/>
        <v>4.6296292566694319E-5</v>
      </c>
      <c r="Q2091" s="10" t="str">
        <f t="shared" si="263"/>
        <v/>
      </c>
      <c r="R2091" s="10">
        <f t="shared" si="264"/>
        <v>0.99995370370743331</v>
      </c>
      <c r="S2091" s="2" t="str">
        <f t="shared" si="265"/>
        <v>12-Apr</v>
      </c>
      <c r="T2091" s="2" t="str">
        <f t="shared" si="266"/>
        <v>13-Apr</v>
      </c>
      <c r="U2091" s="2" t="str">
        <f t="shared" si="260"/>
        <v>18-Apr</v>
      </c>
      <c r="V2091" s="2" t="str">
        <f t="shared" si="261"/>
        <v>18-Apr</v>
      </c>
    </row>
    <row r="2092" spans="1:22" x14ac:dyDescent="0.25">
      <c r="A2092" s="1" t="s">
        <v>6626</v>
      </c>
      <c r="B2092" s="1" t="s">
        <v>15</v>
      </c>
      <c r="C2092" s="1" t="s">
        <v>5531</v>
      </c>
      <c r="D2092" s="1" t="s">
        <v>6627</v>
      </c>
      <c r="E2092" s="1" t="s">
        <v>6628</v>
      </c>
      <c r="F2092" s="1" t="s">
        <v>1176</v>
      </c>
      <c r="G2092" s="1" t="s">
        <v>1146</v>
      </c>
      <c r="H2092" s="1" t="s">
        <v>584</v>
      </c>
      <c r="I2092" s="1" t="s">
        <v>5500</v>
      </c>
      <c r="J2092" s="1">
        <v>100</v>
      </c>
      <c r="K2092" s="1" t="s">
        <v>710</v>
      </c>
      <c r="L2092" s="1" t="s">
        <v>4552</v>
      </c>
      <c r="M2092" s="1"/>
      <c r="N2092" s="1">
        <v>60</v>
      </c>
      <c r="O2092" s="10">
        <f t="shared" si="262"/>
        <v>2.5</v>
      </c>
      <c r="P2092" s="10">
        <f t="shared" si="267"/>
        <v>0.6550115740756155</v>
      </c>
      <c r="Q2092" s="10" t="str">
        <f t="shared" si="263"/>
        <v/>
      </c>
      <c r="R2092" s="10">
        <f t="shared" si="264"/>
        <v>1.8449884259243845</v>
      </c>
      <c r="S2092" s="2" t="str">
        <f t="shared" si="265"/>
        <v>13-Apr</v>
      </c>
      <c r="T2092" s="2" t="str">
        <f t="shared" si="266"/>
        <v>15-Apr</v>
      </c>
      <c r="U2092" s="2" t="str">
        <f t="shared" si="260"/>
        <v>18-Apr</v>
      </c>
      <c r="V2092" s="2" t="str">
        <f t="shared" si="261"/>
        <v>19-Apr</v>
      </c>
    </row>
    <row r="2093" spans="1:22" x14ac:dyDescent="0.25">
      <c r="A2093" s="1" t="s">
        <v>6629</v>
      </c>
      <c r="B2093" s="1" t="s">
        <v>15</v>
      </c>
      <c r="C2093" s="1" t="s">
        <v>3606</v>
      </c>
      <c r="D2093" s="1" t="s">
        <v>6630</v>
      </c>
      <c r="E2093" s="1" t="s">
        <v>6631</v>
      </c>
      <c r="F2093" s="1" t="s">
        <v>1146</v>
      </c>
      <c r="G2093" s="1" t="s">
        <v>3473</v>
      </c>
      <c r="H2093" s="1" t="s">
        <v>584</v>
      </c>
      <c r="I2093" s="1" t="s">
        <v>5500</v>
      </c>
      <c r="J2093" s="1">
        <v>100</v>
      </c>
      <c r="K2093" s="1" t="s">
        <v>717</v>
      </c>
      <c r="L2093" s="1" t="s">
        <v>717</v>
      </c>
      <c r="M2093" s="1" t="s">
        <v>717</v>
      </c>
      <c r="N2093" s="1">
        <v>4</v>
      </c>
      <c r="O2093" s="10">
        <f t="shared" si="262"/>
        <v>0.16666666667151731</v>
      </c>
      <c r="P2093" s="10">
        <f t="shared" si="267"/>
        <v>2.86167824074073</v>
      </c>
      <c r="Q2093" s="10">
        <f t="shared" si="263"/>
        <v>2.6950115740692127</v>
      </c>
      <c r="R2093" s="10" t="str">
        <f t="shared" si="264"/>
        <v/>
      </c>
      <c r="S2093" s="2" t="str">
        <f t="shared" si="265"/>
        <v>15-Apr</v>
      </c>
      <c r="T2093" s="2" t="str">
        <f t="shared" si="266"/>
        <v>15-Apr</v>
      </c>
      <c r="U2093" s="2" t="str">
        <f t="shared" si="260"/>
        <v>20-Apr</v>
      </c>
      <c r="V2093" s="2" t="str">
        <f t="shared" si="261"/>
        <v>23-Apr</v>
      </c>
    </row>
    <row r="2094" spans="1:22" x14ac:dyDescent="0.25">
      <c r="A2094" s="1" t="s">
        <v>6632</v>
      </c>
      <c r="B2094" s="1" t="s">
        <v>15</v>
      </c>
      <c r="C2094" s="1" t="s">
        <v>5502</v>
      </c>
      <c r="D2094" s="1" t="s">
        <v>6633</v>
      </c>
      <c r="E2094" s="1" t="s">
        <v>6631</v>
      </c>
      <c r="F2094" s="1" t="s">
        <v>3473</v>
      </c>
      <c r="G2094" s="1" t="s">
        <v>3077</v>
      </c>
      <c r="H2094" s="1" t="s">
        <v>584</v>
      </c>
      <c r="I2094" s="1" t="s">
        <v>5500</v>
      </c>
      <c r="J2094" s="1">
        <v>100</v>
      </c>
      <c r="K2094" s="1" t="s">
        <v>710</v>
      </c>
      <c r="L2094" s="1"/>
      <c r="M2094" s="1"/>
      <c r="N2094" s="1">
        <v>24</v>
      </c>
      <c r="O2094" s="10">
        <f t="shared" si="262"/>
        <v>1</v>
      </c>
      <c r="P2094" s="10">
        <f t="shared" si="267"/>
        <v>2.8614351851865649</v>
      </c>
      <c r="Q2094" s="10">
        <f t="shared" si="263"/>
        <v>1.8614351851865649</v>
      </c>
      <c r="R2094" s="10" t="str">
        <f t="shared" si="264"/>
        <v/>
      </c>
      <c r="S2094" s="2" t="str">
        <f t="shared" si="265"/>
        <v>15-Apr</v>
      </c>
      <c r="T2094" s="2" t="str">
        <f t="shared" si="266"/>
        <v>16-Apr</v>
      </c>
      <c r="U2094" s="2" t="str">
        <f t="shared" si="260"/>
        <v>20-Apr</v>
      </c>
      <c r="V2094" s="2" t="str">
        <f t="shared" si="261"/>
        <v>23-Apr</v>
      </c>
    </row>
    <row r="2095" spans="1:22" x14ac:dyDescent="0.25">
      <c r="A2095" s="1" t="s">
        <v>6634</v>
      </c>
      <c r="B2095" s="1" t="s">
        <v>15</v>
      </c>
      <c r="C2095" s="1" t="s">
        <v>5508</v>
      </c>
      <c r="D2095" s="1" t="s">
        <v>6631</v>
      </c>
      <c r="E2095" s="1" t="s">
        <v>6631</v>
      </c>
      <c r="F2095" s="1" t="s">
        <v>3077</v>
      </c>
      <c r="G2095" s="1" t="s">
        <v>3325</v>
      </c>
      <c r="H2095" s="1" t="s">
        <v>584</v>
      </c>
      <c r="I2095" s="1" t="s">
        <v>5500</v>
      </c>
      <c r="J2095" s="1">
        <v>100</v>
      </c>
      <c r="K2095" s="1" t="s">
        <v>710</v>
      </c>
      <c r="L2095" s="1" t="s">
        <v>711</v>
      </c>
      <c r="M2095" s="1" t="s">
        <v>711</v>
      </c>
      <c r="N2095" s="1">
        <v>4</v>
      </c>
      <c r="O2095" s="10">
        <f t="shared" si="262"/>
        <v>0.16666666666424135</v>
      </c>
      <c r="P2095" s="10">
        <f t="shared" si="267"/>
        <v>0</v>
      </c>
      <c r="Q2095" s="10" t="str">
        <f t="shared" si="263"/>
        <v/>
      </c>
      <c r="R2095" s="10" t="str">
        <f t="shared" si="264"/>
        <v/>
      </c>
      <c r="S2095" s="2" t="str">
        <f t="shared" si="265"/>
        <v>16-Apr</v>
      </c>
      <c r="T2095" s="2" t="str">
        <f t="shared" si="266"/>
        <v>16-Apr</v>
      </c>
      <c r="U2095" s="2" t="str">
        <f t="shared" si="260"/>
        <v>23-Apr</v>
      </c>
      <c r="V2095" s="2" t="str">
        <f t="shared" si="261"/>
        <v>23-Apr</v>
      </c>
    </row>
    <row r="2096" spans="1:22" x14ac:dyDescent="0.25">
      <c r="A2096" s="1" t="s">
        <v>6635</v>
      </c>
      <c r="B2096" s="1" t="s">
        <v>15</v>
      </c>
      <c r="C2096" s="1" t="s">
        <v>720</v>
      </c>
      <c r="D2096" s="1" t="s">
        <v>6631</v>
      </c>
      <c r="E2096" s="1" t="s">
        <v>6631</v>
      </c>
      <c r="F2096" s="1" t="s">
        <v>3325</v>
      </c>
      <c r="G2096" s="1" t="s">
        <v>6057</v>
      </c>
      <c r="H2096" s="1" t="s">
        <v>584</v>
      </c>
      <c r="I2096" s="1" t="s">
        <v>5500</v>
      </c>
      <c r="J2096" s="1">
        <v>100</v>
      </c>
      <c r="K2096" s="1" t="s">
        <v>710</v>
      </c>
      <c r="L2096" s="1" t="s">
        <v>724</v>
      </c>
      <c r="M2096" s="1" t="s">
        <v>724</v>
      </c>
      <c r="N2096" s="1">
        <v>24</v>
      </c>
      <c r="O2096" s="10">
        <f t="shared" si="262"/>
        <v>1</v>
      </c>
      <c r="P2096" s="10">
        <f t="shared" si="267"/>
        <v>0</v>
      </c>
      <c r="Q2096" s="10" t="str">
        <f t="shared" si="263"/>
        <v/>
      </c>
      <c r="R2096" s="10" t="str">
        <f t="shared" si="264"/>
        <v/>
      </c>
      <c r="S2096" s="2" t="str">
        <f t="shared" si="265"/>
        <v>16-Apr</v>
      </c>
      <c r="T2096" s="2" t="str">
        <f t="shared" si="266"/>
        <v>17-Apr</v>
      </c>
      <c r="U2096" s="2" t="str">
        <f t="shared" si="260"/>
        <v>23-Apr</v>
      </c>
      <c r="V2096" s="2" t="str">
        <f t="shared" si="261"/>
        <v>23-Apr</v>
      </c>
    </row>
    <row r="2097" spans="1:22" x14ac:dyDescent="0.25">
      <c r="A2097" s="1" t="s">
        <v>6636</v>
      </c>
      <c r="B2097" s="1" t="s">
        <v>15</v>
      </c>
      <c r="C2097" s="1" t="s">
        <v>3590</v>
      </c>
      <c r="D2097" s="1" t="s">
        <v>6637</v>
      </c>
      <c r="E2097" s="1" t="s">
        <v>6638</v>
      </c>
      <c r="F2097" s="1" t="s">
        <v>911</v>
      </c>
      <c r="G2097" s="1" t="s">
        <v>961</v>
      </c>
      <c r="H2097" s="1" t="s">
        <v>589</v>
      </c>
      <c r="I2097" s="1" t="s">
        <v>5500</v>
      </c>
      <c r="J2097" s="1">
        <v>100</v>
      </c>
      <c r="K2097" s="1" t="s">
        <v>710</v>
      </c>
      <c r="L2097" s="1" t="s">
        <v>730</v>
      </c>
      <c r="M2097" s="1" t="s">
        <v>730</v>
      </c>
      <c r="N2097" s="1">
        <v>12</v>
      </c>
      <c r="O2097" s="10">
        <f t="shared" si="262"/>
        <v>0.5</v>
      </c>
      <c r="P2097" s="10">
        <f t="shared" si="267"/>
        <v>3.4722223062999547E-5</v>
      </c>
      <c r="Q2097" s="10" t="str">
        <f t="shared" si="263"/>
        <v/>
      </c>
      <c r="R2097" s="10">
        <f t="shared" si="264"/>
        <v>0.499965277776937</v>
      </c>
      <c r="S2097" s="2" t="str">
        <f t="shared" si="265"/>
        <v>11-Apr</v>
      </c>
      <c r="T2097" s="2" t="str">
        <f t="shared" si="266"/>
        <v>12-Apr</v>
      </c>
      <c r="U2097" s="2" t="str">
        <f t="shared" si="260"/>
        <v>29-Mar</v>
      </c>
      <c r="V2097" s="2" t="str">
        <f t="shared" si="261"/>
        <v>29-Mar</v>
      </c>
    </row>
    <row r="2098" spans="1:22" x14ac:dyDescent="0.25">
      <c r="A2098" s="1" t="s">
        <v>6639</v>
      </c>
      <c r="B2098" s="1" t="s">
        <v>15</v>
      </c>
      <c r="C2098" s="1" t="s">
        <v>6177</v>
      </c>
      <c r="D2098" s="1" t="s">
        <v>6640</v>
      </c>
      <c r="E2098" s="1" t="s">
        <v>6641</v>
      </c>
      <c r="F2098" s="1" t="s">
        <v>961</v>
      </c>
      <c r="G2098" s="1" t="s">
        <v>1705</v>
      </c>
      <c r="H2098" s="1" t="s">
        <v>589</v>
      </c>
      <c r="I2098" s="1" t="s">
        <v>5500</v>
      </c>
      <c r="J2098" s="1">
        <v>100</v>
      </c>
      <c r="K2098" s="1" t="s">
        <v>710</v>
      </c>
      <c r="L2098" s="1" t="s">
        <v>736</v>
      </c>
      <c r="M2098" s="1" t="s">
        <v>736</v>
      </c>
      <c r="N2098" s="1">
        <v>8</v>
      </c>
      <c r="O2098" s="10">
        <f t="shared" si="262"/>
        <v>0.33333333333575865</v>
      </c>
      <c r="P2098" s="10">
        <f t="shared" si="267"/>
        <v>1.1574074596865103E-4</v>
      </c>
      <c r="Q2098" s="10" t="str">
        <f t="shared" si="263"/>
        <v/>
      </c>
      <c r="R2098" s="10">
        <f t="shared" si="264"/>
        <v>0.33321759258979</v>
      </c>
      <c r="S2098" s="2" t="str">
        <f t="shared" si="265"/>
        <v>12-Apr</v>
      </c>
      <c r="T2098" s="2" t="str">
        <f t="shared" si="266"/>
        <v>12-Apr</v>
      </c>
      <c r="U2098" s="2" t="str">
        <f t="shared" si="260"/>
        <v>29-Mar</v>
      </c>
      <c r="V2098" s="2" t="str">
        <f t="shared" si="261"/>
        <v>29-Mar</v>
      </c>
    </row>
    <row r="2099" spans="1:22" x14ac:dyDescent="0.25">
      <c r="A2099" s="1" t="s">
        <v>6642</v>
      </c>
      <c r="B2099" s="1" t="s">
        <v>15</v>
      </c>
      <c r="C2099" s="1" t="s">
        <v>5524</v>
      </c>
      <c r="D2099" s="1" t="s">
        <v>6643</v>
      </c>
      <c r="E2099" s="1" t="s">
        <v>6643</v>
      </c>
      <c r="F2099" s="1" t="s">
        <v>1705</v>
      </c>
      <c r="G2099" s="1" t="s">
        <v>918</v>
      </c>
      <c r="H2099" s="1" t="s">
        <v>589</v>
      </c>
      <c r="I2099" s="1" t="s">
        <v>5500</v>
      </c>
      <c r="J2099" s="1">
        <v>100</v>
      </c>
      <c r="K2099" s="1" t="s">
        <v>717</v>
      </c>
      <c r="L2099" s="1"/>
      <c r="M2099" s="1"/>
      <c r="N2099" s="1">
        <v>4</v>
      </c>
      <c r="O2099" s="10">
        <f t="shared" si="262"/>
        <v>0.16666666666424135</v>
      </c>
      <c r="P2099" s="10">
        <f t="shared" si="267"/>
        <v>0</v>
      </c>
      <c r="Q2099" s="10" t="str">
        <f t="shared" si="263"/>
        <v/>
      </c>
      <c r="R2099" s="10" t="str">
        <f t="shared" si="264"/>
        <v/>
      </c>
      <c r="S2099" s="2" t="str">
        <f t="shared" si="265"/>
        <v>12-Apr</v>
      </c>
      <c r="T2099" s="2" t="str">
        <f t="shared" si="266"/>
        <v>12-Apr</v>
      </c>
      <c r="U2099" s="2" t="str">
        <f t="shared" si="260"/>
        <v>28-Mar</v>
      </c>
      <c r="V2099" s="2" t="str">
        <f t="shared" si="261"/>
        <v>28-Mar</v>
      </c>
    </row>
    <row r="2100" spans="1:22" x14ac:dyDescent="0.25">
      <c r="A2100" s="1" t="s">
        <v>6644</v>
      </c>
      <c r="B2100" s="1" t="s">
        <v>15</v>
      </c>
      <c r="C2100" s="1" t="s">
        <v>3597</v>
      </c>
      <c r="D2100" s="1" t="s">
        <v>6645</v>
      </c>
      <c r="E2100" s="1" t="s">
        <v>6645</v>
      </c>
      <c r="F2100" s="1" t="s">
        <v>1705</v>
      </c>
      <c r="G2100" s="1" t="s">
        <v>2212</v>
      </c>
      <c r="H2100" s="1" t="s">
        <v>589</v>
      </c>
      <c r="I2100" s="1" t="s">
        <v>5500</v>
      </c>
      <c r="J2100" s="1">
        <v>100</v>
      </c>
      <c r="K2100" s="1" t="s">
        <v>717</v>
      </c>
      <c r="L2100" s="1"/>
      <c r="M2100" s="1"/>
      <c r="N2100" s="1">
        <v>12</v>
      </c>
      <c r="O2100" s="10">
        <f t="shared" si="262"/>
        <v>0.5</v>
      </c>
      <c r="P2100" s="10">
        <f t="shared" si="267"/>
        <v>0</v>
      </c>
      <c r="Q2100" s="10" t="str">
        <f t="shared" si="263"/>
        <v/>
      </c>
      <c r="R2100" s="10" t="str">
        <f t="shared" si="264"/>
        <v/>
      </c>
      <c r="S2100" s="2" t="str">
        <f t="shared" si="265"/>
        <v>12-Apr</v>
      </c>
      <c r="T2100" s="2" t="str">
        <f t="shared" si="266"/>
        <v>12-Apr</v>
      </c>
      <c r="U2100" s="2" t="str">
        <f t="shared" si="260"/>
        <v>29-Mar</v>
      </c>
      <c r="V2100" s="2" t="str">
        <f t="shared" si="261"/>
        <v>29-Mar</v>
      </c>
    </row>
    <row r="2101" spans="1:22" x14ac:dyDescent="0.25">
      <c r="A2101" s="1" t="s">
        <v>6646</v>
      </c>
      <c r="B2101" s="1" t="s">
        <v>15</v>
      </c>
      <c r="C2101" s="1" t="s">
        <v>5527</v>
      </c>
      <c r="D2101" s="1" t="s">
        <v>6647</v>
      </c>
      <c r="E2101" s="1" t="s">
        <v>6648</v>
      </c>
      <c r="F2101" s="1" t="s">
        <v>918</v>
      </c>
      <c r="G2101" s="1" t="s">
        <v>1978</v>
      </c>
      <c r="H2101" s="1" t="s">
        <v>589</v>
      </c>
      <c r="I2101" s="1" t="s">
        <v>5500</v>
      </c>
      <c r="J2101" s="1">
        <v>100</v>
      </c>
      <c r="K2101" s="1" t="s">
        <v>710</v>
      </c>
      <c r="L2101" s="1"/>
      <c r="M2101" s="1"/>
      <c r="N2101" s="1">
        <v>24</v>
      </c>
      <c r="O2101" s="10">
        <f t="shared" si="262"/>
        <v>1</v>
      </c>
      <c r="P2101" s="10">
        <f t="shared" si="267"/>
        <v>1.3888888497604057E-4</v>
      </c>
      <c r="Q2101" s="10" t="str">
        <f t="shared" si="263"/>
        <v/>
      </c>
      <c r="R2101" s="10">
        <f t="shared" si="264"/>
        <v>0.99986111111502396</v>
      </c>
      <c r="S2101" s="2" t="str">
        <f t="shared" si="265"/>
        <v>12-Apr</v>
      </c>
      <c r="T2101" s="2" t="str">
        <f t="shared" si="266"/>
        <v>13-Apr</v>
      </c>
      <c r="U2101" s="2" t="str">
        <f t="shared" si="260"/>
        <v>29-Mar</v>
      </c>
      <c r="V2101" s="2" t="str">
        <f t="shared" si="261"/>
        <v>29-Mar</v>
      </c>
    </row>
    <row r="2102" spans="1:22" x14ac:dyDescent="0.25">
      <c r="A2102" s="1" t="s">
        <v>6649</v>
      </c>
      <c r="B2102" s="1" t="s">
        <v>15</v>
      </c>
      <c r="C2102" s="1" t="s">
        <v>5531</v>
      </c>
      <c r="D2102" s="1" t="s">
        <v>6650</v>
      </c>
      <c r="E2102" s="1" t="s">
        <v>6651</v>
      </c>
      <c r="F2102" s="1" t="s">
        <v>1978</v>
      </c>
      <c r="G2102" s="1" t="s">
        <v>3281</v>
      </c>
      <c r="H2102" s="1" t="s">
        <v>589</v>
      </c>
      <c r="I2102" s="1" t="s">
        <v>5500</v>
      </c>
      <c r="J2102" s="1">
        <v>100</v>
      </c>
      <c r="K2102" s="1" t="s">
        <v>710</v>
      </c>
      <c r="L2102" s="1" t="s">
        <v>4552</v>
      </c>
      <c r="M2102" s="1"/>
      <c r="N2102" s="1">
        <v>60</v>
      </c>
      <c r="O2102" s="10">
        <f t="shared" si="262"/>
        <v>2.5</v>
      </c>
      <c r="P2102" s="10">
        <f t="shared" si="267"/>
        <v>4.6296299842651933E-5</v>
      </c>
      <c r="Q2102" s="10" t="str">
        <f t="shared" si="263"/>
        <v/>
      </c>
      <c r="R2102" s="10">
        <f t="shared" si="264"/>
        <v>2.4999537037001573</v>
      </c>
      <c r="S2102" s="2" t="str">
        <f t="shared" si="265"/>
        <v>13-Apr</v>
      </c>
      <c r="T2102" s="2" t="str">
        <f t="shared" si="266"/>
        <v>16-Apr</v>
      </c>
      <c r="U2102" s="2" t="str">
        <f t="shared" si="260"/>
        <v>29-Mar</v>
      </c>
      <c r="V2102" s="2" t="str">
        <f t="shared" si="261"/>
        <v>29-Mar</v>
      </c>
    </row>
    <row r="2103" spans="1:22" x14ac:dyDescent="0.25">
      <c r="A2103" s="1" t="s">
        <v>6652</v>
      </c>
      <c r="B2103" s="1" t="s">
        <v>15</v>
      </c>
      <c r="C2103" s="1" t="s">
        <v>3606</v>
      </c>
      <c r="D2103" s="1" t="s">
        <v>6643</v>
      </c>
      <c r="E2103" s="1" t="s">
        <v>6643</v>
      </c>
      <c r="F2103" s="1" t="s">
        <v>3281</v>
      </c>
      <c r="G2103" s="1" t="s">
        <v>1285</v>
      </c>
      <c r="H2103" s="1" t="s">
        <v>589</v>
      </c>
      <c r="I2103" s="1" t="s">
        <v>5500</v>
      </c>
      <c r="J2103" s="1">
        <v>100</v>
      </c>
      <c r="K2103" s="1" t="s">
        <v>717</v>
      </c>
      <c r="L2103" s="1" t="s">
        <v>717</v>
      </c>
      <c r="M2103" s="1" t="s">
        <v>717</v>
      </c>
      <c r="N2103" s="1">
        <v>4</v>
      </c>
      <c r="O2103" s="10">
        <f t="shared" si="262"/>
        <v>0.16666666667151731</v>
      </c>
      <c r="P2103" s="10">
        <f t="shared" si="267"/>
        <v>0</v>
      </c>
      <c r="Q2103" s="10" t="str">
        <f t="shared" si="263"/>
        <v/>
      </c>
      <c r="R2103" s="10" t="str">
        <f t="shared" si="264"/>
        <v/>
      </c>
      <c r="S2103" s="2" t="str">
        <f t="shared" si="265"/>
        <v>16-Apr</v>
      </c>
      <c r="T2103" s="2" t="str">
        <f t="shared" si="266"/>
        <v>16-Apr</v>
      </c>
      <c r="U2103" s="2" t="str">
        <f t="shared" si="260"/>
        <v>28-Mar</v>
      </c>
      <c r="V2103" s="2" t="str">
        <f t="shared" si="261"/>
        <v>28-Mar</v>
      </c>
    </row>
    <row r="2104" spans="1:22" x14ac:dyDescent="0.25">
      <c r="A2104" s="1" t="s">
        <v>6653</v>
      </c>
      <c r="B2104" s="1" t="s">
        <v>15</v>
      </c>
      <c r="C2104" s="1" t="s">
        <v>5502</v>
      </c>
      <c r="D2104" s="1" t="s">
        <v>6654</v>
      </c>
      <c r="E2104" s="1" t="s">
        <v>6655</v>
      </c>
      <c r="F2104" s="1" t="s">
        <v>1285</v>
      </c>
      <c r="G2104" s="1" t="s">
        <v>5682</v>
      </c>
      <c r="H2104" s="1" t="s">
        <v>589</v>
      </c>
      <c r="I2104" s="1" t="s">
        <v>5500</v>
      </c>
      <c r="J2104" s="1">
        <v>100</v>
      </c>
      <c r="K2104" s="1" t="s">
        <v>710</v>
      </c>
      <c r="L2104" s="1"/>
      <c r="M2104" s="1"/>
      <c r="N2104" s="1">
        <v>24</v>
      </c>
      <c r="O2104" s="10">
        <f t="shared" si="262"/>
        <v>1</v>
      </c>
      <c r="P2104" s="10">
        <f t="shared" si="267"/>
        <v>5.7870369346346706E-5</v>
      </c>
      <c r="Q2104" s="10" t="str">
        <f t="shared" si="263"/>
        <v/>
      </c>
      <c r="R2104" s="10">
        <f t="shared" si="264"/>
        <v>0.99994212963065365</v>
      </c>
      <c r="S2104" s="2" t="str">
        <f t="shared" si="265"/>
        <v>16-Apr</v>
      </c>
      <c r="T2104" s="2" t="str">
        <f t="shared" si="266"/>
        <v>17-Apr</v>
      </c>
      <c r="U2104" s="2" t="str">
        <f t="shared" si="260"/>
        <v>12-Apr</v>
      </c>
      <c r="V2104" s="2" t="str">
        <f t="shared" si="261"/>
        <v>12-Apr</v>
      </c>
    </row>
    <row r="2105" spans="1:22" x14ac:dyDescent="0.25">
      <c r="A2105" s="1" t="s">
        <v>6656</v>
      </c>
      <c r="B2105" s="1" t="s">
        <v>15</v>
      </c>
      <c r="C2105" s="1" t="s">
        <v>5508</v>
      </c>
      <c r="D2105" s="1" t="s">
        <v>6657</v>
      </c>
      <c r="E2105" s="1" t="s">
        <v>6658</v>
      </c>
      <c r="F2105" s="1" t="s">
        <v>5682</v>
      </c>
      <c r="G2105" s="1" t="s">
        <v>3128</v>
      </c>
      <c r="H2105" s="1" t="s">
        <v>589</v>
      </c>
      <c r="I2105" s="1" t="s">
        <v>5500</v>
      </c>
      <c r="J2105" s="1">
        <v>100</v>
      </c>
      <c r="K2105" s="1" t="s">
        <v>710</v>
      </c>
      <c r="L2105" s="1" t="s">
        <v>711</v>
      </c>
      <c r="M2105" s="1" t="s">
        <v>711</v>
      </c>
      <c r="N2105" s="1">
        <v>4</v>
      </c>
      <c r="O2105" s="10">
        <f t="shared" si="262"/>
        <v>0.16666666666424135</v>
      </c>
      <c r="P2105" s="10">
        <f t="shared" si="267"/>
        <v>9.2592592409346253E-5</v>
      </c>
      <c r="Q2105" s="10" t="str">
        <f t="shared" si="263"/>
        <v/>
      </c>
      <c r="R2105" s="10">
        <f t="shared" si="264"/>
        <v>0.166574074071832</v>
      </c>
      <c r="S2105" s="2" t="str">
        <f t="shared" si="265"/>
        <v>17-Apr</v>
      </c>
      <c r="T2105" s="2" t="str">
        <f t="shared" si="266"/>
        <v>17-Apr</v>
      </c>
      <c r="U2105" s="2" t="str">
        <f t="shared" si="260"/>
        <v>12-Apr</v>
      </c>
      <c r="V2105" s="2" t="str">
        <f t="shared" si="261"/>
        <v>12-Apr</v>
      </c>
    </row>
    <row r="2106" spans="1:22" x14ac:dyDescent="0.25">
      <c r="A2106" s="1" t="s">
        <v>6659</v>
      </c>
      <c r="B2106" s="1" t="s">
        <v>15</v>
      </c>
      <c r="C2106" s="1" t="s">
        <v>720</v>
      </c>
      <c r="D2106" s="1" t="s">
        <v>6660</v>
      </c>
      <c r="E2106" s="1" t="s">
        <v>6661</v>
      </c>
      <c r="F2106" s="1" t="s">
        <v>3128</v>
      </c>
      <c r="G2106" s="1" t="s">
        <v>1305</v>
      </c>
      <c r="H2106" s="1" t="s">
        <v>589</v>
      </c>
      <c r="I2106" s="1" t="s">
        <v>5500</v>
      </c>
      <c r="J2106" s="1">
        <v>100</v>
      </c>
      <c r="K2106" s="1" t="s">
        <v>710</v>
      </c>
      <c r="L2106" s="1" t="s">
        <v>724</v>
      </c>
      <c r="M2106" s="1" t="s">
        <v>724</v>
      </c>
      <c r="N2106" s="1">
        <v>24</v>
      </c>
      <c r="O2106" s="10">
        <f t="shared" si="262"/>
        <v>1</v>
      </c>
      <c r="P2106" s="10">
        <f t="shared" si="267"/>
        <v>1.5046296903165057E-4</v>
      </c>
      <c r="Q2106" s="10" t="str">
        <f t="shared" si="263"/>
        <v/>
      </c>
      <c r="R2106" s="10">
        <f t="shared" si="264"/>
        <v>0.99984953703096835</v>
      </c>
      <c r="S2106" s="2" t="str">
        <f t="shared" si="265"/>
        <v>17-Apr</v>
      </c>
      <c r="T2106" s="2" t="str">
        <f t="shared" si="266"/>
        <v>18-Apr</v>
      </c>
      <c r="U2106" s="2" t="str">
        <f t="shared" si="260"/>
        <v>20-Apr</v>
      </c>
      <c r="V2106" s="2" t="str">
        <f t="shared" si="261"/>
        <v>20-Apr</v>
      </c>
    </row>
    <row r="2107" spans="1:22" x14ac:dyDescent="0.25">
      <c r="A2107" s="1" t="s">
        <v>6662</v>
      </c>
      <c r="B2107" s="1" t="s">
        <v>15</v>
      </c>
      <c r="C2107" s="1" t="s">
        <v>3590</v>
      </c>
      <c r="D2107" s="1" t="s">
        <v>6663</v>
      </c>
      <c r="E2107" s="1" t="s">
        <v>6664</v>
      </c>
      <c r="F2107" s="1" t="s">
        <v>918</v>
      </c>
      <c r="G2107" s="1" t="s">
        <v>1176</v>
      </c>
      <c r="H2107" s="1" t="s">
        <v>599</v>
      </c>
      <c r="I2107" s="1" t="s">
        <v>5500</v>
      </c>
      <c r="J2107" s="1">
        <v>100</v>
      </c>
      <c r="K2107" s="1" t="s">
        <v>710</v>
      </c>
      <c r="L2107" s="1" t="s">
        <v>730</v>
      </c>
      <c r="M2107" s="1" t="s">
        <v>730</v>
      </c>
      <c r="N2107" s="1">
        <v>12</v>
      </c>
      <c r="O2107" s="10">
        <f t="shared" si="262"/>
        <v>0.5</v>
      </c>
      <c r="P2107" s="10">
        <f t="shared" si="267"/>
        <v>5.7870369346346706E-5</v>
      </c>
      <c r="Q2107" s="10" t="str">
        <f t="shared" si="263"/>
        <v/>
      </c>
      <c r="R2107" s="10">
        <f t="shared" si="264"/>
        <v>0.49994212963065365</v>
      </c>
      <c r="S2107" s="2" t="str">
        <f t="shared" si="265"/>
        <v>12-Apr</v>
      </c>
      <c r="T2107" s="2" t="str">
        <f t="shared" si="266"/>
        <v>13-Apr</v>
      </c>
      <c r="U2107" s="2" t="str">
        <f t="shared" si="260"/>
        <v>08-Apr</v>
      </c>
      <c r="V2107" s="2" t="str">
        <f t="shared" si="261"/>
        <v>08-Apr</v>
      </c>
    </row>
    <row r="2108" spans="1:22" x14ac:dyDescent="0.25">
      <c r="A2108" s="1" t="s">
        <v>6665</v>
      </c>
      <c r="B2108" s="1" t="s">
        <v>15</v>
      </c>
      <c r="C2108" s="1" t="s">
        <v>6177</v>
      </c>
      <c r="D2108" s="1" t="s">
        <v>6666</v>
      </c>
      <c r="E2108" s="1" t="s">
        <v>6667</v>
      </c>
      <c r="F2108" s="1" t="s">
        <v>1176</v>
      </c>
      <c r="G2108" s="1" t="s">
        <v>1127</v>
      </c>
      <c r="H2108" s="1" t="s">
        <v>599</v>
      </c>
      <c r="I2108" s="1" t="s">
        <v>5500</v>
      </c>
      <c r="J2108" s="1">
        <v>100</v>
      </c>
      <c r="K2108" s="1" t="s">
        <v>710</v>
      </c>
      <c r="L2108" s="1" t="s">
        <v>736</v>
      </c>
      <c r="M2108" s="1" t="s">
        <v>736</v>
      </c>
      <c r="N2108" s="1">
        <v>8</v>
      </c>
      <c r="O2108" s="10">
        <f t="shared" si="262"/>
        <v>0.33333333333575865</v>
      </c>
      <c r="P2108" s="10">
        <f t="shared" si="267"/>
        <v>5.7870369346346706E-5</v>
      </c>
      <c r="Q2108" s="10" t="str">
        <f t="shared" si="263"/>
        <v/>
      </c>
      <c r="R2108" s="10">
        <f t="shared" si="264"/>
        <v>0.33327546296641231</v>
      </c>
      <c r="S2108" s="2" t="str">
        <f t="shared" si="265"/>
        <v>13-Apr</v>
      </c>
      <c r="T2108" s="2" t="str">
        <f t="shared" si="266"/>
        <v>13-Apr</v>
      </c>
      <c r="U2108" s="2" t="str">
        <f t="shared" si="260"/>
        <v>08-Apr</v>
      </c>
      <c r="V2108" s="2" t="str">
        <f t="shared" si="261"/>
        <v>08-Apr</v>
      </c>
    </row>
    <row r="2109" spans="1:22" x14ac:dyDescent="0.25">
      <c r="A2109" s="1" t="s">
        <v>6668</v>
      </c>
      <c r="B2109" s="1" t="s">
        <v>15</v>
      </c>
      <c r="C2109" s="1" t="s">
        <v>5524</v>
      </c>
      <c r="D2109" s="1" t="s">
        <v>6669</v>
      </c>
      <c r="E2109" s="1" t="s">
        <v>6670</v>
      </c>
      <c r="F2109" s="1" t="s">
        <v>1127</v>
      </c>
      <c r="G2109" s="1" t="s">
        <v>1978</v>
      </c>
      <c r="H2109" s="1" t="s">
        <v>599</v>
      </c>
      <c r="I2109" s="1" t="s">
        <v>5500</v>
      </c>
      <c r="J2109" s="1">
        <v>100</v>
      </c>
      <c r="K2109" s="1" t="s">
        <v>717</v>
      </c>
      <c r="L2109" s="1"/>
      <c r="M2109" s="1"/>
      <c r="N2109" s="1">
        <v>4</v>
      </c>
      <c r="O2109" s="10">
        <f t="shared" si="262"/>
        <v>0.16666666666424135</v>
      </c>
      <c r="P2109" s="10">
        <f t="shared" si="267"/>
        <v>6.9444446125999093E-5</v>
      </c>
      <c r="Q2109" s="10" t="str">
        <f t="shared" si="263"/>
        <v/>
      </c>
      <c r="R2109" s="10">
        <f t="shared" si="264"/>
        <v>0.16659722221811535</v>
      </c>
      <c r="S2109" s="2" t="str">
        <f t="shared" si="265"/>
        <v>13-Apr</v>
      </c>
      <c r="T2109" s="2" t="str">
        <f t="shared" si="266"/>
        <v>13-Apr</v>
      </c>
      <c r="U2109" s="2" t="str">
        <f t="shared" si="260"/>
        <v>08-Apr</v>
      </c>
      <c r="V2109" s="2" t="str">
        <f t="shared" si="261"/>
        <v>08-Apr</v>
      </c>
    </row>
    <row r="2110" spans="1:22" x14ac:dyDescent="0.25">
      <c r="A2110" s="1" t="s">
        <v>6671</v>
      </c>
      <c r="B2110" s="1" t="s">
        <v>15</v>
      </c>
      <c r="C2110" s="1" t="s">
        <v>3597</v>
      </c>
      <c r="D2110" s="1" t="s">
        <v>6672</v>
      </c>
      <c r="E2110" s="1" t="s">
        <v>6673</v>
      </c>
      <c r="F2110" s="1" t="s">
        <v>1127</v>
      </c>
      <c r="G2110" s="1" t="s">
        <v>975</v>
      </c>
      <c r="H2110" s="1" t="s">
        <v>599</v>
      </c>
      <c r="I2110" s="1" t="s">
        <v>5500</v>
      </c>
      <c r="J2110" s="1">
        <v>100</v>
      </c>
      <c r="K2110" s="1" t="s">
        <v>717</v>
      </c>
      <c r="L2110" s="1"/>
      <c r="M2110" s="1"/>
      <c r="N2110" s="1">
        <v>12</v>
      </c>
      <c r="O2110" s="10">
        <f t="shared" si="262"/>
        <v>0.5</v>
      </c>
      <c r="P2110" s="10">
        <f t="shared" si="267"/>
        <v>4.6296292566694319E-5</v>
      </c>
      <c r="Q2110" s="10" t="str">
        <f t="shared" si="263"/>
        <v/>
      </c>
      <c r="R2110" s="10">
        <f t="shared" si="264"/>
        <v>0.49995370370743331</v>
      </c>
      <c r="S2110" s="2" t="str">
        <f t="shared" si="265"/>
        <v>13-Apr</v>
      </c>
      <c r="T2110" s="2" t="str">
        <f t="shared" si="266"/>
        <v>13-Apr</v>
      </c>
      <c r="U2110" s="2" t="str">
        <f t="shared" si="260"/>
        <v>08-Apr</v>
      </c>
      <c r="V2110" s="2" t="str">
        <f t="shared" si="261"/>
        <v>08-Apr</v>
      </c>
    </row>
    <row r="2111" spans="1:22" x14ac:dyDescent="0.25">
      <c r="A2111" s="1" t="s">
        <v>6674</v>
      </c>
      <c r="B2111" s="1" t="s">
        <v>15</v>
      </c>
      <c r="C2111" s="1" t="s">
        <v>5527</v>
      </c>
      <c r="D2111" s="1" t="s">
        <v>6675</v>
      </c>
      <c r="E2111" s="1" t="s">
        <v>6676</v>
      </c>
      <c r="F2111" s="1" t="s">
        <v>1978</v>
      </c>
      <c r="G2111" s="1" t="s">
        <v>1871</v>
      </c>
      <c r="H2111" s="1" t="s">
        <v>599</v>
      </c>
      <c r="I2111" s="1" t="s">
        <v>5500</v>
      </c>
      <c r="J2111" s="1">
        <v>100</v>
      </c>
      <c r="K2111" s="1" t="s">
        <v>710</v>
      </c>
      <c r="L2111" s="1"/>
      <c r="M2111" s="1"/>
      <c r="N2111" s="1">
        <v>24</v>
      </c>
      <c r="O2111" s="10">
        <f t="shared" si="262"/>
        <v>1</v>
      </c>
      <c r="P2111" s="10">
        <f t="shared" si="267"/>
        <v>5.7870369346346706E-5</v>
      </c>
      <c r="Q2111" s="10" t="str">
        <f t="shared" si="263"/>
        <v/>
      </c>
      <c r="R2111" s="10">
        <f t="shared" si="264"/>
        <v>0.99994212963065365</v>
      </c>
      <c r="S2111" s="2" t="str">
        <f t="shared" si="265"/>
        <v>13-Apr</v>
      </c>
      <c r="T2111" s="2" t="str">
        <f t="shared" si="266"/>
        <v>14-Apr</v>
      </c>
      <c r="U2111" s="2" t="str">
        <f t="shared" si="260"/>
        <v>08-Apr</v>
      </c>
      <c r="V2111" s="2" t="str">
        <f t="shared" si="261"/>
        <v>08-Apr</v>
      </c>
    </row>
    <row r="2112" spans="1:22" x14ac:dyDescent="0.25">
      <c r="A2112" s="1" t="s">
        <v>6677</v>
      </c>
      <c r="B2112" s="1" t="s">
        <v>15</v>
      </c>
      <c r="C2112" s="1" t="s">
        <v>5531</v>
      </c>
      <c r="D2112" s="1" t="s">
        <v>6678</v>
      </c>
      <c r="E2112" s="1" t="s">
        <v>6679</v>
      </c>
      <c r="F2112" s="1" t="s">
        <v>1871</v>
      </c>
      <c r="G2112" s="1" t="s">
        <v>3218</v>
      </c>
      <c r="H2112" s="1" t="s">
        <v>599</v>
      </c>
      <c r="I2112" s="1" t="s">
        <v>5500</v>
      </c>
      <c r="J2112" s="1">
        <v>100</v>
      </c>
      <c r="K2112" s="1" t="s">
        <v>710</v>
      </c>
      <c r="L2112" s="1" t="s">
        <v>4552</v>
      </c>
      <c r="M2112" s="1"/>
      <c r="N2112" s="1">
        <v>60</v>
      </c>
      <c r="O2112" s="10">
        <f t="shared" si="262"/>
        <v>2.5</v>
      </c>
      <c r="P2112" s="10">
        <f t="shared" si="267"/>
        <v>1.1574073869269341E-4</v>
      </c>
      <c r="Q2112" s="10" t="str">
        <f t="shared" si="263"/>
        <v/>
      </c>
      <c r="R2112" s="10">
        <f t="shared" si="264"/>
        <v>2.4998842592613073</v>
      </c>
      <c r="S2112" s="2" t="str">
        <f t="shared" si="265"/>
        <v>14-Apr</v>
      </c>
      <c r="T2112" s="2" t="str">
        <f t="shared" si="266"/>
        <v>17-Apr</v>
      </c>
      <c r="U2112" s="2" t="str">
        <f t="shared" si="260"/>
        <v>08-Apr</v>
      </c>
      <c r="V2112" s="2" t="str">
        <f t="shared" si="261"/>
        <v>08-Apr</v>
      </c>
    </row>
    <row r="2113" spans="1:22" x14ac:dyDescent="0.25">
      <c r="A2113" s="1" t="s">
        <v>6680</v>
      </c>
      <c r="B2113" s="1" t="s">
        <v>15</v>
      </c>
      <c r="C2113" s="1" t="s">
        <v>3606</v>
      </c>
      <c r="D2113" s="1" t="s">
        <v>6681</v>
      </c>
      <c r="E2113" s="1" t="s">
        <v>6682</v>
      </c>
      <c r="F2113" s="1" t="s">
        <v>3218</v>
      </c>
      <c r="G2113" s="1" t="s">
        <v>5682</v>
      </c>
      <c r="H2113" s="1" t="s">
        <v>599</v>
      </c>
      <c r="I2113" s="1" t="s">
        <v>5500</v>
      </c>
      <c r="J2113" s="1">
        <v>100</v>
      </c>
      <c r="K2113" s="1" t="s">
        <v>717</v>
      </c>
      <c r="L2113" s="1" t="s">
        <v>717</v>
      </c>
      <c r="M2113" s="1" t="s">
        <v>717</v>
      </c>
      <c r="N2113" s="1">
        <v>4</v>
      </c>
      <c r="O2113" s="10">
        <f t="shared" si="262"/>
        <v>0.16666666667151731</v>
      </c>
      <c r="P2113" s="10">
        <f t="shared" si="267"/>
        <v>5.7870369346346706E-5</v>
      </c>
      <c r="Q2113" s="10" t="str">
        <f t="shared" si="263"/>
        <v/>
      </c>
      <c r="R2113" s="10">
        <f t="shared" si="264"/>
        <v>0.16660879630217096</v>
      </c>
      <c r="S2113" s="2" t="str">
        <f t="shared" si="265"/>
        <v>17-Apr</v>
      </c>
      <c r="T2113" s="2" t="str">
        <f t="shared" si="266"/>
        <v>17-Apr</v>
      </c>
      <c r="U2113" s="2" t="str">
        <f t="shared" si="260"/>
        <v>08-Apr</v>
      </c>
      <c r="V2113" s="2" t="str">
        <f t="shared" si="261"/>
        <v>08-Apr</v>
      </c>
    </row>
    <row r="2114" spans="1:22" x14ac:dyDescent="0.25">
      <c r="A2114" s="1" t="s">
        <v>6683</v>
      </c>
      <c r="B2114" s="1" t="s">
        <v>15</v>
      </c>
      <c r="C2114" s="1" t="s">
        <v>5502</v>
      </c>
      <c r="D2114" s="1" t="s">
        <v>6684</v>
      </c>
      <c r="E2114" s="1" t="s">
        <v>6685</v>
      </c>
      <c r="F2114" s="1" t="s">
        <v>5682</v>
      </c>
      <c r="G2114" s="1" t="s">
        <v>5883</v>
      </c>
      <c r="H2114" s="1" t="s">
        <v>599</v>
      </c>
      <c r="I2114" s="1" t="s">
        <v>5500</v>
      </c>
      <c r="J2114" s="1">
        <v>100</v>
      </c>
      <c r="K2114" s="1" t="s">
        <v>710</v>
      </c>
      <c r="L2114" s="1"/>
      <c r="M2114" s="1"/>
      <c r="N2114" s="1">
        <v>24</v>
      </c>
      <c r="O2114" s="10">
        <f t="shared" si="262"/>
        <v>1</v>
      </c>
      <c r="P2114" s="10">
        <f t="shared" si="267"/>
        <v>5.7870369346346706E-5</v>
      </c>
      <c r="Q2114" s="10" t="str">
        <f t="shared" si="263"/>
        <v/>
      </c>
      <c r="R2114" s="10">
        <f t="shared" si="264"/>
        <v>0.99994212963065365</v>
      </c>
      <c r="S2114" s="2" t="str">
        <f t="shared" si="265"/>
        <v>17-Apr</v>
      </c>
      <c r="T2114" s="2" t="str">
        <f t="shared" si="266"/>
        <v>18-Apr</v>
      </c>
      <c r="U2114" s="2" t="str">
        <f t="shared" si="260"/>
        <v>08-Apr</v>
      </c>
      <c r="V2114" s="2" t="str">
        <f t="shared" si="261"/>
        <v>08-Apr</v>
      </c>
    </row>
    <row r="2115" spans="1:22" x14ac:dyDescent="0.25">
      <c r="A2115" s="1" t="s">
        <v>6686</v>
      </c>
      <c r="B2115" s="1" t="s">
        <v>15</v>
      </c>
      <c r="C2115" s="1" t="s">
        <v>5508</v>
      </c>
      <c r="D2115" s="1" t="s">
        <v>6687</v>
      </c>
      <c r="E2115" s="1" t="s">
        <v>6688</v>
      </c>
      <c r="F2115" s="1" t="s">
        <v>5883</v>
      </c>
      <c r="G2115" s="1" t="s">
        <v>1305</v>
      </c>
      <c r="H2115" s="1" t="s">
        <v>599</v>
      </c>
      <c r="I2115" s="1" t="s">
        <v>5500</v>
      </c>
      <c r="J2115" s="1">
        <v>100</v>
      </c>
      <c r="K2115" s="1" t="s">
        <v>710</v>
      </c>
      <c r="L2115" s="1" t="s">
        <v>711</v>
      </c>
      <c r="M2115" s="1" t="s">
        <v>711</v>
      </c>
      <c r="N2115" s="1">
        <v>4</v>
      </c>
      <c r="O2115" s="10">
        <f t="shared" si="262"/>
        <v>0.16666666666424135</v>
      </c>
      <c r="P2115" s="10">
        <f t="shared" si="267"/>
        <v>8.101852290565148E-5</v>
      </c>
      <c r="Q2115" s="10" t="str">
        <f t="shared" si="263"/>
        <v/>
      </c>
      <c r="R2115" s="10">
        <f t="shared" si="264"/>
        <v>0.1665856481413357</v>
      </c>
      <c r="S2115" s="2" t="str">
        <f t="shared" si="265"/>
        <v>18-Apr</v>
      </c>
      <c r="T2115" s="2" t="str">
        <f t="shared" si="266"/>
        <v>18-Apr</v>
      </c>
      <c r="U2115" s="2" t="str">
        <f t="shared" ref="U2115:U2178" si="268">CONCATENATE(LEFT(D2115,2),"-",_xlfn.XLOOKUP(MID(D2115,4,2),$AB$2:$AB$7,$AC$2:$AC$7," Date check",0,1))</f>
        <v>08-Apr</v>
      </c>
      <c r="V2115" s="2" t="str">
        <f t="shared" ref="V2115:V2178" si="269">CONCATENATE(LEFT(E2115,2),"-",_xlfn.XLOOKUP(MID(E2115,4,2),$AB$2:$AB$7,$AC$2:$AC$7," Date check",0,1))</f>
        <v>08-Apr</v>
      </c>
    </row>
    <row r="2116" spans="1:22" x14ac:dyDescent="0.25">
      <c r="A2116" s="1" t="s">
        <v>6689</v>
      </c>
      <c r="B2116" s="1" t="s">
        <v>15</v>
      </c>
      <c r="C2116" s="1" t="s">
        <v>720</v>
      </c>
      <c r="D2116" s="1" t="s">
        <v>6690</v>
      </c>
      <c r="E2116" s="1" t="s">
        <v>6690</v>
      </c>
      <c r="F2116" s="1" t="s">
        <v>1305</v>
      </c>
      <c r="G2116" s="1" t="s">
        <v>6691</v>
      </c>
      <c r="H2116" s="1" t="s">
        <v>599</v>
      </c>
      <c r="I2116" s="1" t="s">
        <v>5500</v>
      </c>
      <c r="J2116" s="1">
        <v>100</v>
      </c>
      <c r="K2116" s="1" t="s">
        <v>710</v>
      </c>
      <c r="L2116" s="1" t="s">
        <v>724</v>
      </c>
      <c r="M2116" s="1" t="s">
        <v>724</v>
      </c>
      <c r="N2116" s="1">
        <v>24</v>
      </c>
      <c r="O2116" s="10">
        <f t="shared" ref="O2116:O2179" si="270">G2116-F2116</f>
        <v>1</v>
      </c>
      <c r="P2116" s="10">
        <f t="shared" si="267"/>
        <v>0</v>
      </c>
      <c r="Q2116" s="10" t="str">
        <f t="shared" ref="Q2116:Q2179" si="271">IF(AND(P2116&gt;O2116,P2116&lt;&gt;0),P2116-O2116,"")</f>
        <v/>
      </c>
      <c r="R2116" s="10" t="str">
        <f t="shared" ref="R2116:R2179" si="272">IF(AND(O2116&gt;P2116,P2116&lt;&gt;0),O2116-P2116,"")</f>
        <v/>
      </c>
      <c r="S2116" s="2" t="str">
        <f t="shared" si="265"/>
        <v>18-Apr</v>
      </c>
      <c r="T2116" s="2" t="str">
        <f t="shared" si="266"/>
        <v>19-Apr</v>
      </c>
      <c r="U2116" s="2" t="str">
        <f t="shared" si="268"/>
        <v>20-Apr</v>
      </c>
      <c r="V2116" s="2" t="str">
        <f t="shared" si="269"/>
        <v>20-Apr</v>
      </c>
    </row>
    <row r="2117" spans="1:22" x14ac:dyDescent="0.25">
      <c r="A2117" s="1" t="s">
        <v>6692</v>
      </c>
      <c r="B2117" s="1" t="s">
        <v>15</v>
      </c>
      <c r="C2117" s="1" t="s">
        <v>3590</v>
      </c>
      <c r="D2117" s="1" t="s">
        <v>6693</v>
      </c>
      <c r="E2117" s="1" t="s">
        <v>6694</v>
      </c>
      <c r="F2117" s="1" t="s">
        <v>1083</v>
      </c>
      <c r="G2117" s="1" t="s">
        <v>1871</v>
      </c>
      <c r="H2117" s="1" t="s">
        <v>614</v>
      </c>
      <c r="I2117" s="1" t="s">
        <v>5500</v>
      </c>
      <c r="J2117" s="1">
        <v>100</v>
      </c>
      <c r="K2117" s="1" t="s">
        <v>710</v>
      </c>
      <c r="L2117" s="1" t="s">
        <v>730</v>
      </c>
      <c r="M2117" s="1" t="s">
        <v>730</v>
      </c>
      <c r="N2117" s="1">
        <v>12</v>
      </c>
      <c r="O2117" s="10">
        <f t="shared" si="270"/>
        <v>0.5</v>
      </c>
      <c r="P2117" s="10">
        <f t="shared" si="267"/>
        <v>2.8350694444452529</v>
      </c>
      <c r="Q2117" s="10">
        <f t="shared" si="271"/>
        <v>2.3350694444452529</v>
      </c>
      <c r="R2117" s="10" t="str">
        <f t="shared" si="272"/>
        <v/>
      </c>
      <c r="S2117" s="2" t="str">
        <f t="shared" si="265"/>
        <v>14-Apr</v>
      </c>
      <c r="T2117" s="2" t="str">
        <f t="shared" si="266"/>
        <v>14-Apr</v>
      </c>
      <c r="U2117" s="2" t="str">
        <f t="shared" si="268"/>
        <v>27-Mar</v>
      </c>
      <c r="V2117" s="2" t="str">
        <f t="shared" si="269"/>
        <v>30-Mar</v>
      </c>
    </row>
    <row r="2118" spans="1:22" x14ac:dyDescent="0.25">
      <c r="A2118" s="1" t="s">
        <v>6695</v>
      </c>
      <c r="B2118" s="1" t="s">
        <v>15</v>
      </c>
      <c r="C2118" s="1" t="s">
        <v>5516</v>
      </c>
      <c r="D2118" s="1" t="s">
        <v>6694</v>
      </c>
      <c r="E2118" s="1" t="s">
        <v>6694</v>
      </c>
      <c r="F2118" s="1" t="s">
        <v>1871</v>
      </c>
      <c r="G2118" s="1" t="s">
        <v>1228</v>
      </c>
      <c r="H2118" s="1" t="s">
        <v>614</v>
      </c>
      <c r="I2118" s="1" t="s">
        <v>5500</v>
      </c>
      <c r="J2118" s="1">
        <v>100</v>
      </c>
      <c r="K2118" s="1" t="s">
        <v>710</v>
      </c>
      <c r="L2118" s="1" t="s">
        <v>736</v>
      </c>
      <c r="M2118" s="1" t="s">
        <v>736</v>
      </c>
      <c r="N2118" s="1">
        <v>8</v>
      </c>
      <c r="O2118" s="10">
        <f t="shared" si="270"/>
        <v>0.33333333333575865</v>
      </c>
      <c r="P2118" s="10">
        <f t="shared" si="267"/>
        <v>0</v>
      </c>
      <c r="Q2118" s="10" t="str">
        <f t="shared" si="271"/>
        <v/>
      </c>
      <c r="R2118" s="10" t="str">
        <f t="shared" si="272"/>
        <v/>
      </c>
      <c r="S2118" s="2" t="str">
        <f t="shared" si="265"/>
        <v>14-Apr</v>
      </c>
      <c r="T2118" s="2" t="str">
        <f t="shared" si="266"/>
        <v>14-Apr</v>
      </c>
      <c r="U2118" s="2" t="str">
        <f t="shared" si="268"/>
        <v>30-Mar</v>
      </c>
      <c r="V2118" s="2" t="str">
        <f t="shared" si="269"/>
        <v>30-Mar</v>
      </c>
    </row>
    <row r="2119" spans="1:22" x14ac:dyDescent="0.25">
      <c r="A2119" s="1" t="s">
        <v>6696</v>
      </c>
      <c r="B2119" s="1" t="s">
        <v>15</v>
      </c>
      <c r="C2119" s="1" t="s">
        <v>5524</v>
      </c>
      <c r="D2119" s="1" t="s">
        <v>6694</v>
      </c>
      <c r="E2119" s="1" t="s">
        <v>6694</v>
      </c>
      <c r="F2119" s="1" t="s">
        <v>1228</v>
      </c>
      <c r="G2119" s="1" t="s">
        <v>5672</v>
      </c>
      <c r="H2119" s="1" t="s">
        <v>614</v>
      </c>
      <c r="I2119" s="1" t="s">
        <v>5500</v>
      </c>
      <c r="J2119" s="1">
        <v>100</v>
      </c>
      <c r="K2119" s="1" t="s">
        <v>717</v>
      </c>
      <c r="L2119" s="1"/>
      <c r="M2119" s="1"/>
      <c r="N2119" s="1">
        <v>4</v>
      </c>
      <c r="O2119" s="10">
        <f t="shared" si="270"/>
        <v>0.16666666666424135</v>
      </c>
      <c r="P2119" s="10">
        <f t="shared" si="267"/>
        <v>0</v>
      </c>
      <c r="Q2119" s="10" t="str">
        <f t="shared" si="271"/>
        <v/>
      </c>
      <c r="R2119" s="10" t="str">
        <f t="shared" si="272"/>
        <v/>
      </c>
      <c r="S2119" s="2" t="str">
        <f t="shared" ref="S2119:S2182" si="273">CONCATENATE(LEFT(F2119,2),"-",_xlfn.XLOOKUP(MID(F2119,4,2),$AB$2:$AB$7,$AC$2:$AC$7," Date check",0,1))</f>
        <v>14-Apr</v>
      </c>
      <c r="T2119" s="2" t="str">
        <f t="shared" ref="T2119:T2182" si="274">CONCATENATE(LEFT(G2119,2),"-",_xlfn.XLOOKUP(MID(G2119,4,2),$AB$2:$AB$7,$AC$2:$AC$7," Date check",0,1))</f>
        <v>15-Apr</v>
      </c>
      <c r="U2119" s="2" t="str">
        <f t="shared" si="268"/>
        <v>30-Mar</v>
      </c>
      <c r="V2119" s="2" t="str">
        <f t="shared" si="269"/>
        <v>30-Mar</v>
      </c>
    </row>
    <row r="2120" spans="1:22" x14ac:dyDescent="0.25">
      <c r="A2120" s="1" t="s">
        <v>6697</v>
      </c>
      <c r="B2120" s="1" t="s">
        <v>15</v>
      </c>
      <c r="C2120" s="1" t="s">
        <v>3597</v>
      </c>
      <c r="D2120" s="1" t="s">
        <v>6698</v>
      </c>
      <c r="E2120" s="1" t="s">
        <v>6699</v>
      </c>
      <c r="F2120" s="1" t="s">
        <v>1228</v>
      </c>
      <c r="G2120" s="1" t="s">
        <v>1235</v>
      </c>
      <c r="H2120" s="1" t="s">
        <v>614</v>
      </c>
      <c r="I2120" s="1" t="s">
        <v>5500</v>
      </c>
      <c r="J2120" s="1">
        <v>100</v>
      </c>
      <c r="K2120" s="1" t="s">
        <v>717</v>
      </c>
      <c r="L2120" s="1"/>
      <c r="M2120" s="1"/>
      <c r="N2120" s="1">
        <v>12</v>
      </c>
      <c r="O2120" s="10">
        <f t="shared" si="270"/>
        <v>0.5</v>
      </c>
      <c r="P2120" s="10">
        <f t="shared" si="267"/>
        <v>4.6296299842651933E-5</v>
      </c>
      <c r="Q2120" s="10" t="str">
        <f t="shared" si="271"/>
        <v/>
      </c>
      <c r="R2120" s="10">
        <f t="shared" si="272"/>
        <v>0.49995370370015735</v>
      </c>
      <c r="S2120" s="2" t="str">
        <f t="shared" si="273"/>
        <v>14-Apr</v>
      </c>
      <c r="T2120" s="2" t="str">
        <f t="shared" si="274"/>
        <v>15-Apr</v>
      </c>
      <c r="U2120" s="2" t="str">
        <f t="shared" si="268"/>
        <v>10-Apr</v>
      </c>
      <c r="V2120" s="2" t="str">
        <f t="shared" si="269"/>
        <v>10-Apr</v>
      </c>
    </row>
    <row r="2121" spans="1:22" x14ac:dyDescent="0.25">
      <c r="A2121" s="1" t="s">
        <v>6700</v>
      </c>
      <c r="B2121" s="1" t="s">
        <v>15</v>
      </c>
      <c r="C2121" s="1" t="s">
        <v>5527</v>
      </c>
      <c r="D2121" s="1" t="s">
        <v>6701</v>
      </c>
      <c r="E2121" s="1" t="s">
        <v>6702</v>
      </c>
      <c r="F2121" s="1" t="s">
        <v>5672</v>
      </c>
      <c r="G2121" s="1" t="s">
        <v>3281</v>
      </c>
      <c r="H2121" s="1" t="s">
        <v>614</v>
      </c>
      <c r="I2121" s="1" t="s">
        <v>5500</v>
      </c>
      <c r="J2121" s="1">
        <v>100</v>
      </c>
      <c r="K2121" s="1" t="s">
        <v>710</v>
      </c>
      <c r="L2121" s="1"/>
      <c r="M2121" s="1"/>
      <c r="N2121" s="1">
        <v>24</v>
      </c>
      <c r="O2121" s="10">
        <f t="shared" si="270"/>
        <v>1</v>
      </c>
      <c r="P2121" s="10">
        <f t="shared" si="267"/>
        <v>4.6296299842651933E-5</v>
      </c>
      <c r="Q2121" s="10" t="str">
        <f t="shared" si="271"/>
        <v/>
      </c>
      <c r="R2121" s="10">
        <f t="shared" si="272"/>
        <v>0.99995370370015735</v>
      </c>
      <c r="S2121" s="2" t="str">
        <f t="shared" si="273"/>
        <v>15-Apr</v>
      </c>
      <c r="T2121" s="2" t="str">
        <f t="shared" si="274"/>
        <v>16-Apr</v>
      </c>
      <c r="U2121" s="2" t="str">
        <f t="shared" si="268"/>
        <v>06-Apr</v>
      </c>
      <c r="V2121" s="2" t="str">
        <f t="shared" si="269"/>
        <v>06-Apr</v>
      </c>
    </row>
    <row r="2122" spans="1:22" x14ac:dyDescent="0.25">
      <c r="A2122" s="1" t="s">
        <v>6703</v>
      </c>
      <c r="B2122" s="1" t="s">
        <v>15</v>
      </c>
      <c r="C2122" s="1" t="s">
        <v>5531</v>
      </c>
      <c r="D2122" s="1" t="s">
        <v>6704</v>
      </c>
      <c r="E2122" s="1" t="s">
        <v>6705</v>
      </c>
      <c r="F2122" s="1" t="s">
        <v>3281</v>
      </c>
      <c r="G2122" s="1" t="s">
        <v>6706</v>
      </c>
      <c r="H2122" s="1" t="s">
        <v>614</v>
      </c>
      <c r="I2122" s="1" t="s">
        <v>5500</v>
      </c>
      <c r="J2122" s="1">
        <v>100</v>
      </c>
      <c r="K2122" s="1" t="s">
        <v>710</v>
      </c>
      <c r="L2122" s="1" t="s">
        <v>4552</v>
      </c>
      <c r="M2122" s="1"/>
      <c r="N2122" s="1">
        <v>60</v>
      </c>
      <c r="O2122" s="10">
        <f t="shared" si="270"/>
        <v>2.5</v>
      </c>
      <c r="P2122" s="10">
        <f t="shared" si="267"/>
        <v>6.9444446125999093E-5</v>
      </c>
      <c r="Q2122" s="10" t="str">
        <f t="shared" si="271"/>
        <v/>
      </c>
      <c r="R2122" s="10">
        <f t="shared" si="272"/>
        <v>2.499930555553874</v>
      </c>
      <c r="S2122" s="2" t="str">
        <f t="shared" si="273"/>
        <v>16-Apr</v>
      </c>
      <c r="T2122" s="2" t="str">
        <f t="shared" si="274"/>
        <v>18-Apr</v>
      </c>
      <c r="U2122" s="2" t="str">
        <f t="shared" si="268"/>
        <v>06-Apr</v>
      </c>
      <c r="V2122" s="2" t="str">
        <f t="shared" si="269"/>
        <v>06-Apr</v>
      </c>
    </row>
    <row r="2123" spans="1:22" x14ac:dyDescent="0.25">
      <c r="A2123" s="1" t="s">
        <v>6707</v>
      </c>
      <c r="B2123" s="1" t="s">
        <v>15</v>
      </c>
      <c r="C2123" s="1" t="s">
        <v>3606</v>
      </c>
      <c r="D2123" s="1" t="s">
        <v>6708</v>
      </c>
      <c r="E2123" s="1" t="s">
        <v>6708</v>
      </c>
      <c r="F2123" s="1" t="s">
        <v>6706</v>
      </c>
      <c r="G2123" s="1" t="s">
        <v>6312</v>
      </c>
      <c r="H2123" s="1" t="s">
        <v>614</v>
      </c>
      <c r="I2123" s="1" t="s">
        <v>5500</v>
      </c>
      <c r="J2123" s="1">
        <v>100</v>
      </c>
      <c r="K2123" s="1" t="s">
        <v>717</v>
      </c>
      <c r="L2123" s="1" t="s">
        <v>717</v>
      </c>
      <c r="M2123" s="1" t="s">
        <v>717</v>
      </c>
      <c r="N2123" s="1">
        <v>4</v>
      </c>
      <c r="O2123" s="10">
        <f t="shared" si="270"/>
        <v>0.16666666667151731</v>
      </c>
      <c r="P2123" s="10">
        <f t="shared" ref="P2123:P2186" si="275">IF(NOT(ISBLANK(E2123)),E2123-D2123,0)</f>
        <v>0</v>
      </c>
      <c r="Q2123" s="10" t="str">
        <f t="shared" si="271"/>
        <v/>
      </c>
      <c r="R2123" s="10" t="str">
        <f t="shared" si="272"/>
        <v/>
      </c>
      <c r="S2123" s="2" t="str">
        <f t="shared" si="273"/>
        <v>18-Apr</v>
      </c>
      <c r="T2123" s="2" t="str">
        <f t="shared" si="274"/>
        <v>18-Apr</v>
      </c>
      <c r="U2123" s="2" t="str">
        <f t="shared" si="268"/>
        <v>28-Mar</v>
      </c>
      <c r="V2123" s="2" t="str">
        <f t="shared" si="269"/>
        <v>28-Mar</v>
      </c>
    </row>
    <row r="2124" spans="1:22" x14ac:dyDescent="0.25">
      <c r="A2124" s="1" t="s">
        <v>6709</v>
      </c>
      <c r="B2124" s="1" t="s">
        <v>15</v>
      </c>
      <c r="C2124" s="1" t="s">
        <v>5502</v>
      </c>
      <c r="D2124" s="1" t="s">
        <v>6710</v>
      </c>
      <c r="E2124" s="1" t="s">
        <v>6711</v>
      </c>
      <c r="F2124" s="1" t="s">
        <v>6312</v>
      </c>
      <c r="G2124" s="1" t="s">
        <v>6712</v>
      </c>
      <c r="H2124" s="1" t="s">
        <v>614</v>
      </c>
      <c r="I2124" s="1" t="s">
        <v>5500</v>
      </c>
      <c r="J2124" s="1">
        <v>100</v>
      </c>
      <c r="K2124" s="1" t="s">
        <v>710</v>
      </c>
      <c r="L2124" s="1"/>
      <c r="M2124" s="1"/>
      <c r="N2124" s="1">
        <v>24</v>
      </c>
      <c r="O2124" s="10">
        <f t="shared" si="270"/>
        <v>1</v>
      </c>
      <c r="P2124" s="10">
        <f t="shared" si="275"/>
        <v>9.2592592409346253E-5</v>
      </c>
      <c r="Q2124" s="10" t="str">
        <f t="shared" si="271"/>
        <v/>
      </c>
      <c r="R2124" s="10">
        <f t="shared" si="272"/>
        <v>0.99990740740759065</v>
      </c>
      <c r="S2124" s="2" t="str">
        <f t="shared" si="273"/>
        <v>18-Apr</v>
      </c>
      <c r="T2124" s="2" t="str">
        <f t="shared" si="274"/>
        <v>19-Apr</v>
      </c>
      <c r="U2124" s="2" t="str">
        <f t="shared" si="268"/>
        <v>06-Apr</v>
      </c>
      <c r="V2124" s="2" t="str">
        <f t="shared" si="269"/>
        <v>06-Apr</v>
      </c>
    </row>
    <row r="2125" spans="1:22" x14ac:dyDescent="0.25">
      <c r="A2125" s="1" t="s">
        <v>6713</v>
      </c>
      <c r="B2125" s="1" t="s">
        <v>15</v>
      </c>
      <c r="C2125" s="1" t="s">
        <v>5508</v>
      </c>
      <c r="D2125" s="1" t="s">
        <v>6714</v>
      </c>
      <c r="E2125" s="1" t="s">
        <v>6715</v>
      </c>
      <c r="F2125" s="1" t="s">
        <v>6712</v>
      </c>
      <c r="G2125" s="1" t="s">
        <v>6319</v>
      </c>
      <c r="H2125" s="1" t="s">
        <v>614</v>
      </c>
      <c r="I2125" s="1" t="s">
        <v>5500</v>
      </c>
      <c r="J2125" s="1">
        <v>100</v>
      </c>
      <c r="K2125" s="1" t="s">
        <v>710</v>
      </c>
      <c r="L2125" s="1" t="s">
        <v>711</v>
      </c>
      <c r="M2125" s="1" t="s">
        <v>711</v>
      </c>
      <c r="N2125" s="1">
        <v>4</v>
      </c>
      <c r="O2125" s="10">
        <f t="shared" si="270"/>
        <v>0.16666666666424135</v>
      </c>
      <c r="P2125" s="10">
        <f t="shared" si="275"/>
        <v>5.7870369346346706E-5</v>
      </c>
      <c r="Q2125" s="10" t="str">
        <f t="shared" si="271"/>
        <v/>
      </c>
      <c r="R2125" s="10">
        <f t="shared" si="272"/>
        <v>0.166608796294895</v>
      </c>
      <c r="S2125" s="2" t="str">
        <f t="shared" si="273"/>
        <v>19-Apr</v>
      </c>
      <c r="T2125" s="2" t="str">
        <f t="shared" si="274"/>
        <v>19-Apr</v>
      </c>
      <c r="U2125" s="2" t="str">
        <f t="shared" si="268"/>
        <v>06-Apr</v>
      </c>
      <c r="V2125" s="2" t="str">
        <f t="shared" si="269"/>
        <v>06-Apr</v>
      </c>
    </row>
    <row r="2126" spans="1:22" x14ac:dyDescent="0.25">
      <c r="A2126" s="1" t="s">
        <v>6716</v>
      </c>
      <c r="B2126" s="1" t="s">
        <v>15</v>
      </c>
      <c r="C2126" s="1" t="s">
        <v>720</v>
      </c>
      <c r="D2126" s="1" t="s">
        <v>6717</v>
      </c>
      <c r="E2126" s="1" t="s">
        <v>6718</v>
      </c>
      <c r="F2126" s="1" t="s">
        <v>6319</v>
      </c>
      <c r="G2126" s="1" t="s">
        <v>6719</v>
      </c>
      <c r="H2126" s="1" t="s">
        <v>614</v>
      </c>
      <c r="I2126" s="1" t="s">
        <v>5500</v>
      </c>
      <c r="J2126" s="1">
        <v>100</v>
      </c>
      <c r="K2126" s="1" t="s">
        <v>710</v>
      </c>
      <c r="L2126" s="1" t="s">
        <v>724</v>
      </c>
      <c r="M2126" s="1" t="s">
        <v>724</v>
      </c>
      <c r="N2126" s="1">
        <v>24</v>
      </c>
      <c r="O2126" s="10">
        <f t="shared" si="270"/>
        <v>1</v>
      </c>
      <c r="P2126" s="10">
        <f t="shared" si="275"/>
        <v>8.101852290565148E-5</v>
      </c>
      <c r="Q2126" s="10" t="str">
        <f t="shared" si="271"/>
        <v/>
      </c>
      <c r="R2126" s="10">
        <f t="shared" si="272"/>
        <v>0.99991898147709435</v>
      </c>
      <c r="S2126" s="2" t="str">
        <f t="shared" si="273"/>
        <v>19-Apr</v>
      </c>
      <c r="T2126" s="2" t="str">
        <f t="shared" si="274"/>
        <v>20-Apr</v>
      </c>
      <c r="U2126" s="2" t="str">
        <f t="shared" si="268"/>
        <v>06-Apr</v>
      </c>
      <c r="V2126" s="2" t="str">
        <f t="shared" si="269"/>
        <v>06-Apr</v>
      </c>
    </row>
    <row r="2127" spans="1:22" x14ac:dyDescent="0.25">
      <c r="A2127" s="1" t="s">
        <v>6720</v>
      </c>
      <c r="B2127" s="1" t="s">
        <v>15</v>
      </c>
      <c r="C2127" s="1" t="s">
        <v>3590</v>
      </c>
      <c r="D2127" s="1" t="s">
        <v>6721</v>
      </c>
      <c r="E2127" s="1" t="s">
        <v>6722</v>
      </c>
      <c r="F2127" s="1" t="s">
        <v>1978</v>
      </c>
      <c r="G2127" s="1" t="s">
        <v>1083</v>
      </c>
      <c r="H2127" s="1" t="s">
        <v>609</v>
      </c>
      <c r="I2127" s="1" t="s">
        <v>5500</v>
      </c>
      <c r="J2127" s="1">
        <v>100</v>
      </c>
      <c r="K2127" s="1" t="s">
        <v>710</v>
      </c>
      <c r="L2127" s="1" t="s">
        <v>730</v>
      </c>
      <c r="M2127" s="1" t="s">
        <v>730</v>
      </c>
      <c r="N2127" s="1">
        <v>12</v>
      </c>
      <c r="O2127" s="10">
        <f t="shared" si="270"/>
        <v>0.5</v>
      </c>
      <c r="P2127" s="10">
        <f t="shared" si="275"/>
        <v>2.8376620370399905</v>
      </c>
      <c r="Q2127" s="10">
        <f t="shared" si="271"/>
        <v>2.3376620370399905</v>
      </c>
      <c r="R2127" s="10" t="str">
        <f t="shared" si="272"/>
        <v/>
      </c>
      <c r="S2127" s="2" t="str">
        <f t="shared" si="273"/>
        <v>13-Apr</v>
      </c>
      <c r="T2127" s="2" t="str">
        <f t="shared" si="274"/>
        <v>14-Apr</v>
      </c>
      <c r="U2127" s="2" t="str">
        <f t="shared" si="268"/>
        <v>27-Mar</v>
      </c>
      <c r="V2127" s="2" t="str">
        <f t="shared" si="269"/>
        <v>30-Mar</v>
      </c>
    </row>
    <row r="2128" spans="1:22" x14ac:dyDescent="0.25">
      <c r="A2128" s="1" t="s">
        <v>6723</v>
      </c>
      <c r="B2128" s="1" t="s">
        <v>15</v>
      </c>
      <c r="C2128" s="1" t="s">
        <v>5516</v>
      </c>
      <c r="D2128" s="1" t="s">
        <v>6722</v>
      </c>
      <c r="E2128" s="1" t="s">
        <v>6722</v>
      </c>
      <c r="F2128" s="1" t="s">
        <v>1083</v>
      </c>
      <c r="G2128" s="1" t="s">
        <v>3262</v>
      </c>
      <c r="H2128" s="1" t="s">
        <v>609</v>
      </c>
      <c r="I2128" s="1" t="s">
        <v>5500</v>
      </c>
      <c r="J2128" s="1">
        <v>100</v>
      </c>
      <c r="K2128" s="1" t="s">
        <v>710</v>
      </c>
      <c r="L2128" s="1" t="s">
        <v>736</v>
      </c>
      <c r="M2128" s="1" t="s">
        <v>736</v>
      </c>
      <c r="N2128" s="1">
        <v>8</v>
      </c>
      <c r="O2128" s="10">
        <f t="shared" si="270"/>
        <v>0.33333333333575865</v>
      </c>
      <c r="P2128" s="10">
        <f t="shared" si="275"/>
        <v>0</v>
      </c>
      <c r="Q2128" s="10" t="str">
        <f t="shared" si="271"/>
        <v/>
      </c>
      <c r="R2128" s="10" t="str">
        <f t="shared" si="272"/>
        <v/>
      </c>
      <c r="S2128" s="2" t="str">
        <f t="shared" si="273"/>
        <v>14-Apr</v>
      </c>
      <c r="T2128" s="2" t="str">
        <f t="shared" si="274"/>
        <v>14-Apr</v>
      </c>
      <c r="U2128" s="2" t="str">
        <f t="shared" si="268"/>
        <v>30-Mar</v>
      </c>
      <c r="V2128" s="2" t="str">
        <f t="shared" si="269"/>
        <v>30-Mar</v>
      </c>
    </row>
    <row r="2129" spans="1:22" x14ac:dyDescent="0.25">
      <c r="A2129" s="1" t="s">
        <v>6724</v>
      </c>
      <c r="B2129" s="1" t="s">
        <v>15</v>
      </c>
      <c r="C2129" s="1" t="s">
        <v>5524</v>
      </c>
      <c r="D2129" s="1" t="s">
        <v>6722</v>
      </c>
      <c r="E2129" s="1" t="s">
        <v>6722</v>
      </c>
      <c r="F2129" s="1" t="s">
        <v>3262</v>
      </c>
      <c r="G2129" s="1" t="s">
        <v>1871</v>
      </c>
      <c r="H2129" s="1" t="s">
        <v>609</v>
      </c>
      <c r="I2129" s="1" t="s">
        <v>5500</v>
      </c>
      <c r="J2129" s="1">
        <v>100</v>
      </c>
      <c r="K2129" s="1" t="s">
        <v>717</v>
      </c>
      <c r="L2129" s="1"/>
      <c r="M2129" s="1"/>
      <c r="N2129" s="1">
        <v>4</v>
      </c>
      <c r="O2129" s="10">
        <f t="shared" si="270"/>
        <v>0.16666666666424135</v>
      </c>
      <c r="P2129" s="10">
        <f t="shared" si="275"/>
        <v>0</v>
      </c>
      <c r="Q2129" s="10" t="str">
        <f t="shared" si="271"/>
        <v/>
      </c>
      <c r="R2129" s="10" t="str">
        <f t="shared" si="272"/>
        <v/>
      </c>
      <c r="S2129" s="2" t="str">
        <f t="shared" si="273"/>
        <v>14-Apr</v>
      </c>
      <c r="T2129" s="2" t="str">
        <f t="shared" si="274"/>
        <v>14-Apr</v>
      </c>
      <c r="U2129" s="2" t="str">
        <f t="shared" si="268"/>
        <v>30-Mar</v>
      </c>
      <c r="V2129" s="2" t="str">
        <f t="shared" si="269"/>
        <v>30-Mar</v>
      </c>
    </row>
    <row r="2130" spans="1:22" x14ac:dyDescent="0.25">
      <c r="A2130" s="1" t="s">
        <v>6725</v>
      </c>
      <c r="B2130" s="1" t="s">
        <v>15</v>
      </c>
      <c r="C2130" s="1" t="s">
        <v>3597</v>
      </c>
      <c r="D2130" s="1" t="s">
        <v>6726</v>
      </c>
      <c r="E2130" s="1" t="s">
        <v>6727</v>
      </c>
      <c r="F2130" s="1" t="s">
        <v>3262</v>
      </c>
      <c r="G2130" s="1" t="s">
        <v>1228</v>
      </c>
      <c r="H2130" s="1" t="s">
        <v>609</v>
      </c>
      <c r="I2130" s="1" t="s">
        <v>5500</v>
      </c>
      <c r="J2130" s="1">
        <v>100</v>
      </c>
      <c r="K2130" s="1" t="s">
        <v>717</v>
      </c>
      <c r="L2130" s="1"/>
      <c r="M2130" s="1"/>
      <c r="N2130" s="1">
        <v>12</v>
      </c>
      <c r="O2130" s="10">
        <f t="shared" si="270"/>
        <v>0.5</v>
      </c>
      <c r="P2130" s="10">
        <f t="shared" si="275"/>
        <v>4.6296292566694319E-5</v>
      </c>
      <c r="Q2130" s="10" t="str">
        <f t="shared" si="271"/>
        <v/>
      </c>
      <c r="R2130" s="10">
        <f t="shared" si="272"/>
        <v>0.49995370370743331</v>
      </c>
      <c r="S2130" s="2" t="str">
        <f t="shared" si="273"/>
        <v>14-Apr</v>
      </c>
      <c r="T2130" s="2" t="str">
        <f t="shared" si="274"/>
        <v>14-Apr</v>
      </c>
      <c r="U2130" s="2" t="str">
        <f t="shared" si="268"/>
        <v>09-Apr</v>
      </c>
      <c r="V2130" s="2" t="str">
        <f t="shared" si="269"/>
        <v>09-Apr</v>
      </c>
    </row>
    <row r="2131" spans="1:22" x14ac:dyDescent="0.25">
      <c r="A2131" s="1" t="s">
        <v>6728</v>
      </c>
      <c r="B2131" s="1" t="s">
        <v>15</v>
      </c>
      <c r="C2131" s="1" t="s">
        <v>5527</v>
      </c>
      <c r="D2131" s="1" t="s">
        <v>6729</v>
      </c>
      <c r="E2131" s="1" t="s">
        <v>6730</v>
      </c>
      <c r="F2131" s="1" t="s">
        <v>1871</v>
      </c>
      <c r="G2131" s="1" t="s">
        <v>1146</v>
      </c>
      <c r="H2131" s="1" t="s">
        <v>609</v>
      </c>
      <c r="I2131" s="1" t="s">
        <v>5500</v>
      </c>
      <c r="J2131" s="1">
        <v>100</v>
      </c>
      <c r="K2131" s="1" t="s">
        <v>710</v>
      </c>
      <c r="L2131" s="1"/>
      <c r="M2131" s="1"/>
      <c r="N2131" s="1">
        <v>24</v>
      </c>
      <c r="O2131" s="10">
        <f t="shared" si="270"/>
        <v>1</v>
      </c>
      <c r="P2131" s="10">
        <f t="shared" si="275"/>
        <v>8.101852290565148E-5</v>
      </c>
      <c r="Q2131" s="10" t="str">
        <f t="shared" si="271"/>
        <v/>
      </c>
      <c r="R2131" s="10">
        <f t="shared" si="272"/>
        <v>0.99991898147709435</v>
      </c>
      <c r="S2131" s="2" t="str">
        <f t="shared" si="273"/>
        <v>14-Apr</v>
      </c>
      <c r="T2131" s="2" t="str">
        <f t="shared" si="274"/>
        <v>15-Apr</v>
      </c>
      <c r="U2131" s="2" t="str">
        <f t="shared" si="268"/>
        <v>06-Apr</v>
      </c>
      <c r="V2131" s="2" t="str">
        <f t="shared" si="269"/>
        <v>06-Apr</v>
      </c>
    </row>
    <row r="2132" spans="1:22" x14ac:dyDescent="0.25">
      <c r="A2132" s="1" t="s">
        <v>6731</v>
      </c>
      <c r="B2132" s="1" t="s">
        <v>15</v>
      </c>
      <c r="C2132" s="1" t="s">
        <v>5531</v>
      </c>
      <c r="D2132" s="1" t="s">
        <v>6732</v>
      </c>
      <c r="E2132" s="1" t="s">
        <v>6733</v>
      </c>
      <c r="F2132" s="1" t="s">
        <v>1146</v>
      </c>
      <c r="G2132" s="1" t="s">
        <v>1301</v>
      </c>
      <c r="H2132" s="1" t="s">
        <v>609</v>
      </c>
      <c r="I2132" s="1" t="s">
        <v>5500</v>
      </c>
      <c r="J2132" s="1">
        <v>100</v>
      </c>
      <c r="K2132" s="1" t="s">
        <v>710</v>
      </c>
      <c r="L2132" s="1" t="s">
        <v>4552</v>
      </c>
      <c r="M2132" s="1"/>
      <c r="N2132" s="1">
        <v>60</v>
      </c>
      <c r="O2132" s="10">
        <f t="shared" si="270"/>
        <v>2.5</v>
      </c>
      <c r="P2132" s="10">
        <f t="shared" si="275"/>
        <v>1.8518518481869251E-4</v>
      </c>
      <c r="Q2132" s="10" t="str">
        <f t="shared" si="271"/>
        <v/>
      </c>
      <c r="R2132" s="10">
        <f t="shared" si="272"/>
        <v>2.4998148148151813</v>
      </c>
      <c r="S2132" s="2" t="str">
        <f t="shared" si="273"/>
        <v>15-Apr</v>
      </c>
      <c r="T2132" s="2" t="str">
        <f t="shared" si="274"/>
        <v>18-Apr</v>
      </c>
      <c r="U2132" s="2" t="str">
        <f t="shared" si="268"/>
        <v>06-Apr</v>
      </c>
      <c r="V2132" s="2" t="str">
        <f t="shared" si="269"/>
        <v>06-Apr</v>
      </c>
    </row>
    <row r="2133" spans="1:22" x14ac:dyDescent="0.25">
      <c r="A2133" s="1" t="s">
        <v>6734</v>
      </c>
      <c r="B2133" s="1" t="s">
        <v>15</v>
      </c>
      <c r="C2133" s="1" t="s">
        <v>3606</v>
      </c>
      <c r="D2133" s="1" t="s">
        <v>6735</v>
      </c>
      <c r="E2133" s="1" t="s">
        <v>6735</v>
      </c>
      <c r="F2133" s="1" t="s">
        <v>1301</v>
      </c>
      <c r="G2133" s="1" t="s">
        <v>5883</v>
      </c>
      <c r="H2133" s="1" t="s">
        <v>609</v>
      </c>
      <c r="I2133" s="1" t="s">
        <v>5500</v>
      </c>
      <c r="J2133" s="1">
        <v>100</v>
      </c>
      <c r="K2133" s="1" t="s">
        <v>717</v>
      </c>
      <c r="L2133" s="1" t="s">
        <v>717</v>
      </c>
      <c r="M2133" s="1" t="s">
        <v>717</v>
      </c>
      <c r="N2133" s="1">
        <v>4</v>
      </c>
      <c r="O2133" s="10">
        <f t="shared" si="270"/>
        <v>0.16666666667151731</v>
      </c>
      <c r="P2133" s="10">
        <f t="shared" si="275"/>
        <v>0</v>
      </c>
      <c r="Q2133" s="10" t="str">
        <f t="shared" si="271"/>
        <v/>
      </c>
      <c r="R2133" s="10" t="str">
        <f t="shared" si="272"/>
        <v/>
      </c>
      <c r="S2133" s="2" t="str">
        <f t="shared" si="273"/>
        <v>18-Apr</v>
      </c>
      <c r="T2133" s="2" t="str">
        <f t="shared" si="274"/>
        <v>18-Apr</v>
      </c>
      <c r="U2133" s="2" t="str">
        <f t="shared" si="268"/>
        <v>28-Mar</v>
      </c>
      <c r="V2133" s="2" t="str">
        <f t="shared" si="269"/>
        <v>28-Mar</v>
      </c>
    </row>
    <row r="2134" spans="1:22" x14ac:dyDescent="0.25">
      <c r="A2134" s="1" t="s">
        <v>6736</v>
      </c>
      <c r="B2134" s="1" t="s">
        <v>15</v>
      </c>
      <c r="C2134" s="1" t="s">
        <v>5502</v>
      </c>
      <c r="D2134" s="1" t="s">
        <v>6737</v>
      </c>
      <c r="E2134" s="1" t="s">
        <v>6738</v>
      </c>
      <c r="F2134" s="1" t="s">
        <v>5883</v>
      </c>
      <c r="G2134" s="1" t="s">
        <v>3237</v>
      </c>
      <c r="H2134" s="1" t="s">
        <v>609</v>
      </c>
      <c r="I2134" s="1" t="s">
        <v>5500</v>
      </c>
      <c r="J2134" s="1">
        <v>100</v>
      </c>
      <c r="K2134" s="1" t="s">
        <v>710</v>
      </c>
      <c r="L2134" s="1"/>
      <c r="M2134" s="1"/>
      <c r="N2134" s="1">
        <v>24</v>
      </c>
      <c r="O2134" s="10">
        <f t="shared" si="270"/>
        <v>1</v>
      </c>
      <c r="P2134" s="10">
        <f t="shared" si="275"/>
        <v>6.9444446125999093E-5</v>
      </c>
      <c r="Q2134" s="10" t="str">
        <f t="shared" si="271"/>
        <v/>
      </c>
      <c r="R2134" s="10">
        <f t="shared" si="272"/>
        <v>0.999930555553874</v>
      </c>
      <c r="S2134" s="2" t="str">
        <f t="shared" si="273"/>
        <v>18-Apr</v>
      </c>
      <c r="T2134" s="2" t="str">
        <f t="shared" si="274"/>
        <v>19-Apr</v>
      </c>
      <c r="U2134" s="2" t="str">
        <f t="shared" si="268"/>
        <v>06-Apr</v>
      </c>
      <c r="V2134" s="2" t="str">
        <f t="shared" si="269"/>
        <v>06-Apr</v>
      </c>
    </row>
    <row r="2135" spans="1:22" x14ac:dyDescent="0.25">
      <c r="A2135" s="1" t="s">
        <v>6739</v>
      </c>
      <c r="B2135" s="1" t="s">
        <v>15</v>
      </c>
      <c r="C2135" s="1" t="s">
        <v>5508</v>
      </c>
      <c r="D2135" s="1" t="s">
        <v>6740</v>
      </c>
      <c r="E2135" s="1" t="s">
        <v>6741</v>
      </c>
      <c r="F2135" s="1" t="s">
        <v>3237</v>
      </c>
      <c r="G2135" s="1" t="s">
        <v>6691</v>
      </c>
      <c r="H2135" s="1" t="s">
        <v>609</v>
      </c>
      <c r="I2135" s="1" t="s">
        <v>5500</v>
      </c>
      <c r="J2135" s="1">
        <v>100</v>
      </c>
      <c r="K2135" s="1" t="s">
        <v>710</v>
      </c>
      <c r="L2135" s="1" t="s">
        <v>711</v>
      </c>
      <c r="M2135" s="1" t="s">
        <v>711</v>
      </c>
      <c r="N2135" s="1">
        <v>4</v>
      </c>
      <c r="O2135" s="10">
        <f t="shared" si="270"/>
        <v>0.16666666666424135</v>
      </c>
      <c r="P2135" s="10">
        <f t="shared" si="275"/>
        <v>5.7870369346346706E-5</v>
      </c>
      <c r="Q2135" s="10" t="str">
        <f t="shared" si="271"/>
        <v/>
      </c>
      <c r="R2135" s="10">
        <f t="shared" si="272"/>
        <v>0.166608796294895</v>
      </c>
      <c r="S2135" s="2" t="str">
        <f t="shared" si="273"/>
        <v>19-Apr</v>
      </c>
      <c r="T2135" s="2" t="str">
        <f t="shared" si="274"/>
        <v>19-Apr</v>
      </c>
      <c r="U2135" s="2" t="str">
        <f t="shared" si="268"/>
        <v>06-Apr</v>
      </c>
      <c r="V2135" s="2" t="str">
        <f t="shared" si="269"/>
        <v>06-Apr</v>
      </c>
    </row>
    <row r="2136" spans="1:22" x14ac:dyDescent="0.25">
      <c r="A2136" s="1" t="s">
        <v>6742</v>
      </c>
      <c r="B2136" s="1" t="s">
        <v>15</v>
      </c>
      <c r="C2136" s="1" t="s">
        <v>720</v>
      </c>
      <c r="D2136" s="1" t="s">
        <v>6743</v>
      </c>
      <c r="E2136" s="1" t="s">
        <v>6744</v>
      </c>
      <c r="F2136" s="1" t="s">
        <v>6691</v>
      </c>
      <c r="G2136" s="1" t="s">
        <v>6745</v>
      </c>
      <c r="H2136" s="1" t="s">
        <v>609</v>
      </c>
      <c r="I2136" s="1" t="s">
        <v>5500</v>
      </c>
      <c r="J2136" s="1">
        <v>100</v>
      </c>
      <c r="K2136" s="1" t="s">
        <v>710</v>
      </c>
      <c r="L2136" s="1" t="s">
        <v>724</v>
      </c>
      <c r="M2136" s="1" t="s">
        <v>724</v>
      </c>
      <c r="N2136" s="1">
        <v>24</v>
      </c>
      <c r="O2136" s="10">
        <f t="shared" si="270"/>
        <v>1</v>
      </c>
      <c r="P2136" s="10">
        <f t="shared" si="275"/>
        <v>2.0833333110203966E-4</v>
      </c>
      <c r="Q2136" s="10" t="str">
        <f t="shared" si="271"/>
        <v/>
      </c>
      <c r="R2136" s="10">
        <f t="shared" si="272"/>
        <v>0.99979166666889796</v>
      </c>
      <c r="S2136" s="2" t="str">
        <f t="shared" si="273"/>
        <v>19-Apr</v>
      </c>
      <c r="T2136" s="2" t="str">
        <f t="shared" si="274"/>
        <v>20-Apr</v>
      </c>
      <c r="U2136" s="2" t="str">
        <f t="shared" si="268"/>
        <v>20-Apr</v>
      </c>
      <c r="V2136" s="2" t="str">
        <f t="shared" si="269"/>
        <v>20-Apr</v>
      </c>
    </row>
    <row r="2137" spans="1:22" x14ac:dyDescent="0.25">
      <c r="A2137" s="1" t="s">
        <v>6746</v>
      </c>
      <c r="B2137" s="1" t="s">
        <v>15</v>
      </c>
      <c r="C2137" s="1" t="s">
        <v>3606</v>
      </c>
      <c r="D2137" s="1" t="s">
        <v>6747</v>
      </c>
      <c r="E2137" s="1" t="s">
        <v>6748</v>
      </c>
      <c r="F2137" s="1" t="s">
        <v>4585</v>
      </c>
      <c r="G2137" s="1" t="s">
        <v>4586</v>
      </c>
      <c r="H2137" s="1" t="s">
        <v>481</v>
      </c>
      <c r="I2137" s="1" t="s">
        <v>5500</v>
      </c>
      <c r="J2137" s="1">
        <v>100</v>
      </c>
      <c r="K2137" s="1" t="s">
        <v>717</v>
      </c>
      <c r="L2137" s="1" t="s">
        <v>717</v>
      </c>
      <c r="M2137" s="1" t="s">
        <v>717</v>
      </c>
      <c r="N2137" s="1">
        <v>4</v>
      </c>
      <c r="O2137" s="10">
        <f t="shared" si="270"/>
        <v>0.16666666666424135</v>
      </c>
      <c r="P2137" s="10">
        <f t="shared" si="275"/>
        <v>1.9044675925906631</v>
      </c>
      <c r="Q2137" s="10">
        <f t="shared" si="271"/>
        <v>1.7378009259264218</v>
      </c>
      <c r="R2137" s="10" t="str">
        <f t="shared" si="272"/>
        <v/>
      </c>
      <c r="S2137" s="2" t="str">
        <f t="shared" si="273"/>
        <v>05-Apr</v>
      </c>
      <c r="T2137" s="2" t="str">
        <f t="shared" si="274"/>
        <v>05-Apr</v>
      </c>
      <c r="U2137" s="2" t="str">
        <f t="shared" si="268"/>
        <v>13-Apr</v>
      </c>
      <c r="V2137" s="2" t="str">
        <f t="shared" si="269"/>
        <v>15-Apr</v>
      </c>
    </row>
    <row r="2138" spans="1:22" x14ac:dyDescent="0.25">
      <c r="A2138" s="1" t="s">
        <v>6749</v>
      </c>
      <c r="B2138" s="1" t="s">
        <v>15</v>
      </c>
      <c r="C2138" s="1" t="s">
        <v>5538</v>
      </c>
      <c r="D2138" s="1" t="s">
        <v>6750</v>
      </c>
      <c r="E2138" s="1" t="s">
        <v>6751</v>
      </c>
      <c r="F2138" s="1" t="s">
        <v>4586</v>
      </c>
      <c r="G2138" s="1" t="s">
        <v>4521</v>
      </c>
      <c r="H2138" s="1" t="s">
        <v>481</v>
      </c>
      <c r="I2138" s="1" t="s">
        <v>5500</v>
      </c>
      <c r="J2138" s="1">
        <v>100</v>
      </c>
      <c r="K2138" s="1" t="s">
        <v>710</v>
      </c>
      <c r="L2138" s="1" t="s">
        <v>5116</v>
      </c>
      <c r="M2138" s="1"/>
      <c r="N2138" s="1">
        <v>96</v>
      </c>
      <c r="O2138" s="10">
        <f t="shared" si="270"/>
        <v>4</v>
      </c>
      <c r="P2138" s="10">
        <f t="shared" si="275"/>
        <v>5.7870369346346706E-5</v>
      </c>
      <c r="Q2138" s="10" t="str">
        <f t="shared" si="271"/>
        <v/>
      </c>
      <c r="R2138" s="10">
        <f t="shared" si="272"/>
        <v>3.9999421296306537</v>
      </c>
      <c r="S2138" s="2" t="str">
        <f t="shared" si="273"/>
        <v>05-Apr</v>
      </c>
      <c r="T2138" s="2" t="str">
        <f t="shared" si="274"/>
        <v>09-Apr</v>
      </c>
      <c r="U2138" s="2" t="str">
        <f t="shared" si="268"/>
        <v>19-Apr</v>
      </c>
      <c r="V2138" s="2" t="str">
        <f t="shared" si="269"/>
        <v>19-Apr</v>
      </c>
    </row>
    <row r="2139" spans="1:22" x14ac:dyDescent="0.25">
      <c r="A2139" s="1" t="s">
        <v>6752</v>
      </c>
      <c r="B2139" s="1" t="s">
        <v>15</v>
      </c>
      <c r="C2139" s="1" t="s">
        <v>5495</v>
      </c>
      <c r="D2139" s="1" t="s">
        <v>6753</v>
      </c>
      <c r="E2139" s="1" t="s">
        <v>6754</v>
      </c>
      <c r="F2139" s="1" t="s">
        <v>4521</v>
      </c>
      <c r="G2139" s="1" t="s">
        <v>5552</v>
      </c>
      <c r="H2139" s="1" t="s">
        <v>481</v>
      </c>
      <c r="I2139" s="1" t="s">
        <v>5500</v>
      </c>
      <c r="J2139" s="1">
        <v>100</v>
      </c>
      <c r="K2139" s="1" t="s">
        <v>717</v>
      </c>
      <c r="L2139" s="1"/>
      <c r="M2139" s="1"/>
      <c r="N2139" s="1">
        <v>4</v>
      </c>
      <c r="O2139" s="10">
        <f t="shared" si="270"/>
        <v>0.16666666667151731</v>
      </c>
      <c r="P2139" s="10">
        <f t="shared" si="275"/>
        <v>6.9444446125999093E-5</v>
      </c>
      <c r="Q2139" s="10" t="str">
        <f t="shared" si="271"/>
        <v/>
      </c>
      <c r="R2139" s="10">
        <f t="shared" si="272"/>
        <v>0.16659722222539131</v>
      </c>
      <c r="S2139" s="2" t="str">
        <f t="shared" si="273"/>
        <v>09-Apr</v>
      </c>
      <c r="T2139" s="2" t="str">
        <f t="shared" si="274"/>
        <v>09-Apr</v>
      </c>
      <c r="U2139" s="2" t="str">
        <f t="shared" si="268"/>
        <v>19-Apr</v>
      </c>
      <c r="V2139" s="2" t="str">
        <f t="shared" si="269"/>
        <v>19-Apr</v>
      </c>
    </row>
    <row r="2140" spans="1:22" x14ac:dyDescent="0.25">
      <c r="A2140" s="1" t="s">
        <v>6755</v>
      </c>
      <c r="B2140" s="1" t="s">
        <v>15</v>
      </c>
      <c r="C2140" s="1" t="s">
        <v>5502</v>
      </c>
      <c r="D2140" s="1" t="s">
        <v>6756</v>
      </c>
      <c r="E2140" s="1" t="s">
        <v>6757</v>
      </c>
      <c r="F2140" s="1" t="s">
        <v>5552</v>
      </c>
      <c r="G2140" s="1" t="s">
        <v>5556</v>
      </c>
      <c r="H2140" s="1" t="s">
        <v>481</v>
      </c>
      <c r="I2140" s="1" t="s">
        <v>5500</v>
      </c>
      <c r="J2140" s="1">
        <v>100</v>
      </c>
      <c r="K2140" s="1" t="s">
        <v>710</v>
      </c>
      <c r="L2140" s="1"/>
      <c r="M2140" s="1"/>
      <c r="N2140" s="1">
        <v>24</v>
      </c>
      <c r="O2140" s="10">
        <f t="shared" si="270"/>
        <v>1</v>
      </c>
      <c r="P2140" s="10">
        <f t="shared" si="275"/>
        <v>4.6296299842651933E-5</v>
      </c>
      <c r="Q2140" s="10" t="str">
        <f t="shared" si="271"/>
        <v/>
      </c>
      <c r="R2140" s="10">
        <f t="shared" si="272"/>
        <v>0.99995370370015735</v>
      </c>
      <c r="S2140" s="2" t="str">
        <f t="shared" si="273"/>
        <v>09-Apr</v>
      </c>
      <c r="T2140" s="2" t="str">
        <f t="shared" si="274"/>
        <v>10-Apr</v>
      </c>
      <c r="U2140" s="2" t="str">
        <f t="shared" si="268"/>
        <v>19-Apr</v>
      </c>
      <c r="V2140" s="2" t="str">
        <f t="shared" si="269"/>
        <v>19-Apr</v>
      </c>
    </row>
    <row r="2141" spans="1:22" x14ac:dyDescent="0.25">
      <c r="A2141" s="1" t="s">
        <v>6758</v>
      </c>
      <c r="B2141" s="1" t="s">
        <v>15</v>
      </c>
      <c r="C2141" s="1" t="s">
        <v>5508</v>
      </c>
      <c r="D2141" s="1" t="s">
        <v>6759</v>
      </c>
      <c r="E2141" s="1" t="s">
        <v>6760</v>
      </c>
      <c r="F2141" s="1" t="s">
        <v>5556</v>
      </c>
      <c r="G2141" s="1" t="s">
        <v>5560</v>
      </c>
      <c r="H2141" s="1" t="s">
        <v>481</v>
      </c>
      <c r="I2141" s="1" t="s">
        <v>5500</v>
      </c>
      <c r="J2141" s="1">
        <v>100</v>
      </c>
      <c r="K2141" s="1" t="s">
        <v>710</v>
      </c>
      <c r="L2141" s="1" t="s">
        <v>711</v>
      </c>
      <c r="M2141" s="1" t="s">
        <v>711</v>
      </c>
      <c r="N2141" s="1">
        <v>4</v>
      </c>
      <c r="O2141" s="10">
        <f t="shared" si="270"/>
        <v>0.16666666666424135</v>
      </c>
      <c r="P2141" s="10">
        <f t="shared" si="275"/>
        <v>0.91478009258571547</v>
      </c>
      <c r="Q2141" s="10">
        <f t="shared" si="271"/>
        <v>0.74811342592147412</v>
      </c>
      <c r="R2141" s="10" t="str">
        <f t="shared" si="272"/>
        <v/>
      </c>
      <c r="S2141" s="2" t="str">
        <f t="shared" si="273"/>
        <v>10-Apr</v>
      </c>
      <c r="T2141" s="2" t="str">
        <f t="shared" si="274"/>
        <v>11-Apr</v>
      </c>
      <c r="U2141" s="2" t="str">
        <f t="shared" si="268"/>
        <v>19-Apr</v>
      </c>
      <c r="V2141" s="2" t="str">
        <f t="shared" si="269"/>
        <v>20-Apr</v>
      </c>
    </row>
    <row r="2142" spans="1:22" x14ac:dyDescent="0.25">
      <c r="A2142" s="1" t="s">
        <v>6761</v>
      </c>
      <c r="B2142" s="1" t="s">
        <v>15</v>
      </c>
      <c r="C2142" s="1" t="s">
        <v>720</v>
      </c>
      <c r="D2142" s="1" t="s">
        <v>6762</v>
      </c>
      <c r="E2142" s="1" t="s">
        <v>6763</v>
      </c>
      <c r="F2142" s="1" t="s">
        <v>5560</v>
      </c>
      <c r="G2142" s="1" t="s">
        <v>5564</v>
      </c>
      <c r="H2142" s="1" t="s">
        <v>481</v>
      </c>
      <c r="I2142" s="1" t="s">
        <v>5500</v>
      </c>
      <c r="J2142" s="1">
        <v>100</v>
      </c>
      <c r="K2142" s="1" t="s">
        <v>710</v>
      </c>
      <c r="L2142" s="1" t="s">
        <v>724</v>
      </c>
      <c r="M2142" s="1" t="s">
        <v>724</v>
      </c>
      <c r="N2142" s="1">
        <v>24</v>
      </c>
      <c r="O2142" s="10">
        <f t="shared" si="270"/>
        <v>1</v>
      </c>
      <c r="P2142" s="10">
        <f t="shared" si="275"/>
        <v>2.1185879629629198</v>
      </c>
      <c r="Q2142" s="10">
        <f t="shared" si="271"/>
        <v>1.1185879629629198</v>
      </c>
      <c r="R2142" s="10" t="str">
        <f t="shared" si="272"/>
        <v/>
      </c>
      <c r="S2142" s="2" t="str">
        <f t="shared" si="273"/>
        <v>11-Apr</v>
      </c>
      <c r="T2142" s="2" t="str">
        <f t="shared" si="274"/>
        <v>12-Apr</v>
      </c>
      <c r="U2142" s="2" t="str">
        <f t="shared" si="268"/>
        <v>20-Apr</v>
      </c>
      <c r="V2142" s="2" t="str">
        <f t="shared" si="269"/>
        <v>22-Apr</v>
      </c>
    </row>
    <row r="2143" spans="1:22" x14ac:dyDescent="0.25">
      <c r="A2143" s="1" t="s">
        <v>6764</v>
      </c>
      <c r="B2143" s="1" t="s">
        <v>15</v>
      </c>
      <c r="C2143" s="1" t="s">
        <v>3590</v>
      </c>
      <c r="D2143" s="1" t="s">
        <v>6765</v>
      </c>
      <c r="E2143" s="1" t="s">
        <v>6766</v>
      </c>
      <c r="F2143" s="1" t="s">
        <v>480</v>
      </c>
      <c r="G2143" s="1" t="s">
        <v>746</v>
      </c>
      <c r="H2143" s="1" t="s">
        <v>481</v>
      </c>
      <c r="I2143" s="1" t="s">
        <v>5500</v>
      </c>
      <c r="J2143" s="1">
        <v>100</v>
      </c>
      <c r="K2143" s="1" t="s">
        <v>710</v>
      </c>
      <c r="L2143" s="1" t="s">
        <v>730</v>
      </c>
      <c r="M2143" s="1" t="s">
        <v>730</v>
      </c>
      <c r="N2143" s="1">
        <v>24</v>
      </c>
      <c r="O2143" s="10">
        <f t="shared" si="270"/>
        <v>1</v>
      </c>
      <c r="P2143" s="10">
        <f t="shared" si="275"/>
        <v>4.0143518518525525</v>
      </c>
      <c r="Q2143" s="10">
        <f t="shared" si="271"/>
        <v>3.0143518518525525</v>
      </c>
      <c r="R2143" s="10" t="str">
        <f t="shared" si="272"/>
        <v/>
      </c>
      <c r="S2143" s="2" t="str">
        <f t="shared" si="273"/>
        <v>31-Mar</v>
      </c>
      <c r="T2143" s="2" t="str">
        <f t="shared" si="274"/>
        <v>01-Apr</v>
      </c>
      <c r="U2143" s="2" t="str">
        <f t="shared" si="268"/>
        <v>31-Mar</v>
      </c>
      <c r="V2143" s="2" t="str">
        <f t="shared" si="269"/>
        <v>04-Apr</v>
      </c>
    </row>
    <row r="2144" spans="1:22" x14ac:dyDescent="0.25">
      <c r="A2144" s="1" t="s">
        <v>6767</v>
      </c>
      <c r="B2144" s="1" t="s">
        <v>15</v>
      </c>
      <c r="C2144" s="1" t="s">
        <v>5516</v>
      </c>
      <c r="D2144" s="1" t="s">
        <v>6768</v>
      </c>
      <c r="E2144" s="1" t="s">
        <v>6769</v>
      </c>
      <c r="F2144" s="1" t="s">
        <v>746</v>
      </c>
      <c r="G2144" s="1" t="s">
        <v>1932</v>
      </c>
      <c r="H2144" s="1" t="s">
        <v>481</v>
      </c>
      <c r="I2144" s="1" t="s">
        <v>5500</v>
      </c>
      <c r="J2144" s="1">
        <v>100</v>
      </c>
      <c r="K2144" s="1" t="s">
        <v>710</v>
      </c>
      <c r="L2144" s="1" t="s">
        <v>736</v>
      </c>
      <c r="M2144" s="1" t="s">
        <v>736</v>
      </c>
      <c r="N2144" s="1">
        <v>8</v>
      </c>
      <c r="O2144" s="10">
        <f t="shared" si="270"/>
        <v>0.33333333333575865</v>
      </c>
      <c r="P2144" s="10">
        <f t="shared" si="275"/>
        <v>1.0591550925892079</v>
      </c>
      <c r="Q2144" s="10">
        <f t="shared" si="271"/>
        <v>0.72582175925344927</v>
      </c>
      <c r="R2144" s="10" t="str">
        <f t="shared" si="272"/>
        <v/>
      </c>
      <c r="S2144" s="2" t="str">
        <f t="shared" si="273"/>
        <v>01-Apr</v>
      </c>
      <c r="T2144" s="2" t="str">
        <f t="shared" si="274"/>
        <v>02-Apr</v>
      </c>
      <c r="U2144" s="2" t="str">
        <f t="shared" si="268"/>
        <v>02-Apr</v>
      </c>
      <c r="V2144" s="2" t="str">
        <f t="shared" si="269"/>
        <v>03-Apr</v>
      </c>
    </row>
    <row r="2145" spans="1:22" x14ac:dyDescent="0.25">
      <c r="A2145" s="1" t="s">
        <v>6770</v>
      </c>
      <c r="B2145" s="1" t="s">
        <v>15</v>
      </c>
      <c r="C2145" s="1" t="s">
        <v>5519</v>
      </c>
      <c r="D2145" s="1" t="s">
        <v>6771</v>
      </c>
      <c r="E2145" s="1" t="s">
        <v>6771</v>
      </c>
      <c r="F2145" s="1" t="s">
        <v>1932</v>
      </c>
      <c r="G2145" s="1" t="s">
        <v>2031</v>
      </c>
      <c r="H2145" s="1" t="s">
        <v>481</v>
      </c>
      <c r="I2145" s="1" t="s">
        <v>5500</v>
      </c>
      <c r="J2145" s="1">
        <v>100</v>
      </c>
      <c r="K2145" s="1" t="s">
        <v>710</v>
      </c>
      <c r="L2145" s="1"/>
      <c r="M2145" s="1"/>
      <c r="N2145" s="1">
        <v>4</v>
      </c>
      <c r="O2145" s="10">
        <f t="shared" si="270"/>
        <v>0.16666666666424135</v>
      </c>
      <c r="P2145" s="10">
        <f t="shared" si="275"/>
        <v>0</v>
      </c>
      <c r="Q2145" s="10" t="str">
        <f t="shared" si="271"/>
        <v/>
      </c>
      <c r="R2145" s="10" t="str">
        <f t="shared" si="272"/>
        <v/>
      </c>
      <c r="S2145" s="2" t="str">
        <f t="shared" si="273"/>
        <v>02-Apr</v>
      </c>
      <c r="T2145" s="2" t="str">
        <f t="shared" si="274"/>
        <v>02-Apr</v>
      </c>
      <c r="U2145" s="2" t="str">
        <f t="shared" si="268"/>
        <v>04-Apr</v>
      </c>
      <c r="V2145" s="2" t="str">
        <f t="shared" si="269"/>
        <v>04-Apr</v>
      </c>
    </row>
    <row r="2146" spans="1:22" x14ac:dyDescent="0.25">
      <c r="A2146" s="1" t="s">
        <v>6772</v>
      </c>
      <c r="B2146" s="1" t="s">
        <v>15</v>
      </c>
      <c r="C2146" s="1" t="s">
        <v>3597</v>
      </c>
      <c r="D2146" s="1" t="s">
        <v>6771</v>
      </c>
      <c r="E2146" s="1" t="s">
        <v>6771</v>
      </c>
      <c r="F2146" s="1" t="s">
        <v>1932</v>
      </c>
      <c r="G2146" s="1" t="s">
        <v>929</v>
      </c>
      <c r="H2146" s="1" t="s">
        <v>481</v>
      </c>
      <c r="I2146" s="1" t="s">
        <v>5500</v>
      </c>
      <c r="J2146" s="1">
        <v>100</v>
      </c>
      <c r="K2146" s="1" t="s">
        <v>717</v>
      </c>
      <c r="L2146" s="1"/>
      <c r="M2146" s="1"/>
      <c r="N2146" s="1">
        <v>12</v>
      </c>
      <c r="O2146" s="10">
        <f t="shared" si="270"/>
        <v>0.5</v>
      </c>
      <c r="P2146" s="10">
        <f t="shared" si="275"/>
        <v>0</v>
      </c>
      <c r="Q2146" s="10" t="str">
        <f t="shared" si="271"/>
        <v/>
      </c>
      <c r="R2146" s="10" t="str">
        <f t="shared" si="272"/>
        <v/>
      </c>
      <c r="S2146" s="2" t="str">
        <f t="shared" si="273"/>
        <v>02-Apr</v>
      </c>
      <c r="T2146" s="2" t="str">
        <f t="shared" si="274"/>
        <v>02-Apr</v>
      </c>
      <c r="U2146" s="2" t="str">
        <f t="shared" si="268"/>
        <v>04-Apr</v>
      </c>
      <c r="V2146" s="2" t="str">
        <f t="shared" si="269"/>
        <v>04-Apr</v>
      </c>
    </row>
    <row r="2147" spans="1:22" x14ac:dyDescent="0.25">
      <c r="A2147" s="1" t="s">
        <v>6773</v>
      </c>
      <c r="B2147" s="1" t="s">
        <v>15</v>
      </c>
      <c r="C2147" s="1" t="s">
        <v>5524</v>
      </c>
      <c r="D2147" s="1" t="s">
        <v>6771</v>
      </c>
      <c r="E2147" s="1" t="s">
        <v>6771</v>
      </c>
      <c r="F2147" s="1" t="s">
        <v>2031</v>
      </c>
      <c r="G2147" s="1" t="s">
        <v>1936</v>
      </c>
      <c r="H2147" s="1" t="s">
        <v>481</v>
      </c>
      <c r="I2147" s="1" t="s">
        <v>5500</v>
      </c>
      <c r="J2147" s="1">
        <v>100</v>
      </c>
      <c r="K2147" s="1" t="s">
        <v>717</v>
      </c>
      <c r="L2147" s="1"/>
      <c r="M2147" s="1"/>
      <c r="N2147" s="1">
        <v>4</v>
      </c>
      <c r="O2147" s="10">
        <f t="shared" si="270"/>
        <v>0.16666666666424135</v>
      </c>
      <c r="P2147" s="10">
        <f t="shared" si="275"/>
        <v>0</v>
      </c>
      <c r="Q2147" s="10" t="str">
        <f t="shared" si="271"/>
        <v/>
      </c>
      <c r="R2147" s="10" t="str">
        <f t="shared" si="272"/>
        <v/>
      </c>
      <c r="S2147" s="2" t="str">
        <f t="shared" si="273"/>
        <v>02-Apr</v>
      </c>
      <c r="T2147" s="2" t="str">
        <f t="shared" si="274"/>
        <v>02-Apr</v>
      </c>
      <c r="U2147" s="2" t="str">
        <f t="shared" si="268"/>
        <v>04-Apr</v>
      </c>
      <c r="V2147" s="2" t="str">
        <f t="shared" si="269"/>
        <v>04-Apr</v>
      </c>
    </row>
    <row r="2148" spans="1:22" x14ac:dyDescent="0.25">
      <c r="A2148" s="1" t="s">
        <v>6774</v>
      </c>
      <c r="B2148" s="1" t="s">
        <v>15</v>
      </c>
      <c r="C2148" s="1" t="s">
        <v>5527</v>
      </c>
      <c r="D2148" s="1" t="s">
        <v>6775</v>
      </c>
      <c r="E2148" s="1" t="s">
        <v>6776</v>
      </c>
      <c r="F2148" s="1" t="s">
        <v>1936</v>
      </c>
      <c r="G2148" s="1" t="s">
        <v>2723</v>
      </c>
      <c r="H2148" s="1" t="s">
        <v>481</v>
      </c>
      <c r="I2148" s="1" t="s">
        <v>5500</v>
      </c>
      <c r="J2148" s="1">
        <v>100</v>
      </c>
      <c r="K2148" s="1" t="s">
        <v>710</v>
      </c>
      <c r="L2148" s="1"/>
      <c r="M2148" s="1"/>
      <c r="N2148" s="1">
        <v>24</v>
      </c>
      <c r="O2148" s="10">
        <f t="shared" si="270"/>
        <v>1</v>
      </c>
      <c r="P2148" s="10">
        <f t="shared" si="275"/>
        <v>6.9444438850041479E-5</v>
      </c>
      <c r="Q2148" s="10" t="str">
        <f t="shared" si="271"/>
        <v/>
      </c>
      <c r="R2148" s="10">
        <f t="shared" si="272"/>
        <v>0.99993055556114996</v>
      </c>
      <c r="S2148" s="2" t="str">
        <f t="shared" si="273"/>
        <v>02-Apr</v>
      </c>
      <c r="T2148" s="2" t="str">
        <f t="shared" si="274"/>
        <v>03-Apr</v>
      </c>
      <c r="U2148" s="2" t="str">
        <f t="shared" si="268"/>
        <v>13-Apr</v>
      </c>
      <c r="V2148" s="2" t="str">
        <f t="shared" si="269"/>
        <v>13-Apr</v>
      </c>
    </row>
    <row r="2149" spans="1:22" x14ac:dyDescent="0.25">
      <c r="A2149" s="1" t="s">
        <v>6777</v>
      </c>
      <c r="B2149" s="1" t="s">
        <v>15</v>
      </c>
      <c r="C2149" s="1" t="s">
        <v>5531</v>
      </c>
      <c r="D2149" s="1" t="s">
        <v>6778</v>
      </c>
      <c r="E2149" s="1" t="s">
        <v>6779</v>
      </c>
      <c r="F2149" s="1" t="s">
        <v>3391</v>
      </c>
      <c r="G2149" s="1" t="s">
        <v>4585</v>
      </c>
      <c r="H2149" s="1" t="s">
        <v>481</v>
      </c>
      <c r="I2149" s="1" t="s">
        <v>5500</v>
      </c>
      <c r="J2149" s="1">
        <v>100</v>
      </c>
      <c r="K2149" s="1" t="s">
        <v>710</v>
      </c>
      <c r="L2149" s="1" t="s">
        <v>4552</v>
      </c>
      <c r="M2149" s="1"/>
      <c r="N2149" s="1">
        <v>24</v>
      </c>
      <c r="O2149" s="10">
        <f t="shared" si="270"/>
        <v>1</v>
      </c>
      <c r="P2149" s="10">
        <f t="shared" si="275"/>
        <v>2.296840277776937</v>
      </c>
      <c r="Q2149" s="10">
        <f t="shared" si="271"/>
        <v>1.296840277776937</v>
      </c>
      <c r="R2149" s="10" t="str">
        <f t="shared" si="272"/>
        <v/>
      </c>
      <c r="S2149" s="2" t="str">
        <f t="shared" si="273"/>
        <v>04-Apr</v>
      </c>
      <c r="T2149" s="2" t="str">
        <f t="shared" si="274"/>
        <v>05-Apr</v>
      </c>
      <c r="U2149" s="2" t="str">
        <f t="shared" si="268"/>
        <v>13-Apr</v>
      </c>
      <c r="V2149" s="2" t="str">
        <f t="shared" si="269"/>
        <v>15-Apr</v>
      </c>
    </row>
    <row r="2150" spans="1:22" x14ac:dyDescent="0.25">
      <c r="A2150" s="1" t="s">
        <v>6780</v>
      </c>
      <c r="B2150" s="1" t="s">
        <v>15</v>
      </c>
      <c r="C2150" s="1" t="s">
        <v>3606</v>
      </c>
      <c r="D2150" s="1" t="s">
        <v>6781</v>
      </c>
      <c r="E2150" s="1" t="s">
        <v>6782</v>
      </c>
      <c r="F2150" s="1" t="s">
        <v>4585</v>
      </c>
      <c r="G2150" s="1" t="s">
        <v>4586</v>
      </c>
      <c r="H2150" s="1" t="s">
        <v>460</v>
      </c>
      <c r="I2150" s="1" t="s">
        <v>5500</v>
      </c>
      <c r="J2150" s="1">
        <v>100</v>
      </c>
      <c r="K2150" s="1" t="s">
        <v>717</v>
      </c>
      <c r="L2150" s="1" t="s">
        <v>717</v>
      </c>
      <c r="M2150" s="1" t="s">
        <v>717</v>
      </c>
      <c r="N2150" s="1">
        <v>4</v>
      </c>
      <c r="O2150" s="10">
        <f t="shared" si="270"/>
        <v>0.16666666666424135</v>
      </c>
      <c r="P2150" s="10">
        <f t="shared" si="275"/>
        <v>4.6296299842651933E-5</v>
      </c>
      <c r="Q2150" s="10" t="str">
        <f t="shared" si="271"/>
        <v/>
      </c>
      <c r="R2150" s="10">
        <f t="shared" si="272"/>
        <v>0.1666203703643987</v>
      </c>
      <c r="S2150" s="2" t="str">
        <f t="shared" si="273"/>
        <v>05-Apr</v>
      </c>
      <c r="T2150" s="2" t="str">
        <f t="shared" si="274"/>
        <v>05-Apr</v>
      </c>
      <c r="U2150" s="2" t="str">
        <f t="shared" si="268"/>
        <v>11-Apr</v>
      </c>
      <c r="V2150" s="2" t="str">
        <f t="shared" si="269"/>
        <v>11-Apr</v>
      </c>
    </row>
    <row r="2151" spans="1:22" x14ac:dyDescent="0.25">
      <c r="A2151" s="1" t="s">
        <v>6783</v>
      </c>
      <c r="B2151" s="1" t="s">
        <v>15</v>
      </c>
      <c r="C2151" s="1" t="s">
        <v>5538</v>
      </c>
      <c r="D2151" s="1" t="s">
        <v>6784</v>
      </c>
      <c r="E2151" s="1" t="s">
        <v>6785</v>
      </c>
      <c r="F2151" s="1" t="s">
        <v>4586</v>
      </c>
      <c r="G2151" s="1" t="s">
        <v>4875</v>
      </c>
      <c r="H2151" s="1" t="s">
        <v>460</v>
      </c>
      <c r="I2151" s="1" t="s">
        <v>5500</v>
      </c>
      <c r="J2151" s="1">
        <v>100</v>
      </c>
      <c r="K2151" s="1" t="s">
        <v>710</v>
      </c>
      <c r="L2151" s="1" t="s">
        <v>5116</v>
      </c>
      <c r="M2151" s="1"/>
      <c r="N2151" s="1">
        <v>48</v>
      </c>
      <c r="O2151" s="10">
        <f t="shared" si="270"/>
        <v>2</v>
      </c>
      <c r="P2151" s="10">
        <f t="shared" si="275"/>
        <v>1.7245370327145793E-3</v>
      </c>
      <c r="Q2151" s="10" t="str">
        <f t="shared" si="271"/>
        <v/>
      </c>
      <c r="R2151" s="10">
        <f t="shared" si="272"/>
        <v>1.9982754629672854</v>
      </c>
      <c r="S2151" s="2" t="str">
        <f t="shared" si="273"/>
        <v>05-Apr</v>
      </c>
      <c r="T2151" s="2" t="str">
        <f t="shared" si="274"/>
        <v>07-Apr</v>
      </c>
      <c r="U2151" s="2" t="str">
        <f t="shared" si="268"/>
        <v>17-Apr</v>
      </c>
      <c r="V2151" s="2" t="str">
        <f t="shared" si="269"/>
        <v>17-Apr</v>
      </c>
    </row>
    <row r="2152" spans="1:22" x14ac:dyDescent="0.25">
      <c r="A2152" s="1" t="s">
        <v>6786</v>
      </c>
      <c r="B2152" s="1" t="s">
        <v>15</v>
      </c>
      <c r="C2152" s="1" t="s">
        <v>5495</v>
      </c>
      <c r="D2152" s="1" t="s">
        <v>6787</v>
      </c>
      <c r="E2152" s="1" t="s">
        <v>6788</v>
      </c>
      <c r="F2152" s="1" t="s">
        <v>4875</v>
      </c>
      <c r="G2152" s="1" t="s">
        <v>6789</v>
      </c>
      <c r="H2152" s="1" t="s">
        <v>460</v>
      </c>
      <c r="I2152" s="1" t="s">
        <v>5500</v>
      </c>
      <c r="J2152" s="1">
        <v>100</v>
      </c>
      <c r="K2152" s="1" t="s">
        <v>717</v>
      </c>
      <c r="L2152" s="1"/>
      <c r="M2152" s="1"/>
      <c r="N2152" s="1">
        <v>4</v>
      </c>
      <c r="O2152" s="10">
        <f t="shared" si="270"/>
        <v>0.16666666667151731</v>
      </c>
      <c r="P2152" s="10">
        <f t="shared" si="275"/>
        <v>6.9444446125999093E-5</v>
      </c>
      <c r="Q2152" s="10" t="str">
        <f t="shared" si="271"/>
        <v/>
      </c>
      <c r="R2152" s="10">
        <f t="shared" si="272"/>
        <v>0.16659722222539131</v>
      </c>
      <c r="S2152" s="2" t="str">
        <f t="shared" si="273"/>
        <v>07-Apr</v>
      </c>
      <c r="T2152" s="2" t="str">
        <f t="shared" si="274"/>
        <v>07-Apr</v>
      </c>
      <c r="U2152" s="2" t="str">
        <f t="shared" si="268"/>
        <v>18-Apr</v>
      </c>
      <c r="V2152" s="2" t="str">
        <f t="shared" si="269"/>
        <v>18-Apr</v>
      </c>
    </row>
    <row r="2153" spans="1:22" x14ac:dyDescent="0.25">
      <c r="A2153" s="1" t="s">
        <v>6790</v>
      </c>
      <c r="B2153" s="1" t="s">
        <v>15</v>
      </c>
      <c r="C2153" s="1" t="s">
        <v>5502</v>
      </c>
      <c r="D2153" s="1" t="s">
        <v>6791</v>
      </c>
      <c r="E2153" s="1" t="s">
        <v>6792</v>
      </c>
      <c r="F2153" s="1" t="s">
        <v>6789</v>
      </c>
      <c r="G2153" s="1" t="s">
        <v>5909</v>
      </c>
      <c r="H2153" s="1" t="s">
        <v>460</v>
      </c>
      <c r="I2153" s="1" t="s">
        <v>5500</v>
      </c>
      <c r="J2153" s="1">
        <v>100</v>
      </c>
      <c r="K2153" s="1" t="s">
        <v>710</v>
      </c>
      <c r="L2153" s="1"/>
      <c r="M2153" s="1"/>
      <c r="N2153" s="1">
        <v>24</v>
      </c>
      <c r="O2153" s="10">
        <f t="shared" si="270"/>
        <v>1</v>
      </c>
      <c r="P2153" s="10">
        <f t="shared" si="275"/>
        <v>9.2592592409346253E-5</v>
      </c>
      <c r="Q2153" s="10" t="str">
        <f t="shared" si="271"/>
        <v/>
      </c>
      <c r="R2153" s="10">
        <f t="shared" si="272"/>
        <v>0.99990740740759065</v>
      </c>
      <c r="S2153" s="2" t="str">
        <f t="shared" si="273"/>
        <v>07-Apr</v>
      </c>
      <c r="T2153" s="2" t="str">
        <f t="shared" si="274"/>
        <v>08-Apr</v>
      </c>
      <c r="U2153" s="2" t="str">
        <f t="shared" si="268"/>
        <v>18-Apr</v>
      </c>
      <c r="V2153" s="2" t="str">
        <f t="shared" si="269"/>
        <v>18-Apr</v>
      </c>
    </row>
    <row r="2154" spans="1:22" x14ac:dyDescent="0.25">
      <c r="A2154" s="1" t="s">
        <v>6793</v>
      </c>
      <c r="B2154" s="1" t="s">
        <v>15</v>
      </c>
      <c r="C2154" s="1" t="s">
        <v>5508</v>
      </c>
      <c r="D2154" s="1" t="s">
        <v>6794</v>
      </c>
      <c r="E2154" s="1" t="s">
        <v>6795</v>
      </c>
      <c r="F2154" s="1" t="s">
        <v>5909</v>
      </c>
      <c r="G2154" s="1" t="s">
        <v>4805</v>
      </c>
      <c r="H2154" s="1" t="s">
        <v>460</v>
      </c>
      <c r="I2154" s="1" t="s">
        <v>5500</v>
      </c>
      <c r="J2154" s="1">
        <v>100</v>
      </c>
      <c r="K2154" s="1" t="s">
        <v>710</v>
      </c>
      <c r="L2154" s="1" t="s">
        <v>711</v>
      </c>
      <c r="M2154" s="1" t="s">
        <v>711</v>
      </c>
      <c r="N2154" s="1">
        <v>4</v>
      </c>
      <c r="O2154" s="10">
        <f t="shared" si="270"/>
        <v>0.16666666666424135</v>
      </c>
      <c r="P2154" s="10">
        <f t="shared" si="275"/>
        <v>9.4259259261889383E-2</v>
      </c>
      <c r="Q2154" s="10" t="str">
        <f t="shared" si="271"/>
        <v/>
      </c>
      <c r="R2154" s="10">
        <f t="shared" si="272"/>
        <v>7.2407407402351964E-2</v>
      </c>
      <c r="S2154" s="2" t="str">
        <f t="shared" si="273"/>
        <v>08-Apr</v>
      </c>
      <c r="T2154" s="2" t="str">
        <f t="shared" si="274"/>
        <v>09-Apr</v>
      </c>
      <c r="U2154" s="2" t="str">
        <f t="shared" si="268"/>
        <v>18-Apr</v>
      </c>
      <c r="V2154" s="2" t="str">
        <f t="shared" si="269"/>
        <v>18-Apr</v>
      </c>
    </row>
    <row r="2155" spans="1:22" x14ac:dyDescent="0.25">
      <c r="A2155" s="1" t="s">
        <v>6796</v>
      </c>
      <c r="B2155" s="1" t="s">
        <v>15</v>
      </c>
      <c r="C2155" s="1" t="s">
        <v>720</v>
      </c>
      <c r="D2155" s="1" t="s">
        <v>6797</v>
      </c>
      <c r="E2155" s="1" t="s">
        <v>6798</v>
      </c>
      <c r="F2155" s="1" t="s">
        <v>4805</v>
      </c>
      <c r="G2155" s="1" t="s">
        <v>5916</v>
      </c>
      <c r="H2155" s="1" t="s">
        <v>460</v>
      </c>
      <c r="I2155" s="1" t="s">
        <v>5500</v>
      </c>
      <c r="J2155" s="1">
        <v>100</v>
      </c>
      <c r="K2155" s="1" t="s">
        <v>710</v>
      </c>
      <c r="L2155" s="1" t="s">
        <v>724</v>
      </c>
      <c r="M2155" s="1" t="s">
        <v>724</v>
      </c>
      <c r="N2155" s="1">
        <v>24</v>
      </c>
      <c r="O2155" s="10">
        <f t="shared" si="270"/>
        <v>1</v>
      </c>
      <c r="P2155" s="10">
        <f t="shared" si="275"/>
        <v>0.65981481481867377</v>
      </c>
      <c r="Q2155" s="10" t="str">
        <f t="shared" si="271"/>
        <v/>
      </c>
      <c r="R2155" s="10">
        <f t="shared" si="272"/>
        <v>0.34018518518132623</v>
      </c>
      <c r="S2155" s="2" t="str">
        <f t="shared" si="273"/>
        <v>09-Apr</v>
      </c>
      <c r="T2155" s="2" t="str">
        <f t="shared" si="274"/>
        <v>10-Apr</v>
      </c>
      <c r="U2155" s="2" t="str">
        <f t="shared" si="268"/>
        <v>18-Apr</v>
      </c>
      <c r="V2155" s="2" t="str">
        <f t="shared" si="269"/>
        <v>19-Apr</v>
      </c>
    </row>
    <row r="2156" spans="1:22" x14ac:dyDescent="0.25">
      <c r="A2156" s="1" t="s">
        <v>6799</v>
      </c>
      <c r="B2156" s="1" t="s">
        <v>15</v>
      </c>
      <c r="C2156" s="1" t="s">
        <v>3590</v>
      </c>
      <c r="D2156" s="1" t="s">
        <v>6800</v>
      </c>
      <c r="E2156" s="1" t="s">
        <v>6801</v>
      </c>
      <c r="F2156" s="1" t="s">
        <v>480</v>
      </c>
      <c r="G2156" s="1" t="s">
        <v>746</v>
      </c>
      <c r="H2156" s="1" t="s">
        <v>460</v>
      </c>
      <c r="I2156" s="1" t="s">
        <v>5500</v>
      </c>
      <c r="J2156" s="1">
        <v>100</v>
      </c>
      <c r="K2156" s="1" t="s">
        <v>710</v>
      </c>
      <c r="L2156" s="1" t="s">
        <v>730</v>
      </c>
      <c r="M2156" s="1" t="s">
        <v>730</v>
      </c>
      <c r="N2156" s="1">
        <v>24</v>
      </c>
      <c r="O2156" s="10">
        <f t="shared" si="270"/>
        <v>1</v>
      </c>
      <c r="P2156" s="10">
        <f t="shared" si="275"/>
        <v>4.0116666666654055</v>
      </c>
      <c r="Q2156" s="10">
        <f t="shared" si="271"/>
        <v>3.0116666666654055</v>
      </c>
      <c r="R2156" s="10" t="str">
        <f t="shared" si="272"/>
        <v/>
      </c>
      <c r="S2156" s="2" t="str">
        <f t="shared" si="273"/>
        <v>31-Mar</v>
      </c>
      <c r="T2156" s="2" t="str">
        <f t="shared" si="274"/>
        <v>01-Apr</v>
      </c>
      <c r="U2156" s="2" t="str">
        <f t="shared" si="268"/>
        <v>31-Mar</v>
      </c>
      <c r="V2156" s="2" t="str">
        <f t="shared" si="269"/>
        <v>04-Apr</v>
      </c>
    </row>
    <row r="2157" spans="1:22" x14ac:dyDescent="0.25">
      <c r="A2157" s="1" t="s">
        <v>6802</v>
      </c>
      <c r="B2157" s="1" t="s">
        <v>15</v>
      </c>
      <c r="C2157" s="1" t="s">
        <v>5516</v>
      </c>
      <c r="D2157" s="1" t="s">
        <v>6803</v>
      </c>
      <c r="E2157" s="1" t="s">
        <v>6804</v>
      </c>
      <c r="F2157" s="1" t="s">
        <v>746</v>
      </c>
      <c r="G2157" s="1" t="s">
        <v>1932</v>
      </c>
      <c r="H2157" s="1" t="s">
        <v>460</v>
      </c>
      <c r="I2157" s="1" t="s">
        <v>5500</v>
      </c>
      <c r="J2157" s="1">
        <v>100</v>
      </c>
      <c r="K2157" s="1" t="s">
        <v>710</v>
      </c>
      <c r="L2157" s="1" t="s">
        <v>736</v>
      </c>
      <c r="M2157" s="1" t="s">
        <v>736</v>
      </c>
      <c r="N2157" s="1">
        <v>8</v>
      </c>
      <c r="O2157" s="10">
        <f t="shared" si="270"/>
        <v>0.33333333333575865</v>
      </c>
      <c r="P2157" s="10">
        <f t="shared" si="275"/>
        <v>5.8078703703358769E-2</v>
      </c>
      <c r="Q2157" s="10" t="str">
        <f t="shared" si="271"/>
        <v/>
      </c>
      <c r="R2157" s="10">
        <f t="shared" si="272"/>
        <v>0.27525462963239988</v>
      </c>
      <c r="S2157" s="2" t="str">
        <f t="shared" si="273"/>
        <v>01-Apr</v>
      </c>
      <c r="T2157" s="2" t="str">
        <f t="shared" si="274"/>
        <v>02-Apr</v>
      </c>
      <c r="U2157" s="2" t="str">
        <f t="shared" si="268"/>
        <v>01-Apr</v>
      </c>
      <c r="V2157" s="2" t="str">
        <f t="shared" si="269"/>
        <v>01-Apr</v>
      </c>
    </row>
    <row r="2158" spans="1:22" x14ac:dyDescent="0.25">
      <c r="A2158" s="1" t="s">
        <v>6805</v>
      </c>
      <c r="B2158" s="1" t="s">
        <v>15</v>
      </c>
      <c r="C2158" s="1" t="s">
        <v>5519</v>
      </c>
      <c r="D2158" s="1" t="s">
        <v>6806</v>
      </c>
      <c r="E2158" s="1" t="s">
        <v>6807</v>
      </c>
      <c r="F2158" s="1" t="s">
        <v>1932</v>
      </c>
      <c r="G2158" s="1" t="s">
        <v>2031</v>
      </c>
      <c r="H2158" s="1" t="s">
        <v>460</v>
      </c>
      <c r="I2158" s="1" t="s">
        <v>5500</v>
      </c>
      <c r="J2158" s="1">
        <v>100</v>
      </c>
      <c r="K2158" s="1" t="s">
        <v>710</v>
      </c>
      <c r="L2158" s="1"/>
      <c r="M2158" s="1"/>
      <c r="N2158" s="1">
        <v>4</v>
      </c>
      <c r="O2158" s="10">
        <f t="shared" si="270"/>
        <v>0.16666666666424135</v>
      </c>
      <c r="P2158" s="10">
        <f t="shared" si="275"/>
        <v>6.9444446125999093E-5</v>
      </c>
      <c r="Q2158" s="10" t="str">
        <f t="shared" si="271"/>
        <v/>
      </c>
      <c r="R2158" s="10">
        <f t="shared" si="272"/>
        <v>0.16659722221811535</v>
      </c>
      <c r="S2158" s="2" t="str">
        <f t="shared" si="273"/>
        <v>02-Apr</v>
      </c>
      <c r="T2158" s="2" t="str">
        <f t="shared" si="274"/>
        <v>02-Apr</v>
      </c>
      <c r="U2158" s="2" t="str">
        <f t="shared" si="268"/>
        <v>09-Apr</v>
      </c>
      <c r="V2158" s="2" t="str">
        <f t="shared" si="269"/>
        <v>09-Apr</v>
      </c>
    </row>
    <row r="2159" spans="1:22" x14ac:dyDescent="0.25">
      <c r="A2159" s="1" t="s">
        <v>6808</v>
      </c>
      <c r="B2159" s="1" t="s">
        <v>15</v>
      </c>
      <c r="C2159" s="1" t="s">
        <v>3597</v>
      </c>
      <c r="D2159" s="1" t="s">
        <v>6809</v>
      </c>
      <c r="E2159" s="1" t="s">
        <v>6810</v>
      </c>
      <c r="F2159" s="1" t="s">
        <v>1932</v>
      </c>
      <c r="G2159" s="1" t="s">
        <v>929</v>
      </c>
      <c r="H2159" s="1" t="s">
        <v>460</v>
      </c>
      <c r="I2159" s="1" t="s">
        <v>5500</v>
      </c>
      <c r="J2159" s="1">
        <v>100</v>
      </c>
      <c r="K2159" s="1" t="s">
        <v>717</v>
      </c>
      <c r="L2159" s="1"/>
      <c r="M2159" s="1"/>
      <c r="N2159" s="1">
        <v>12</v>
      </c>
      <c r="O2159" s="10">
        <f t="shared" si="270"/>
        <v>0.5</v>
      </c>
      <c r="P2159" s="10">
        <f t="shared" si="275"/>
        <v>5.7870369346346706E-5</v>
      </c>
      <c r="Q2159" s="10" t="str">
        <f t="shared" si="271"/>
        <v/>
      </c>
      <c r="R2159" s="10">
        <f t="shared" si="272"/>
        <v>0.49994212963065365</v>
      </c>
      <c r="S2159" s="2" t="str">
        <f t="shared" si="273"/>
        <v>02-Apr</v>
      </c>
      <c r="T2159" s="2" t="str">
        <f t="shared" si="274"/>
        <v>02-Apr</v>
      </c>
      <c r="U2159" s="2" t="str">
        <f t="shared" si="268"/>
        <v>09-Apr</v>
      </c>
      <c r="V2159" s="2" t="str">
        <f t="shared" si="269"/>
        <v>09-Apr</v>
      </c>
    </row>
    <row r="2160" spans="1:22" x14ac:dyDescent="0.25">
      <c r="A2160" s="1" t="s">
        <v>6811</v>
      </c>
      <c r="B2160" s="1" t="s">
        <v>15</v>
      </c>
      <c r="C2160" s="1" t="s">
        <v>5524</v>
      </c>
      <c r="D2160" s="1" t="s">
        <v>6812</v>
      </c>
      <c r="E2160" s="1" t="s">
        <v>6813</v>
      </c>
      <c r="F2160" s="1" t="s">
        <v>2031</v>
      </c>
      <c r="G2160" s="1" t="s">
        <v>1936</v>
      </c>
      <c r="H2160" s="1" t="s">
        <v>460</v>
      </c>
      <c r="I2160" s="1" t="s">
        <v>5500</v>
      </c>
      <c r="J2160" s="1">
        <v>100</v>
      </c>
      <c r="K2160" s="1" t="s">
        <v>717</v>
      </c>
      <c r="L2160" s="1"/>
      <c r="M2160" s="1"/>
      <c r="N2160" s="1">
        <v>4</v>
      </c>
      <c r="O2160" s="10">
        <f t="shared" si="270"/>
        <v>0.16666666666424135</v>
      </c>
      <c r="P2160" s="10">
        <f t="shared" si="275"/>
        <v>8.3333333328482695E-2</v>
      </c>
      <c r="Q2160" s="10" t="str">
        <f t="shared" si="271"/>
        <v/>
      </c>
      <c r="R2160" s="10">
        <f t="shared" si="272"/>
        <v>8.3333333335758653E-2</v>
      </c>
      <c r="S2160" s="2" t="str">
        <f t="shared" si="273"/>
        <v>02-Apr</v>
      </c>
      <c r="T2160" s="2" t="str">
        <f t="shared" si="274"/>
        <v>02-Apr</v>
      </c>
      <c r="U2160" s="2" t="str">
        <f t="shared" si="268"/>
        <v>03-Apr</v>
      </c>
      <c r="V2160" s="2" t="str">
        <f t="shared" si="269"/>
        <v>03-Apr</v>
      </c>
    </row>
    <row r="2161" spans="1:22" x14ac:dyDescent="0.25">
      <c r="A2161" s="1" t="s">
        <v>6814</v>
      </c>
      <c r="B2161" s="1" t="s">
        <v>15</v>
      </c>
      <c r="C2161" s="1" t="s">
        <v>5527</v>
      </c>
      <c r="D2161" s="1" t="s">
        <v>6815</v>
      </c>
      <c r="E2161" s="1" t="s">
        <v>6816</v>
      </c>
      <c r="F2161" s="1" t="s">
        <v>1936</v>
      </c>
      <c r="G2161" s="1" t="s">
        <v>2723</v>
      </c>
      <c r="H2161" s="1" t="s">
        <v>460</v>
      </c>
      <c r="I2161" s="1" t="s">
        <v>5500</v>
      </c>
      <c r="J2161" s="1">
        <v>100</v>
      </c>
      <c r="K2161" s="1" t="s">
        <v>710</v>
      </c>
      <c r="L2161" s="1"/>
      <c r="M2161" s="1"/>
      <c r="N2161" s="1">
        <v>24</v>
      </c>
      <c r="O2161" s="10">
        <f t="shared" si="270"/>
        <v>1</v>
      </c>
      <c r="P2161" s="10">
        <f t="shared" si="275"/>
        <v>5.787037662230432E-5</v>
      </c>
      <c r="Q2161" s="10" t="str">
        <f t="shared" si="271"/>
        <v/>
      </c>
      <c r="R2161" s="10">
        <f t="shared" si="272"/>
        <v>0.9999421296233777</v>
      </c>
      <c r="S2161" s="2" t="str">
        <f t="shared" si="273"/>
        <v>02-Apr</v>
      </c>
      <c r="T2161" s="2" t="str">
        <f t="shared" si="274"/>
        <v>03-Apr</v>
      </c>
      <c r="U2161" s="2" t="str">
        <f t="shared" si="268"/>
        <v>09-Apr</v>
      </c>
      <c r="V2161" s="2" t="str">
        <f t="shared" si="269"/>
        <v>09-Apr</v>
      </c>
    </row>
    <row r="2162" spans="1:22" x14ac:dyDescent="0.25">
      <c r="A2162" s="1" t="s">
        <v>6817</v>
      </c>
      <c r="B2162" s="1" t="s">
        <v>15</v>
      </c>
      <c r="C2162" s="1" t="s">
        <v>5531</v>
      </c>
      <c r="D2162" s="1" t="s">
        <v>6818</v>
      </c>
      <c r="E2162" s="1" t="s">
        <v>6819</v>
      </c>
      <c r="F2162" s="1" t="s">
        <v>4620</v>
      </c>
      <c r="G2162" s="1" t="s">
        <v>4585</v>
      </c>
      <c r="H2162" s="1" t="s">
        <v>460</v>
      </c>
      <c r="I2162" s="1" t="s">
        <v>5500</v>
      </c>
      <c r="J2162" s="1">
        <v>100</v>
      </c>
      <c r="K2162" s="1" t="s">
        <v>710</v>
      </c>
      <c r="L2162" s="1" t="s">
        <v>4552</v>
      </c>
      <c r="M2162" s="1"/>
      <c r="N2162" s="1">
        <v>36</v>
      </c>
      <c r="O2162" s="10">
        <f t="shared" si="270"/>
        <v>1.5</v>
      </c>
      <c r="P2162" s="10">
        <f t="shared" si="275"/>
        <v>1.4663310185133014</v>
      </c>
      <c r="Q2162" s="10" t="str">
        <f t="shared" si="271"/>
        <v/>
      </c>
      <c r="R2162" s="10">
        <f t="shared" si="272"/>
        <v>3.3668981486698613E-2</v>
      </c>
      <c r="S2162" s="2" t="str">
        <f t="shared" si="273"/>
        <v>04-Apr</v>
      </c>
      <c r="T2162" s="2" t="str">
        <f t="shared" si="274"/>
        <v>05-Apr</v>
      </c>
      <c r="U2162" s="2" t="str">
        <f t="shared" si="268"/>
        <v>09-Apr</v>
      </c>
      <c r="V2162" s="2" t="str">
        <f t="shared" si="269"/>
        <v>11-Apr</v>
      </c>
    </row>
    <row r="2163" spans="1:22" x14ac:dyDescent="0.25">
      <c r="A2163" s="1" t="s">
        <v>6820</v>
      </c>
      <c r="B2163" s="1" t="s">
        <v>15</v>
      </c>
      <c r="C2163" s="1" t="s">
        <v>5531</v>
      </c>
      <c r="D2163" s="1" t="s">
        <v>6821</v>
      </c>
      <c r="E2163" s="1" t="s">
        <v>6822</v>
      </c>
      <c r="F2163" s="1" t="s">
        <v>4585</v>
      </c>
      <c r="G2163" s="1" t="s">
        <v>6823</v>
      </c>
      <c r="H2163" s="1" t="s">
        <v>455</v>
      </c>
      <c r="I2163" s="1" t="s">
        <v>5500</v>
      </c>
      <c r="J2163" s="1">
        <v>100</v>
      </c>
      <c r="K2163" s="1" t="s">
        <v>710</v>
      </c>
      <c r="L2163" s="1" t="s">
        <v>4552</v>
      </c>
      <c r="M2163" s="1"/>
      <c r="N2163" s="1">
        <v>36</v>
      </c>
      <c r="O2163" s="10">
        <f t="shared" si="270"/>
        <v>1.5</v>
      </c>
      <c r="P2163" s="10">
        <f t="shared" si="275"/>
        <v>5.7870369346346706E-5</v>
      </c>
      <c r="Q2163" s="10" t="str">
        <f t="shared" si="271"/>
        <v/>
      </c>
      <c r="R2163" s="10">
        <f t="shared" si="272"/>
        <v>1.4999421296306537</v>
      </c>
      <c r="S2163" s="2" t="str">
        <f t="shared" si="273"/>
        <v>05-Apr</v>
      </c>
      <c r="T2163" s="2" t="str">
        <f t="shared" si="274"/>
        <v>07-Apr</v>
      </c>
      <c r="U2163" s="2" t="str">
        <f t="shared" si="268"/>
        <v>09-Apr</v>
      </c>
      <c r="V2163" s="2" t="str">
        <f t="shared" si="269"/>
        <v>09-Apr</v>
      </c>
    </row>
    <row r="2164" spans="1:22" x14ac:dyDescent="0.25">
      <c r="A2164" s="1" t="s">
        <v>6824</v>
      </c>
      <c r="B2164" s="1" t="s">
        <v>15</v>
      </c>
      <c r="C2164" s="1" t="s">
        <v>3606</v>
      </c>
      <c r="D2164" s="1" t="s">
        <v>6825</v>
      </c>
      <c r="E2164" s="1" t="s">
        <v>6825</v>
      </c>
      <c r="F2164" s="1" t="s">
        <v>6823</v>
      </c>
      <c r="G2164" s="1" t="s">
        <v>6826</v>
      </c>
      <c r="H2164" s="1" t="s">
        <v>455</v>
      </c>
      <c r="I2164" s="1" t="s">
        <v>5500</v>
      </c>
      <c r="J2164" s="1">
        <v>100</v>
      </c>
      <c r="K2164" s="1" t="s">
        <v>717</v>
      </c>
      <c r="L2164" s="1" t="s">
        <v>717</v>
      </c>
      <c r="M2164" s="1" t="s">
        <v>717</v>
      </c>
      <c r="N2164" s="1">
        <v>4</v>
      </c>
      <c r="O2164" s="10">
        <f t="shared" si="270"/>
        <v>0.16666666666424135</v>
      </c>
      <c r="P2164" s="10">
        <f t="shared" si="275"/>
        <v>0</v>
      </c>
      <c r="Q2164" s="10" t="str">
        <f t="shared" si="271"/>
        <v/>
      </c>
      <c r="R2164" s="10" t="str">
        <f t="shared" si="272"/>
        <v/>
      </c>
      <c r="S2164" s="2" t="str">
        <f t="shared" si="273"/>
        <v>07-Apr</v>
      </c>
      <c r="T2164" s="2" t="str">
        <f t="shared" si="274"/>
        <v>07-Apr</v>
      </c>
      <c r="U2164" s="2" t="str">
        <f t="shared" si="268"/>
        <v>07-Apr</v>
      </c>
      <c r="V2164" s="2" t="str">
        <f t="shared" si="269"/>
        <v>07-Apr</v>
      </c>
    </row>
    <row r="2165" spans="1:22" x14ac:dyDescent="0.25">
      <c r="A2165" s="1" t="s">
        <v>6827</v>
      </c>
      <c r="B2165" s="1" t="s">
        <v>15</v>
      </c>
      <c r="C2165" s="1" t="s">
        <v>5538</v>
      </c>
      <c r="D2165" s="1" t="s">
        <v>6828</v>
      </c>
      <c r="E2165" s="1" t="s">
        <v>6829</v>
      </c>
      <c r="F2165" s="1" t="s">
        <v>6826</v>
      </c>
      <c r="G2165" s="1" t="s">
        <v>4515</v>
      </c>
      <c r="H2165" s="1" t="s">
        <v>455</v>
      </c>
      <c r="I2165" s="1" t="s">
        <v>5500</v>
      </c>
      <c r="J2165" s="1">
        <v>100</v>
      </c>
      <c r="K2165" s="1" t="s">
        <v>710</v>
      </c>
      <c r="L2165" s="1" t="s">
        <v>5116</v>
      </c>
      <c r="M2165" s="1"/>
      <c r="N2165" s="1">
        <v>48</v>
      </c>
      <c r="O2165" s="10">
        <f t="shared" si="270"/>
        <v>2</v>
      </c>
      <c r="P2165" s="10">
        <f t="shared" si="275"/>
        <v>5.7870369346346706E-5</v>
      </c>
      <c r="Q2165" s="10" t="str">
        <f t="shared" si="271"/>
        <v/>
      </c>
      <c r="R2165" s="10">
        <f t="shared" si="272"/>
        <v>1.9999421296306537</v>
      </c>
      <c r="S2165" s="2" t="str">
        <f t="shared" si="273"/>
        <v>07-Apr</v>
      </c>
      <c r="T2165" s="2" t="str">
        <f t="shared" si="274"/>
        <v>09-Apr</v>
      </c>
      <c r="U2165" s="2" t="str">
        <f t="shared" si="268"/>
        <v>09-Apr</v>
      </c>
      <c r="V2165" s="2" t="str">
        <f t="shared" si="269"/>
        <v>09-Apr</v>
      </c>
    </row>
    <row r="2166" spans="1:22" x14ac:dyDescent="0.25">
      <c r="A2166" s="1" t="s">
        <v>6830</v>
      </c>
      <c r="B2166" s="1" t="s">
        <v>15</v>
      </c>
      <c r="C2166" s="1" t="s">
        <v>5495</v>
      </c>
      <c r="D2166" s="1" t="s">
        <v>6831</v>
      </c>
      <c r="E2166" s="1" t="s">
        <v>6832</v>
      </c>
      <c r="F2166" s="1" t="s">
        <v>4515</v>
      </c>
      <c r="G2166" s="1" t="s">
        <v>5504</v>
      </c>
      <c r="H2166" s="1" t="s">
        <v>455</v>
      </c>
      <c r="I2166" s="1" t="s">
        <v>5500</v>
      </c>
      <c r="J2166" s="1">
        <v>100</v>
      </c>
      <c r="K2166" s="1" t="s">
        <v>717</v>
      </c>
      <c r="L2166" s="1"/>
      <c r="M2166" s="1"/>
      <c r="N2166" s="1">
        <v>4</v>
      </c>
      <c r="O2166" s="10">
        <f t="shared" si="270"/>
        <v>0.16666666667151731</v>
      </c>
      <c r="P2166" s="10">
        <f t="shared" si="275"/>
        <v>4.6296299842651933E-5</v>
      </c>
      <c r="Q2166" s="10" t="str">
        <f t="shared" si="271"/>
        <v/>
      </c>
      <c r="R2166" s="10">
        <f t="shared" si="272"/>
        <v>0.16662037037167465</v>
      </c>
      <c r="S2166" s="2" t="str">
        <f t="shared" si="273"/>
        <v>09-Apr</v>
      </c>
      <c r="T2166" s="2" t="str">
        <f t="shared" si="274"/>
        <v>09-Apr</v>
      </c>
      <c r="U2166" s="2" t="str">
        <f t="shared" si="268"/>
        <v>09-Apr</v>
      </c>
      <c r="V2166" s="2" t="str">
        <f t="shared" si="269"/>
        <v>09-Apr</v>
      </c>
    </row>
    <row r="2167" spans="1:22" x14ac:dyDescent="0.25">
      <c r="A2167" s="1" t="s">
        <v>6833</v>
      </c>
      <c r="B2167" s="1" t="s">
        <v>15</v>
      </c>
      <c r="C2167" s="1" t="s">
        <v>5502</v>
      </c>
      <c r="D2167" s="1" t="s">
        <v>6834</v>
      </c>
      <c r="E2167" s="1" t="s">
        <v>6835</v>
      </c>
      <c r="F2167" s="1" t="s">
        <v>5504</v>
      </c>
      <c r="G2167" s="1" t="s">
        <v>4526</v>
      </c>
      <c r="H2167" s="1" t="s">
        <v>455</v>
      </c>
      <c r="I2167" s="1" t="s">
        <v>5500</v>
      </c>
      <c r="J2167" s="1">
        <v>100</v>
      </c>
      <c r="K2167" s="1" t="s">
        <v>710</v>
      </c>
      <c r="L2167" s="1"/>
      <c r="M2167" s="1"/>
      <c r="N2167" s="1">
        <v>24</v>
      </c>
      <c r="O2167" s="10">
        <f t="shared" si="270"/>
        <v>1</v>
      </c>
      <c r="P2167" s="10">
        <f t="shared" si="275"/>
        <v>1.273148154723458E-4</v>
      </c>
      <c r="Q2167" s="10" t="str">
        <f t="shared" si="271"/>
        <v/>
      </c>
      <c r="R2167" s="10">
        <f t="shared" si="272"/>
        <v>0.99987268518452765</v>
      </c>
      <c r="S2167" s="2" t="str">
        <f t="shared" si="273"/>
        <v>09-Apr</v>
      </c>
      <c r="T2167" s="2" t="str">
        <f t="shared" si="274"/>
        <v>10-Apr</v>
      </c>
      <c r="U2167" s="2" t="str">
        <f t="shared" si="268"/>
        <v>09-Apr</v>
      </c>
      <c r="V2167" s="2" t="str">
        <f t="shared" si="269"/>
        <v>09-Apr</v>
      </c>
    </row>
    <row r="2168" spans="1:22" x14ac:dyDescent="0.25">
      <c r="A2168" s="1" t="s">
        <v>6836</v>
      </c>
      <c r="B2168" s="1" t="s">
        <v>15</v>
      </c>
      <c r="C2168" s="1" t="s">
        <v>5508</v>
      </c>
      <c r="D2168" s="1" t="s">
        <v>6837</v>
      </c>
      <c r="E2168" s="1" t="s">
        <v>6838</v>
      </c>
      <c r="F2168" s="1" t="s">
        <v>4526</v>
      </c>
      <c r="G2168" s="1" t="s">
        <v>5514</v>
      </c>
      <c r="H2168" s="1" t="s">
        <v>455</v>
      </c>
      <c r="I2168" s="1" t="s">
        <v>5500</v>
      </c>
      <c r="J2168" s="1">
        <v>100</v>
      </c>
      <c r="K2168" s="1" t="s">
        <v>710</v>
      </c>
      <c r="L2168" s="1" t="s">
        <v>711</v>
      </c>
      <c r="M2168" s="1" t="s">
        <v>711</v>
      </c>
      <c r="N2168" s="1">
        <v>4</v>
      </c>
      <c r="O2168" s="10">
        <f t="shared" si="270"/>
        <v>0.16666666666424135</v>
      </c>
      <c r="P2168" s="10">
        <f t="shared" si="275"/>
        <v>2.8935185400769114E-4</v>
      </c>
      <c r="Q2168" s="10" t="str">
        <f t="shared" si="271"/>
        <v/>
      </c>
      <c r="R2168" s="10">
        <f t="shared" si="272"/>
        <v>0.16637731481023366</v>
      </c>
      <c r="S2168" s="2" t="str">
        <f t="shared" si="273"/>
        <v>10-Apr</v>
      </c>
      <c r="T2168" s="2" t="str">
        <f t="shared" si="274"/>
        <v>10-Apr</v>
      </c>
      <c r="U2168" s="2" t="str">
        <f t="shared" si="268"/>
        <v>09-Apr</v>
      </c>
      <c r="V2168" s="2" t="str">
        <f t="shared" si="269"/>
        <v>09-Apr</v>
      </c>
    </row>
    <row r="2169" spans="1:22" x14ac:dyDescent="0.25">
      <c r="A2169" s="1" t="s">
        <v>6839</v>
      </c>
      <c r="B2169" s="1" t="s">
        <v>15</v>
      </c>
      <c r="C2169" s="1" t="s">
        <v>720</v>
      </c>
      <c r="D2169" s="1" t="s">
        <v>6840</v>
      </c>
      <c r="E2169" s="1" t="s">
        <v>6841</v>
      </c>
      <c r="F2169" s="1" t="s">
        <v>5514</v>
      </c>
      <c r="G2169" s="1" t="s">
        <v>4461</v>
      </c>
      <c r="H2169" s="1" t="s">
        <v>455</v>
      </c>
      <c r="I2169" s="1" t="s">
        <v>5500</v>
      </c>
      <c r="J2169" s="1">
        <v>100</v>
      </c>
      <c r="K2169" s="1" t="s">
        <v>710</v>
      </c>
      <c r="L2169" s="1" t="s">
        <v>724</v>
      </c>
      <c r="M2169" s="1" t="s">
        <v>724</v>
      </c>
      <c r="N2169" s="1">
        <v>24</v>
      </c>
      <c r="O2169" s="10">
        <f t="shared" si="270"/>
        <v>1</v>
      </c>
      <c r="P2169" s="10">
        <f t="shared" si="275"/>
        <v>5.7870369346346706E-5</v>
      </c>
      <c r="Q2169" s="10" t="str">
        <f t="shared" si="271"/>
        <v/>
      </c>
      <c r="R2169" s="10">
        <f t="shared" si="272"/>
        <v>0.99994212963065365</v>
      </c>
      <c r="S2169" s="2" t="str">
        <f t="shared" si="273"/>
        <v>10-Apr</v>
      </c>
      <c r="T2169" s="2" t="str">
        <f t="shared" si="274"/>
        <v>11-Apr</v>
      </c>
      <c r="U2169" s="2" t="str">
        <f t="shared" si="268"/>
        <v>09-Apr</v>
      </c>
      <c r="V2169" s="2" t="str">
        <f t="shared" si="269"/>
        <v>09-Apr</v>
      </c>
    </row>
    <row r="2170" spans="1:22" x14ac:dyDescent="0.25">
      <c r="A2170" s="1" t="s">
        <v>6842</v>
      </c>
      <c r="B2170" s="1" t="s">
        <v>15</v>
      </c>
      <c r="C2170" s="1" t="s">
        <v>3590</v>
      </c>
      <c r="D2170" s="1" t="s">
        <v>6843</v>
      </c>
      <c r="E2170" s="1" t="s">
        <v>6844</v>
      </c>
      <c r="F2170" s="1" t="s">
        <v>480</v>
      </c>
      <c r="G2170" s="1" t="s">
        <v>746</v>
      </c>
      <c r="H2170" s="1" t="s">
        <v>455</v>
      </c>
      <c r="I2170" s="1" t="s">
        <v>5500</v>
      </c>
      <c r="J2170" s="1">
        <v>100</v>
      </c>
      <c r="K2170" s="1" t="s">
        <v>710</v>
      </c>
      <c r="L2170" s="1" t="s">
        <v>730</v>
      </c>
      <c r="M2170" s="1" t="s">
        <v>730</v>
      </c>
      <c r="N2170" s="1">
        <v>24</v>
      </c>
      <c r="O2170" s="10">
        <f t="shared" si="270"/>
        <v>1</v>
      </c>
      <c r="P2170" s="10">
        <f t="shared" si="275"/>
        <v>0.18129629629402189</v>
      </c>
      <c r="Q2170" s="10" t="str">
        <f t="shared" si="271"/>
        <v/>
      </c>
      <c r="R2170" s="10">
        <f t="shared" si="272"/>
        <v>0.81870370370597811</v>
      </c>
      <c r="S2170" s="2" t="str">
        <f t="shared" si="273"/>
        <v>31-Mar</v>
      </c>
      <c r="T2170" s="2" t="str">
        <f t="shared" si="274"/>
        <v>01-Apr</v>
      </c>
      <c r="U2170" s="2" t="str">
        <f t="shared" si="268"/>
        <v>30-Mar</v>
      </c>
      <c r="V2170" s="2" t="str">
        <f t="shared" si="269"/>
        <v>30-Mar</v>
      </c>
    </row>
    <row r="2171" spans="1:22" x14ac:dyDescent="0.25">
      <c r="A2171" s="1" t="s">
        <v>6845</v>
      </c>
      <c r="B2171" s="1" t="s">
        <v>15</v>
      </c>
      <c r="C2171" s="1" t="s">
        <v>5516</v>
      </c>
      <c r="D2171" s="1" t="s">
        <v>6846</v>
      </c>
      <c r="E2171" s="1" t="s">
        <v>6847</v>
      </c>
      <c r="F2171" s="1" t="s">
        <v>746</v>
      </c>
      <c r="G2171" s="1" t="s">
        <v>1932</v>
      </c>
      <c r="H2171" s="1" t="s">
        <v>455</v>
      </c>
      <c r="I2171" s="1" t="s">
        <v>5500</v>
      </c>
      <c r="J2171" s="1">
        <v>100</v>
      </c>
      <c r="K2171" s="1" t="s">
        <v>710</v>
      </c>
      <c r="L2171" s="1" t="s">
        <v>736</v>
      </c>
      <c r="M2171" s="1" t="s">
        <v>736</v>
      </c>
      <c r="N2171" s="1">
        <v>8</v>
      </c>
      <c r="O2171" s="10">
        <f t="shared" si="270"/>
        <v>0.33333333333575865</v>
      </c>
      <c r="P2171" s="10">
        <f t="shared" si="275"/>
        <v>1.9675926159834489E-4</v>
      </c>
      <c r="Q2171" s="10" t="str">
        <f t="shared" si="271"/>
        <v/>
      </c>
      <c r="R2171" s="10">
        <f t="shared" si="272"/>
        <v>0.33313657407416031</v>
      </c>
      <c r="S2171" s="2" t="str">
        <f t="shared" si="273"/>
        <v>01-Apr</v>
      </c>
      <c r="T2171" s="2" t="str">
        <f t="shared" si="274"/>
        <v>02-Apr</v>
      </c>
      <c r="U2171" s="2" t="str">
        <f t="shared" si="268"/>
        <v>01-Apr</v>
      </c>
      <c r="V2171" s="2" t="str">
        <f t="shared" si="269"/>
        <v>01-Apr</v>
      </c>
    </row>
    <row r="2172" spans="1:22" x14ac:dyDescent="0.25">
      <c r="A2172" s="1" t="s">
        <v>6848</v>
      </c>
      <c r="B2172" s="1" t="s">
        <v>15</v>
      </c>
      <c r="C2172" s="1" t="s">
        <v>5519</v>
      </c>
      <c r="D2172" s="1" t="s">
        <v>6849</v>
      </c>
      <c r="E2172" s="1" t="s">
        <v>6850</v>
      </c>
      <c r="F2172" s="1" t="s">
        <v>1932</v>
      </c>
      <c r="G2172" s="1" t="s">
        <v>2031</v>
      </c>
      <c r="H2172" s="1" t="s">
        <v>455</v>
      </c>
      <c r="I2172" s="1" t="s">
        <v>5500</v>
      </c>
      <c r="J2172" s="1">
        <v>100</v>
      </c>
      <c r="K2172" s="1" t="s">
        <v>710</v>
      </c>
      <c r="L2172" s="1"/>
      <c r="M2172" s="1"/>
      <c r="N2172" s="1">
        <v>4</v>
      </c>
      <c r="O2172" s="10">
        <f t="shared" si="270"/>
        <v>0.16666666666424135</v>
      </c>
      <c r="P2172" s="10">
        <f t="shared" si="275"/>
        <v>2.546296309446916E-4</v>
      </c>
      <c r="Q2172" s="10" t="str">
        <f t="shared" si="271"/>
        <v/>
      </c>
      <c r="R2172" s="10">
        <f t="shared" si="272"/>
        <v>0.16641203703329666</v>
      </c>
      <c r="S2172" s="2" t="str">
        <f t="shared" si="273"/>
        <v>02-Apr</v>
      </c>
      <c r="T2172" s="2" t="str">
        <f t="shared" si="274"/>
        <v>02-Apr</v>
      </c>
      <c r="U2172" s="2" t="str">
        <f t="shared" si="268"/>
        <v>09-Apr</v>
      </c>
      <c r="V2172" s="2" t="str">
        <f t="shared" si="269"/>
        <v>09-Apr</v>
      </c>
    </row>
    <row r="2173" spans="1:22" x14ac:dyDescent="0.25">
      <c r="A2173" s="1" t="s">
        <v>6851</v>
      </c>
      <c r="B2173" s="1" t="s">
        <v>15</v>
      </c>
      <c r="C2173" s="1" t="s">
        <v>3597</v>
      </c>
      <c r="D2173" s="1" t="s">
        <v>6852</v>
      </c>
      <c r="E2173" s="1" t="s">
        <v>6853</v>
      </c>
      <c r="F2173" s="1" t="s">
        <v>1932</v>
      </c>
      <c r="G2173" s="1" t="s">
        <v>929</v>
      </c>
      <c r="H2173" s="1" t="s">
        <v>455</v>
      </c>
      <c r="I2173" s="1" t="s">
        <v>5500</v>
      </c>
      <c r="J2173" s="1">
        <v>100</v>
      </c>
      <c r="K2173" s="1" t="s">
        <v>717</v>
      </c>
      <c r="L2173" s="1"/>
      <c r="M2173" s="1"/>
      <c r="N2173" s="1">
        <v>12</v>
      </c>
      <c r="O2173" s="10">
        <f t="shared" si="270"/>
        <v>0.5</v>
      </c>
      <c r="P2173" s="10">
        <f t="shared" si="275"/>
        <v>6.9444446125999093E-5</v>
      </c>
      <c r="Q2173" s="10" t="str">
        <f t="shared" si="271"/>
        <v/>
      </c>
      <c r="R2173" s="10">
        <f t="shared" si="272"/>
        <v>0.499930555553874</v>
      </c>
      <c r="S2173" s="2" t="str">
        <f t="shared" si="273"/>
        <v>02-Apr</v>
      </c>
      <c r="T2173" s="2" t="str">
        <f t="shared" si="274"/>
        <v>02-Apr</v>
      </c>
      <c r="U2173" s="2" t="str">
        <f t="shared" si="268"/>
        <v>09-Apr</v>
      </c>
      <c r="V2173" s="2" t="str">
        <f t="shared" si="269"/>
        <v>09-Apr</v>
      </c>
    </row>
    <row r="2174" spans="1:22" x14ac:dyDescent="0.25">
      <c r="A2174" s="1" t="s">
        <v>6854</v>
      </c>
      <c r="B2174" s="1" t="s">
        <v>15</v>
      </c>
      <c r="C2174" s="1" t="s">
        <v>5524</v>
      </c>
      <c r="D2174" s="1" t="s">
        <v>6855</v>
      </c>
      <c r="E2174" s="1" t="s">
        <v>6856</v>
      </c>
      <c r="F2174" s="1" t="s">
        <v>2031</v>
      </c>
      <c r="G2174" s="1" t="s">
        <v>1936</v>
      </c>
      <c r="H2174" s="1" t="s">
        <v>455</v>
      </c>
      <c r="I2174" s="1" t="s">
        <v>5500</v>
      </c>
      <c r="J2174" s="1">
        <v>100</v>
      </c>
      <c r="K2174" s="1" t="s">
        <v>717</v>
      </c>
      <c r="L2174" s="1"/>
      <c r="M2174" s="1"/>
      <c r="N2174" s="1">
        <v>4</v>
      </c>
      <c r="O2174" s="10">
        <f t="shared" si="270"/>
        <v>0.16666666666424135</v>
      </c>
      <c r="P2174" s="10">
        <f t="shared" si="275"/>
        <v>7.6168981482624076E-2</v>
      </c>
      <c r="Q2174" s="10" t="str">
        <f t="shared" si="271"/>
        <v/>
      </c>
      <c r="R2174" s="10">
        <f t="shared" si="272"/>
        <v>9.0497685181617271E-2</v>
      </c>
      <c r="S2174" s="2" t="str">
        <f t="shared" si="273"/>
        <v>02-Apr</v>
      </c>
      <c r="T2174" s="2" t="str">
        <f t="shared" si="274"/>
        <v>02-Apr</v>
      </c>
      <c r="U2174" s="2" t="str">
        <f t="shared" si="268"/>
        <v>01-Apr</v>
      </c>
      <c r="V2174" s="2" t="str">
        <f t="shared" si="269"/>
        <v>01-Apr</v>
      </c>
    </row>
    <row r="2175" spans="1:22" x14ac:dyDescent="0.25">
      <c r="A2175" s="1" t="s">
        <v>6857</v>
      </c>
      <c r="B2175" s="1" t="s">
        <v>15</v>
      </c>
      <c r="C2175" s="1" t="s">
        <v>5527</v>
      </c>
      <c r="D2175" s="1" t="s">
        <v>6858</v>
      </c>
      <c r="E2175" s="1" t="s">
        <v>6859</v>
      </c>
      <c r="F2175" s="1" t="s">
        <v>1936</v>
      </c>
      <c r="G2175" s="1" t="s">
        <v>2723</v>
      </c>
      <c r="H2175" s="1" t="s">
        <v>455</v>
      </c>
      <c r="I2175" s="1" t="s">
        <v>5500</v>
      </c>
      <c r="J2175" s="1">
        <v>100</v>
      </c>
      <c r="K2175" s="1" t="s">
        <v>710</v>
      </c>
      <c r="L2175" s="1"/>
      <c r="M2175" s="1"/>
      <c r="N2175" s="1">
        <v>24</v>
      </c>
      <c r="O2175" s="10">
        <f t="shared" si="270"/>
        <v>1</v>
      </c>
      <c r="P2175" s="10">
        <f t="shared" si="275"/>
        <v>6.9444446125999093E-5</v>
      </c>
      <c r="Q2175" s="10" t="str">
        <f t="shared" si="271"/>
        <v/>
      </c>
      <c r="R2175" s="10">
        <f t="shared" si="272"/>
        <v>0.999930555553874</v>
      </c>
      <c r="S2175" s="2" t="str">
        <f t="shared" si="273"/>
        <v>02-Apr</v>
      </c>
      <c r="T2175" s="2" t="str">
        <f t="shared" si="274"/>
        <v>03-Apr</v>
      </c>
      <c r="U2175" s="2" t="str">
        <f t="shared" si="268"/>
        <v>09-Apr</v>
      </c>
      <c r="V2175" s="2" t="str">
        <f t="shared" si="269"/>
        <v>09-Apr</v>
      </c>
    </row>
    <row r="2176" spans="1:22" x14ac:dyDescent="0.25">
      <c r="A2176" s="1" t="s">
        <v>6860</v>
      </c>
      <c r="B2176" s="1" t="s">
        <v>15</v>
      </c>
      <c r="C2176" s="1" t="s">
        <v>5531</v>
      </c>
      <c r="D2176" s="1" t="s">
        <v>6861</v>
      </c>
      <c r="E2176" s="1" t="s">
        <v>6861</v>
      </c>
      <c r="F2176" s="1" t="s">
        <v>4585</v>
      </c>
      <c r="G2176" s="1" t="s">
        <v>5543</v>
      </c>
      <c r="H2176" s="1" t="s">
        <v>465</v>
      </c>
      <c r="I2176" s="1" t="s">
        <v>5500</v>
      </c>
      <c r="J2176" s="1">
        <v>100</v>
      </c>
      <c r="K2176" s="1" t="s">
        <v>710</v>
      </c>
      <c r="L2176" s="1" t="s">
        <v>4552</v>
      </c>
      <c r="M2176" s="1"/>
      <c r="N2176" s="1">
        <v>24</v>
      </c>
      <c r="O2176" s="10">
        <f t="shared" si="270"/>
        <v>1</v>
      </c>
      <c r="P2176" s="10">
        <f t="shared" si="275"/>
        <v>0</v>
      </c>
      <c r="Q2176" s="10" t="str">
        <f t="shared" si="271"/>
        <v/>
      </c>
      <c r="R2176" s="10" t="str">
        <f t="shared" si="272"/>
        <v/>
      </c>
      <c r="S2176" s="2" t="str">
        <f t="shared" si="273"/>
        <v>05-Apr</v>
      </c>
      <c r="T2176" s="2" t="str">
        <f t="shared" si="274"/>
        <v>06-Apr</v>
      </c>
      <c r="U2176" s="2" t="str">
        <f t="shared" si="268"/>
        <v>30-Mar</v>
      </c>
      <c r="V2176" s="2" t="str">
        <f t="shared" si="269"/>
        <v>30-Mar</v>
      </c>
    </row>
    <row r="2177" spans="1:22" x14ac:dyDescent="0.25">
      <c r="A2177" s="1" t="s">
        <v>6862</v>
      </c>
      <c r="B2177" s="1" t="s">
        <v>15</v>
      </c>
      <c r="C2177" s="1" t="s">
        <v>3606</v>
      </c>
      <c r="D2177" s="1" t="s">
        <v>6861</v>
      </c>
      <c r="E2177" s="1" t="s">
        <v>6861</v>
      </c>
      <c r="F2177" s="1" t="s">
        <v>5543</v>
      </c>
      <c r="G2177" s="1" t="s">
        <v>6863</v>
      </c>
      <c r="H2177" s="1" t="s">
        <v>465</v>
      </c>
      <c r="I2177" s="1" t="s">
        <v>5500</v>
      </c>
      <c r="J2177" s="1">
        <v>100</v>
      </c>
      <c r="K2177" s="1" t="s">
        <v>717</v>
      </c>
      <c r="L2177" s="1" t="s">
        <v>717</v>
      </c>
      <c r="M2177" s="1" t="s">
        <v>717</v>
      </c>
      <c r="N2177" s="1">
        <v>4</v>
      </c>
      <c r="O2177" s="10">
        <f t="shared" si="270"/>
        <v>0.16666666666424135</v>
      </c>
      <c r="P2177" s="10">
        <f t="shared" si="275"/>
        <v>0</v>
      </c>
      <c r="Q2177" s="10" t="str">
        <f t="shared" si="271"/>
        <v/>
      </c>
      <c r="R2177" s="10" t="str">
        <f t="shared" si="272"/>
        <v/>
      </c>
      <c r="S2177" s="2" t="str">
        <f t="shared" si="273"/>
        <v>06-Apr</v>
      </c>
      <c r="T2177" s="2" t="str">
        <f t="shared" si="274"/>
        <v>06-Apr</v>
      </c>
      <c r="U2177" s="2" t="str">
        <f t="shared" si="268"/>
        <v>30-Mar</v>
      </c>
      <c r="V2177" s="2" t="str">
        <f t="shared" si="269"/>
        <v>30-Mar</v>
      </c>
    </row>
    <row r="2178" spans="1:22" x14ac:dyDescent="0.25">
      <c r="A2178" s="1" t="s">
        <v>6864</v>
      </c>
      <c r="B2178" s="1" t="s">
        <v>15</v>
      </c>
      <c r="C2178" s="1" t="s">
        <v>5538</v>
      </c>
      <c r="D2178" s="1" t="s">
        <v>6865</v>
      </c>
      <c r="E2178" s="1" t="s">
        <v>6866</v>
      </c>
      <c r="F2178" s="1" t="s">
        <v>6863</v>
      </c>
      <c r="G2178" s="1" t="s">
        <v>5908</v>
      </c>
      <c r="H2178" s="1" t="s">
        <v>465</v>
      </c>
      <c r="I2178" s="1" t="s">
        <v>5500</v>
      </c>
      <c r="J2178" s="1">
        <v>100</v>
      </c>
      <c r="K2178" s="1" t="s">
        <v>710</v>
      </c>
      <c r="L2178" s="1" t="s">
        <v>5116</v>
      </c>
      <c r="M2178" s="1"/>
      <c r="N2178" s="1">
        <v>48</v>
      </c>
      <c r="O2178" s="10">
        <f t="shared" si="270"/>
        <v>2</v>
      </c>
      <c r="P2178" s="10">
        <f t="shared" si="275"/>
        <v>4.6296299842651933E-5</v>
      </c>
      <c r="Q2178" s="10" t="str">
        <f t="shared" si="271"/>
        <v/>
      </c>
      <c r="R2178" s="10">
        <f t="shared" si="272"/>
        <v>1.9999537037001573</v>
      </c>
      <c r="S2178" s="2" t="str">
        <f t="shared" si="273"/>
        <v>06-Apr</v>
      </c>
      <c r="T2178" s="2" t="str">
        <f t="shared" si="274"/>
        <v>08-Apr</v>
      </c>
      <c r="U2178" s="2" t="str">
        <f t="shared" si="268"/>
        <v>13-Apr</v>
      </c>
      <c r="V2178" s="2" t="str">
        <f t="shared" si="269"/>
        <v>13-Apr</v>
      </c>
    </row>
    <row r="2179" spans="1:22" x14ac:dyDescent="0.25">
      <c r="A2179" s="1" t="s">
        <v>6867</v>
      </c>
      <c r="B2179" s="1" t="s">
        <v>15</v>
      </c>
      <c r="C2179" s="1" t="s">
        <v>5495</v>
      </c>
      <c r="D2179" s="1" t="s">
        <v>6868</v>
      </c>
      <c r="E2179" s="1" t="s">
        <v>6869</v>
      </c>
      <c r="F2179" s="1" t="s">
        <v>5908</v>
      </c>
      <c r="G2179" s="1" t="s">
        <v>5909</v>
      </c>
      <c r="H2179" s="1" t="s">
        <v>465</v>
      </c>
      <c r="I2179" s="1" t="s">
        <v>5500</v>
      </c>
      <c r="J2179" s="1">
        <v>100</v>
      </c>
      <c r="K2179" s="1" t="s">
        <v>717</v>
      </c>
      <c r="L2179" s="1"/>
      <c r="M2179" s="1"/>
      <c r="N2179" s="1">
        <v>4</v>
      </c>
      <c r="O2179" s="10">
        <f t="shared" si="270"/>
        <v>0.16666666667151731</v>
      </c>
      <c r="P2179" s="10">
        <f t="shared" si="275"/>
        <v>5.7870369346346706E-5</v>
      </c>
      <c r="Q2179" s="10" t="str">
        <f t="shared" si="271"/>
        <v/>
      </c>
      <c r="R2179" s="10">
        <f t="shared" si="272"/>
        <v>0.16660879630217096</v>
      </c>
      <c r="S2179" s="2" t="str">
        <f t="shared" si="273"/>
        <v>08-Apr</v>
      </c>
      <c r="T2179" s="2" t="str">
        <f t="shared" si="274"/>
        <v>08-Apr</v>
      </c>
      <c r="U2179" s="2" t="str">
        <f t="shared" ref="U2179:U2242" si="276">CONCATENATE(LEFT(D2179,2),"-",_xlfn.XLOOKUP(MID(D2179,4,2),$AB$2:$AB$7,$AC$2:$AC$7," Date check",0,1))</f>
        <v>13-Apr</v>
      </c>
      <c r="V2179" s="2" t="str">
        <f t="shared" ref="V2179:V2242" si="277">CONCATENATE(LEFT(E2179,2),"-",_xlfn.XLOOKUP(MID(E2179,4,2),$AB$2:$AB$7,$AC$2:$AC$7," Date check",0,1))</f>
        <v>13-Apr</v>
      </c>
    </row>
    <row r="2180" spans="1:22" x14ac:dyDescent="0.25">
      <c r="A2180" s="1" t="s">
        <v>6870</v>
      </c>
      <c r="B2180" s="1" t="s">
        <v>15</v>
      </c>
      <c r="C2180" s="1" t="s">
        <v>5502</v>
      </c>
      <c r="D2180" s="1" t="s">
        <v>6871</v>
      </c>
      <c r="E2180" s="1" t="s">
        <v>6872</v>
      </c>
      <c r="F2180" s="1" t="s">
        <v>5909</v>
      </c>
      <c r="G2180" s="1" t="s">
        <v>5552</v>
      </c>
      <c r="H2180" s="1" t="s">
        <v>465</v>
      </c>
      <c r="I2180" s="1" t="s">
        <v>5500</v>
      </c>
      <c r="J2180" s="1">
        <v>100</v>
      </c>
      <c r="K2180" s="1" t="s">
        <v>710</v>
      </c>
      <c r="L2180" s="1"/>
      <c r="M2180" s="1"/>
      <c r="N2180" s="1">
        <v>24</v>
      </c>
      <c r="O2180" s="10">
        <f t="shared" ref="O2180:O2243" si="278">G2180-F2180</f>
        <v>1</v>
      </c>
      <c r="P2180" s="10">
        <f t="shared" si="275"/>
        <v>4.6296299842651933E-5</v>
      </c>
      <c r="Q2180" s="10" t="str">
        <f t="shared" ref="Q2180:Q2243" si="279">IF(AND(P2180&gt;O2180,P2180&lt;&gt;0),P2180-O2180,"")</f>
        <v/>
      </c>
      <c r="R2180" s="10">
        <f t="shared" ref="R2180:R2243" si="280">IF(AND(O2180&gt;P2180,P2180&lt;&gt;0),O2180-P2180,"")</f>
        <v>0.99995370370015735</v>
      </c>
      <c r="S2180" s="2" t="str">
        <f t="shared" si="273"/>
        <v>08-Apr</v>
      </c>
      <c r="T2180" s="2" t="str">
        <f t="shared" si="274"/>
        <v>09-Apr</v>
      </c>
      <c r="U2180" s="2" t="str">
        <f t="shared" si="276"/>
        <v>13-Apr</v>
      </c>
      <c r="V2180" s="2" t="str">
        <f t="shared" si="277"/>
        <v>13-Apr</v>
      </c>
    </row>
    <row r="2181" spans="1:22" x14ac:dyDescent="0.25">
      <c r="A2181" s="1" t="s">
        <v>6873</v>
      </c>
      <c r="B2181" s="1" t="s">
        <v>15</v>
      </c>
      <c r="C2181" s="1" t="s">
        <v>5508</v>
      </c>
      <c r="D2181" s="1" t="s">
        <v>6874</v>
      </c>
      <c r="E2181" s="1" t="s">
        <v>6875</v>
      </c>
      <c r="F2181" s="1" t="s">
        <v>5552</v>
      </c>
      <c r="G2181" s="1" t="s">
        <v>5916</v>
      </c>
      <c r="H2181" s="1" t="s">
        <v>465</v>
      </c>
      <c r="I2181" s="1" t="s">
        <v>5500</v>
      </c>
      <c r="J2181" s="1">
        <v>100</v>
      </c>
      <c r="K2181" s="1" t="s">
        <v>710</v>
      </c>
      <c r="L2181" s="1" t="s">
        <v>711</v>
      </c>
      <c r="M2181" s="1" t="s">
        <v>711</v>
      </c>
      <c r="N2181" s="1">
        <v>4</v>
      </c>
      <c r="O2181" s="10">
        <f t="shared" si="278"/>
        <v>0.16666666666424135</v>
      </c>
      <c r="P2181" s="10">
        <f t="shared" si="275"/>
        <v>4.6296299842651933E-5</v>
      </c>
      <c r="Q2181" s="10" t="str">
        <f t="shared" si="279"/>
        <v/>
      </c>
      <c r="R2181" s="10">
        <f t="shared" si="280"/>
        <v>0.1666203703643987</v>
      </c>
      <c r="S2181" s="2" t="str">
        <f t="shared" si="273"/>
        <v>09-Apr</v>
      </c>
      <c r="T2181" s="2" t="str">
        <f t="shared" si="274"/>
        <v>10-Apr</v>
      </c>
      <c r="U2181" s="2" t="str">
        <f t="shared" si="276"/>
        <v>13-Apr</v>
      </c>
      <c r="V2181" s="2" t="str">
        <f t="shared" si="277"/>
        <v>13-Apr</v>
      </c>
    </row>
    <row r="2182" spans="1:22" x14ac:dyDescent="0.25">
      <c r="A2182" s="1" t="s">
        <v>6876</v>
      </c>
      <c r="B2182" s="1" t="s">
        <v>15</v>
      </c>
      <c r="C2182" s="1" t="s">
        <v>720</v>
      </c>
      <c r="D2182" s="1" t="s">
        <v>6877</v>
      </c>
      <c r="E2182" s="1" t="s">
        <v>6878</v>
      </c>
      <c r="F2182" s="1" t="s">
        <v>5916</v>
      </c>
      <c r="G2182" s="1" t="s">
        <v>5560</v>
      </c>
      <c r="H2182" s="1" t="s">
        <v>465</v>
      </c>
      <c r="I2182" s="1" t="s">
        <v>5500</v>
      </c>
      <c r="J2182" s="1">
        <v>100</v>
      </c>
      <c r="K2182" s="1" t="s">
        <v>710</v>
      </c>
      <c r="L2182" s="1" t="s">
        <v>724</v>
      </c>
      <c r="M2182" s="1" t="s">
        <v>724</v>
      </c>
      <c r="N2182" s="1">
        <v>24</v>
      </c>
      <c r="O2182" s="10">
        <f t="shared" si="278"/>
        <v>1</v>
      </c>
      <c r="P2182" s="10">
        <f t="shared" si="275"/>
        <v>5.7870369346346706E-5</v>
      </c>
      <c r="Q2182" s="10" t="str">
        <f t="shared" si="279"/>
        <v/>
      </c>
      <c r="R2182" s="10">
        <f t="shared" si="280"/>
        <v>0.99994212963065365</v>
      </c>
      <c r="S2182" s="2" t="str">
        <f t="shared" si="273"/>
        <v>10-Apr</v>
      </c>
      <c r="T2182" s="2" t="str">
        <f t="shared" si="274"/>
        <v>11-Apr</v>
      </c>
      <c r="U2182" s="2" t="str">
        <f t="shared" si="276"/>
        <v>17-Apr</v>
      </c>
      <c r="V2182" s="2" t="str">
        <f t="shared" si="277"/>
        <v>17-Apr</v>
      </c>
    </row>
    <row r="2183" spans="1:22" x14ac:dyDescent="0.25">
      <c r="A2183" s="1" t="s">
        <v>6879</v>
      </c>
      <c r="B2183" s="1" t="s">
        <v>15</v>
      </c>
      <c r="C2183" s="1" t="s">
        <v>3590</v>
      </c>
      <c r="D2183" s="1" t="s">
        <v>6880</v>
      </c>
      <c r="E2183" s="1" t="s">
        <v>6881</v>
      </c>
      <c r="F2183" s="1" t="s">
        <v>746</v>
      </c>
      <c r="G2183" s="1" t="s">
        <v>1530</v>
      </c>
      <c r="H2183" s="1" t="s">
        <v>465</v>
      </c>
      <c r="I2183" s="1" t="s">
        <v>5500</v>
      </c>
      <c r="J2183" s="1">
        <v>100</v>
      </c>
      <c r="K2183" s="1" t="s">
        <v>710</v>
      </c>
      <c r="L2183" s="1" t="s">
        <v>730</v>
      </c>
      <c r="M2183" s="1" t="s">
        <v>730</v>
      </c>
      <c r="N2183" s="1">
        <v>24</v>
      </c>
      <c r="O2183" s="10">
        <f t="shared" si="278"/>
        <v>1</v>
      </c>
      <c r="P2183" s="10">
        <f t="shared" si="275"/>
        <v>2.3148148466134444E-4</v>
      </c>
      <c r="Q2183" s="10" t="str">
        <f t="shared" si="279"/>
        <v/>
      </c>
      <c r="R2183" s="10">
        <f t="shared" si="280"/>
        <v>0.99976851851533866</v>
      </c>
      <c r="S2183" s="2" t="str">
        <f t="shared" ref="S2183:S2246" si="281">CONCATENATE(LEFT(F2183,2),"-",_xlfn.XLOOKUP(MID(F2183,4,2),$AB$2:$AB$7,$AC$2:$AC$7," Date check",0,1))</f>
        <v>01-Apr</v>
      </c>
      <c r="T2183" s="2" t="str">
        <f t="shared" ref="T2183:T2246" si="282">CONCATENATE(LEFT(G2183,2),"-",_xlfn.XLOOKUP(MID(G2183,4,2),$AB$2:$AB$7,$AC$2:$AC$7," Date check",0,1))</f>
        <v>02-Apr</v>
      </c>
      <c r="U2183" s="2" t="str">
        <f t="shared" si="276"/>
        <v>28-Mar</v>
      </c>
      <c r="V2183" s="2" t="str">
        <f t="shared" si="277"/>
        <v>28-Mar</v>
      </c>
    </row>
    <row r="2184" spans="1:22" x14ac:dyDescent="0.25">
      <c r="A2184" s="1" t="s">
        <v>6882</v>
      </c>
      <c r="B2184" s="1" t="s">
        <v>15</v>
      </c>
      <c r="C2184" s="1" t="s">
        <v>5516</v>
      </c>
      <c r="D2184" s="1" t="s">
        <v>6880</v>
      </c>
      <c r="E2184" s="1" t="s">
        <v>6881</v>
      </c>
      <c r="F2184" s="1" t="s">
        <v>1530</v>
      </c>
      <c r="G2184" s="1" t="s">
        <v>2719</v>
      </c>
      <c r="H2184" s="1" t="s">
        <v>465</v>
      </c>
      <c r="I2184" s="1" t="s">
        <v>5500</v>
      </c>
      <c r="J2184" s="1">
        <v>100</v>
      </c>
      <c r="K2184" s="1" t="s">
        <v>710</v>
      </c>
      <c r="L2184" s="1" t="s">
        <v>736</v>
      </c>
      <c r="M2184" s="1" t="s">
        <v>736</v>
      </c>
      <c r="N2184" s="1">
        <v>8</v>
      </c>
      <c r="O2184" s="10">
        <f t="shared" si="278"/>
        <v>0.33333333333575865</v>
      </c>
      <c r="P2184" s="10">
        <f t="shared" si="275"/>
        <v>2.3148148466134444E-4</v>
      </c>
      <c r="Q2184" s="10" t="str">
        <f t="shared" si="279"/>
        <v/>
      </c>
      <c r="R2184" s="10">
        <f t="shared" si="280"/>
        <v>0.33310185185109731</v>
      </c>
      <c r="S2184" s="2" t="str">
        <f t="shared" si="281"/>
        <v>02-Apr</v>
      </c>
      <c r="T2184" s="2" t="str">
        <f t="shared" si="282"/>
        <v>03-Apr</v>
      </c>
      <c r="U2184" s="2" t="str">
        <f t="shared" si="276"/>
        <v>28-Mar</v>
      </c>
      <c r="V2184" s="2" t="str">
        <f t="shared" si="277"/>
        <v>28-Mar</v>
      </c>
    </row>
    <row r="2185" spans="1:22" x14ac:dyDescent="0.25">
      <c r="A2185" s="1" t="s">
        <v>6883</v>
      </c>
      <c r="B2185" s="1" t="s">
        <v>15</v>
      </c>
      <c r="C2185" s="1" t="s">
        <v>5519</v>
      </c>
      <c r="D2185" s="1" t="s">
        <v>6880</v>
      </c>
      <c r="E2185" s="1" t="s">
        <v>6881</v>
      </c>
      <c r="F2185" s="1" t="s">
        <v>2719</v>
      </c>
      <c r="G2185" s="1" t="s">
        <v>4124</v>
      </c>
      <c r="H2185" s="1" t="s">
        <v>465</v>
      </c>
      <c r="I2185" s="1" t="s">
        <v>5500</v>
      </c>
      <c r="J2185" s="1">
        <v>100</v>
      </c>
      <c r="K2185" s="1" t="s">
        <v>710</v>
      </c>
      <c r="L2185" s="1"/>
      <c r="M2185" s="1"/>
      <c r="N2185" s="1">
        <v>4</v>
      </c>
      <c r="O2185" s="10">
        <f t="shared" si="278"/>
        <v>0.16666666666424135</v>
      </c>
      <c r="P2185" s="10">
        <f t="shared" si="275"/>
        <v>2.3148148466134444E-4</v>
      </c>
      <c r="Q2185" s="10" t="str">
        <f t="shared" si="279"/>
        <v/>
      </c>
      <c r="R2185" s="10">
        <f t="shared" si="280"/>
        <v>0.16643518517958</v>
      </c>
      <c r="S2185" s="2" t="str">
        <f t="shared" si="281"/>
        <v>03-Apr</v>
      </c>
      <c r="T2185" s="2" t="str">
        <f t="shared" si="282"/>
        <v>03-Apr</v>
      </c>
      <c r="U2185" s="2" t="str">
        <f t="shared" si="276"/>
        <v>28-Mar</v>
      </c>
      <c r="V2185" s="2" t="str">
        <f t="shared" si="277"/>
        <v>28-Mar</v>
      </c>
    </row>
    <row r="2186" spans="1:22" x14ac:dyDescent="0.25">
      <c r="A2186" s="1" t="s">
        <v>6884</v>
      </c>
      <c r="B2186" s="1" t="s">
        <v>15</v>
      </c>
      <c r="C2186" s="1" t="s">
        <v>3597</v>
      </c>
      <c r="D2186" s="1" t="s">
        <v>6880</v>
      </c>
      <c r="E2186" s="1" t="s">
        <v>6881</v>
      </c>
      <c r="F2186" s="1" t="s">
        <v>2719</v>
      </c>
      <c r="G2186" s="1" t="s">
        <v>1418</v>
      </c>
      <c r="H2186" s="1" t="s">
        <v>465</v>
      </c>
      <c r="I2186" s="1" t="s">
        <v>5500</v>
      </c>
      <c r="J2186" s="1">
        <v>100</v>
      </c>
      <c r="K2186" s="1" t="s">
        <v>717</v>
      </c>
      <c r="L2186" s="1"/>
      <c r="M2186" s="1"/>
      <c r="N2186" s="1">
        <v>12</v>
      </c>
      <c r="O2186" s="10">
        <f t="shared" si="278"/>
        <v>0.5</v>
      </c>
      <c r="P2186" s="10">
        <f t="shared" si="275"/>
        <v>2.3148148466134444E-4</v>
      </c>
      <c r="Q2186" s="10" t="str">
        <f t="shared" si="279"/>
        <v/>
      </c>
      <c r="R2186" s="10">
        <f t="shared" si="280"/>
        <v>0.49976851851533866</v>
      </c>
      <c r="S2186" s="2" t="str">
        <f t="shared" si="281"/>
        <v>03-Apr</v>
      </c>
      <c r="T2186" s="2" t="str">
        <f t="shared" si="282"/>
        <v>03-Apr</v>
      </c>
      <c r="U2186" s="2" t="str">
        <f t="shared" si="276"/>
        <v>28-Mar</v>
      </c>
      <c r="V2186" s="2" t="str">
        <f t="shared" si="277"/>
        <v>28-Mar</v>
      </c>
    </row>
    <row r="2187" spans="1:22" x14ac:dyDescent="0.25">
      <c r="A2187" s="1" t="s">
        <v>6885</v>
      </c>
      <c r="B2187" s="1" t="s">
        <v>15</v>
      </c>
      <c r="C2187" s="1" t="s">
        <v>5524</v>
      </c>
      <c r="D2187" s="1" t="s">
        <v>6880</v>
      </c>
      <c r="E2187" s="1" t="s">
        <v>6881</v>
      </c>
      <c r="F2187" s="1" t="s">
        <v>4124</v>
      </c>
      <c r="G2187" s="1" t="s">
        <v>2723</v>
      </c>
      <c r="H2187" s="1" t="s">
        <v>465</v>
      </c>
      <c r="I2187" s="1" t="s">
        <v>5500</v>
      </c>
      <c r="J2187" s="1">
        <v>100</v>
      </c>
      <c r="K2187" s="1" t="s">
        <v>717</v>
      </c>
      <c r="L2187" s="1"/>
      <c r="M2187" s="1"/>
      <c r="N2187" s="1">
        <v>4</v>
      </c>
      <c r="O2187" s="10">
        <f t="shared" si="278"/>
        <v>0.16666666666424135</v>
      </c>
      <c r="P2187" s="10">
        <f t="shared" ref="P2187:P2250" si="283">IF(NOT(ISBLANK(E2187)),E2187-D2187,0)</f>
        <v>2.3148148466134444E-4</v>
      </c>
      <c r="Q2187" s="10" t="str">
        <f t="shared" si="279"/>
        <v/>
      </c>
      <c r="R2187" s="10">
        <f t="shared" si="280"/>
        <v>0.16643518517958</v>
      </c>
      <c r="S2187" s="2" t="str">
        <f t="shared" si="281"/>
        <v>03-Apr</v>
      </c>
      <c r="T2187" s="2" t="str">
        <f t="shared" si="282"/>
        <v>03-Apr</v>
      </c>
      <c r="U2187" s="2" t="str">
        <f t="shared" si="276"/>
        <v>28-Mar</v>
      </c>
      <c r="V2187" s="2" t="str">
        <f t="shared" si="277"/>
        <v>28-Mar</v>
      </c>
    </row>
    <row r="2188" spans="1:22" x14ac:dyDescent="0.25">
      <c r="A2188" s="1" t="s">
        <v>6886</v>
      </c>
      <c r="B2188" s="1" t="s">
        <v>15</v>
      </c>
      <c r="C2188" s="1" t="s">
        <v>5527</v>
      </c>
      <c r="D2188" s="1" t="s">
        <v>6861</v>
      </c>
      <c r="E2188" s="1" t="s">
        <v>6861</v>
      </c>
      <c r="F2188" s="1" t="s">
        <v>2723</v>
      </c>
      <c r="G2188" s="1" t="s">
        <v>2042</v>
      </c>
      <c r="H2188" s="1" t="s">
        <v>465</v>
      </c>
      <c r="I2188" s="1" t="s">
        <v>5500</v>
      </c>
      <c r="J2188" s="1">
        <v>100</v>
      </c>
      <c r="K2188" s="1" t="s">
        <v>710</v>
      </c>
      <c r="L2188" s="1"/>
      <c r="M2188" s="1"/>
      <c r="N2188" s="1">
        <v>24</v>
      </c>
      <c r="O2188" s="10">
        <f t="shared" si="278"/>
        <v>1</v>
      </c>
      <c r="P2188" s="10">
        <f t="shared" si="283"/>
        <v>0</v>
      </c>
      <c r="Q2188" s="10" t="str">
        <f t="shared" si="279"/>
        <v/>
      </c>
      <c r="R2188" s="10" t="str">
        <f t="shared" si="280"/>
        <v/>
      </c>
      <c r="S2188" s="2" t="str">
        <f t="shared" si="281"/>
        <v>03-Apr</v>
      </c>
      <c r="T2188" s="2" t="str">
        <f t="shared" si="282"/>
        <v>04-Apr</v>
      </c>
      <c r="U2188" s="2" t="str">
        <f t="shared" si="276"/>
        <v>30-Mar</v>
      </c>
      <c r="V2188" s="2" t="str">
        <f t="shared" si="277"/>
        <v>30-Mar</v>
      </c>
    </row>
    <row r="2189" spans="1:22" x14ac:dyDescent="0.25">
      <c r="A2189" s="1" t="s">
        <v>6887</v>
      </c>
      <c r="B2189" s="1" t="s">
        <v>15</v>
      </c>
      <c r="C2189" s="1" t="s">
        <v>5531</v>
      </c>
      <c r="D2189" s="1" t="s">
        <v>6888</v>
      </c>
      <c r="E2189" s="1" t="s">
        <v>6889</v>
      </c>
      <c r="F2189" s="1" t="s">
        <v>6823</v>
      </c>
      <c r="G2189" s="1" t="s">
        <v>4805</v>
      </c>
      <c r="H2189" s="1" t="s">
        <v>449</v>
      </c>
      <c r="I2189" s="1" t="s">
        <v>5500</v>
      </c>
      <c r="J2189" s="1">
        <v>100</v>
      </c>
      <c r="K2189" s="1" t="s">
        <v>710</v>
      </c>
      <c r="L2189" s="1" t="s">
        <v>4552</v>
      </c>
      <c r="M2189" s="1"/>
      <c r="N2189" s="1">
        <v>48</v>
      </c>
      <c r="O2189" s="10">
        <f t="shared" si="278"/>
        <v>2</v>
      </c>
      <c r="P2189" s="10">
        <f t="shared" si="283"/>
        <v>1.3888888497604057E-4</v>
      </c>
      <c r="Q2189" s="10" t="str">
        <f t="shared" si="279"/>
        <v/>
      </c>
      <c r="R2189" s="10">
        <f t="shared" si="280"/>
        <v>1.999861111115024</v>
      </c>
      <c r="S2189" s="2" t="str">
        <f t="shared" si="281"/>
        <v>07-Apr</v>
      </c>
      <c r="T2189" s="2" t="str">
        <f t="shared" si="282"/>
        <v>09-Apr</v>
      </c>
      <c r="U2189" s="2" t="str">
        <f t="shared" si="276"/>
        <v>28-Mar</v>
      </c>
      <c r="V2189" s="2" t="str">
        <f t="shared" si="277"/>
        <v>28-Mar</v>
      </c>
    </row>
    <row r="2190" spans="1:22" x14ac:dyDescent="0.25">
      <c r="A2190" s="1" t="s">
        <v>6890</v>
      </c>
      <c r="B2190" s="1" t="s">
        <v>15</v>
      </c>
      <c r="C2190" s="1" t="s">
        <v>3606</v>
      </c>
      <c r="D2190" s="1" t="s">
        <v>6888</v>
      </c>
      <c r="E2190" s="1" t="s">
        <v>6889</v>
      </c>
      <c r="F2190" s="1" t="s">
        <v>4805</v>
      </c>
      <c r="G2190" s="1" t="s">
        <v>4515</v>
      </c>
      <c r="H2190" s="1" t="s">
        <v>449</v>
      </c>
      <c r="I2190" s="1" t="s">
        <v>5500</v>
      </c>
      <c r="J2190" s="1">
        <v>100</v>
      </c>
      <c r="K2190" s="1" t="s">
        <v>717</v>
      </c>
      <c r="L2190" s="1" t="s">
        <v>717</v>
      </c>
      <c r="M2190" s="1" t="s">
        <v>717</v>
      </c>
      <c r="N2190" s="1">
        <v>4</v>
      </c>
      <c r="O2190" s="10">
        <f t="shared" si="278"/>
        <v>0.16666666666424135</v>
      </c>
      <c r="P2190" s="10">
        <f t="shared" si="283"/>
        <v>1.3888888497604057E-4</v>
      </c>
      <c r="Q2190" s="10" t="str">
        <f t="shared" si="279"/>
        <v/>
      </c>
      <c r="R2190" s="10">
        <f t="shared" si="280"/>
        <v>0.16652777777926531</v>
      </c>
      <c r="S2190" s="2" t="str">
        <f t="shared" si="281"/>
        <v>09-Apr</v>
      </c>
      <c r="T2190" s="2" t="str">
        <f t="shared" si="282"/>
        <v>09-Apr</v>
      </c>
      <c r="U2190" s="2" t="str">
        <f t="shared" si="276"/>
        <v>28-Mar</v>
      </c>
      <c r="V2190" s="2" t="str">
        <f t="shared" si="277"/>
        <v>28-Mar</v>
      </c>
    </row>
    <row r="2191" spans="1:22" x14ac:dyDescent="0.25">
      <c r="A2191" s="1" t="s">
        <v>6891</v>
      </c>
      <c r="B2191" s="1" t="s">
        <v>15</v>
      </c>
      <c r="C2191" s="1" t="s">
        <v>5538</v>
      </c>
      <c r="D2191" s="1" t="s">
        <v>6892</v>
      </c>
      <c r="E2191" s="1" t="s">
        <v>6893</v>
      </c>
      <c r="F2191" s="1" t="s">
        <v>4515</v>
      </c>
      <c r="G2191" s="1" t="s">
        <v>4819</v>
      </c>
      <c r="H2191" s="1" t="s">
        <v>449</v>
      </c>
      <c r="I2191" s="1" t="s">
        <v>5500</v>
      </c>
      <c r="J2191" s="1">
        <v>100</v>
      </c>
      <c r="K2191" s="1" t="s">
        <v>710</v>
      </c>
      <c r="L2191" s="1" t="s">
        <v>5116</v>
      </c>
      <c r="M2191" s="1"/>
      <c r="N2191" s="1">
        <v>48</v>
      </c>
      <c r="O2191" s="10">
        <f t="shared" si="278"/>
        <v>2</v>
      </c>
      <c r="P2191" s="10">
        <f t="shared" si="283"/>
        <v>4.6296292566694319E-5</v>
      </c>
      <c r="Q2191" s="10" t="str">
        <f t="shared" si="279"/>
        <v/>
      </c>
      <c r="R2191" s="10">
        <f t="shared" si="280"/>
        <v>1.9999537037074333</v>
      </c>
      <c r="S2191" s="2" t="str">
        <f t="shared" si="281"/>
        <v>09-Apr</v>
      </c>
      <c r="T2191" s="2" t="str">
        <f t="shared" si="282"/>
        <v>11-Apr</v>
      </c>
      <c r="U2191" s="2" t="str">
        <f t="shared" si="276"/>
        <v>11-Apr</v>
      </c>
      <c r="V2191" s="2" t="str">
        <f t="shared" si="277"/>
        <v>11-Apr</v>
      </c>
    </row>
    <row r="2192" spans="1:22" x14ac:dyDescent="0.25">
      <c r="A2192" s="1" t="s">
        <v>6894</v>
      </c>
      <c r="B2192" s="1" t="s">
        <v>15</v>
      </c>
      <c r="C2192" s="1" t="s">
        <v>3590</v>
      </c>
      <c r="D2192" s="1" t="s">
        <v>6895</v>
      </c>
      <c r="E2192" s="1" t="s">
        <v>6896</v>
      </c>
      <c r="F2192" s="1" t="s">
        <v>49</v>
      </c>
      <c r="G2192" s="1" t="s">
        <v>70</v>
      </c>
      <c r="H2192" s="1" t="s">
        <v>449</v>
      </c>
      <c r="I2192" s="1" t="s">
        <v>5500</v>
      </c>
      <c r="J2192" s="1">
        <v>100</v>
      </c>
      <c r="K2192" s="1" t="s">
        <v>710</v>
      </c>
      <c r="L2192" s="1" t="s">
        <v>730</v>
      </c>
      <c r="M2192" s="1" t="s">
        <v>730</v>
      </c>
      <c r="N2192" s="1">
        <v>24</v>
      </c>
      <c r="O2192" s="10">
        <f t="shared" si="278"/>
        <v>1</v>
      </c>
      <c r="P2192" s="10">
        <f t="shared" si="283"/>
        <v>1.0416666191304103E-4</v>
      </c>
      <c r="Q2192" s="10" t="str">
        <f t="shared" si="279"/>
        <v/>
      </c>
      <c r="R2192" s="10">
        <f t="shared" si="280"/>
        <v>0.99989583333808696</v>
      </c>
      <c r="S2192" s="2" t="str">
        <f t="shared" si="281"/>
        <v>30-Mar</v>
      </c>
      <c r="T2192" s="2" t="str">
        <f t="shared" si="282"/>
        <v>31-Mar</v>
      </c>
      <c r="U2192" s="2" t="str">
        <f t="shared" si="276"/>
        <v>28-Mar</v>
      </c>
      <c r="V2192" s="2" t="str">
        <f t="shared" si="277"/>
        <v>28-Mar</v>
      </c>
    </row>
    <row r="2193" spans="1:22" x14ac:dyDescent="0.25">
      <c r="A2193" s="1" t="s">
        <v>6897</v>
      </c>
      <c r="B2193" s="1" t="s">
        <v>15</v>
      </c>
      <c r="C2193" s="1" t="s">
        <v>5516</v>
      </c>
      <c r="D2193" s="1" t="s">
        <v>6895</v>
      </c>
      <c r="E2193" s="1" t="s">
        <v>6896</v>
      </c>
      <c r="F2193" s="1" t="s">
        <v>70</v>
      </c>
      <c r="G2193" s="1" t="s">
        <v>857</v>
      </c>
      <c r="H2193" s="1" t="s">
        <v>449</v>
      </c>
      <c r="I2193" s="1" t="s">
        <v>5500</v>
      </c>
      <c r="J2193" s="1">
        <v>100</v>
      </c>
      <c r="K2193" s="1" t="s">
        <v>710</v>
      </c>
      <c r="L2193" s="1" t="s">
        <v>736</v>
      </c>
      <c r="M2193" s="1" t="s">
        <v>736</v>
      </c>
      <c r="N2193" s="1">
        <v>8</v>
      </c>
      <c r="O2193" s="10">
        <f t="shared" si="278"/>
        <v>0.33333333333575865</v>
      </c>
      <c r="P2193" s="10">
        <f t="shared" si="283"/>
        <v>1.0416666191304103E-4</v>
      </c>
      <c r="Q2193" s="10" t="str">
        <f t="shared" si="279"/>
        <v/>
      </c>
      <c r="R2193" s="10">
        <f t="shared" si="280"/>
        <v>0.33322916667384561</v>
      </c>
      <c r="S2193" s="2" t="str">
        <f t="shared" si="281"/>
        <v>31-Mar</v>
      </c>
      <c r="T2193" s="2" t="str">
        <f t="shared" si="282"/>
        <v>31-Mar</v>
      </c>
      <c r="U2193" s="2" t="str">
        <f t="shared" si="276"/>
        <v>28-Mar</v>
      </c>
      <c r="V2193" s="2" t="str">
        <f t="shared" si="277"/>
        <v>28-Mar</v>
      </c>
    </row>
    <row r="2194" spans="1:22" x14ac:dyDescent="0.25">
      <c r="A2194" s="1" t="s">
        <v>6898</v>
      </c>
      <c r="B2194" s="1" t="s">
        <v>15</v>
      </c>
      <c r="C2194" s="1" t="s">
        <v>5495</v>
      </c>
      <c r="D2194" s="1" t="s">
        <v>6899</v>
      </c>
      <c r="E2194" s="1" t="s">
        <v>6900</v>
      </c>
      <c r="F2194" s="1" t="s">
        <v>4819</v>
      </c>
      <c r="G2194" s="1" t="s">
        <v>4460</v>
      </c>
      <c r="H2194" s="1" t="s">
        <v>449</v>
      </c>
      <c r="I2194" s="1" t="s">
        <v>5500</v>
      </c>
      <c r="J2194" s="1">
        <v>100</v>
      </c>
      <c r="K2194" s="1" t="s">
        <v>717</v>
      </c>
      <c r="L2194" s="1"/>
      <c r="M2194" s="1"/>
      <c r="N2194" s="1">
        <v>4</v>
      </c>
      <c r="O2194" s="10">
        <f t="shared" si="278"/>
        <v>0.16666666667151731</v>
      </c>
      <c r="P2194" s="10">
        <f t="shared" si="283"/>
        <v>4.6296299842651933E-5</v>
      </c>
      <c r="Q2194" s="10" t="str">
        <f t="shared" si="279"/>
        <v/>
      </c>
      <c r="R2194" s="10">
        <f t="shared" si="280"/>
        <v>0.16662037037167465</v>
      </c>
      <c r="S2194" s="2" t="str">
        <f t="shared" si="281"/>
        <v>11-Apr</v>
      </c>
      <c r="T2194" s="2" t="str">
        <f t="shared" si="282"/>
        <v>11-Apr</v>
      </c>
      <c r="U2194" s="2" t="str">
        <f t="shared" si="276"/>
        <v>11-Apr</v>
      </c>
      <c r="V2194" s="2" t="str">
        <f t="shared" si="277"/>
        <v>11-Apr</v>
      </c>
    </row>
    <row r="2195" spans="1:22" x14ac:dyDescent="0.25">
      <c r="A2195" s="1" t="s">
        <v>6901</v>
      </c>
      <c r="B2195" s="1" t="s">
        <v>15</v>
      </c>
      <c r="C2195" s="1" t="s">
        <v>5502</v>
      </c>
      <c r="D2195" s="1" t="s">
        <v>6902</v>
      </c>
      <c r="E2195" s="1" t="s">
        <v>6903</v>
      </c>
      <c r="F2195" s="1" t="s">
        <v>4460</v>
      </c>
      <c r="G2195" s="1" t="s">
        <v>6904</v>
      </c>
      <c r="H2195" s="1" t="s">
        <v>449</v>
      </c>
      <c r="I2195" s="1" t="s">
        <v>5500</v>
      </c>
      <c r="J2195" s="1">
        <v>100</v>
      </c>
      <c r="K2195" s="1" t="s">
        <v>710</v>
      </c>
      <c r="L2195" s="1"/>
      <c r="M2195" s="1"/>
      <c r="N2195" s="1">
        <v>24</v>
      </c>
      <c r="O2195" s="10">
        <f t="shared" si="278"/>
        <v>1</v>
      </c>
      <c r="P2195" s="10">
        <f t="shared" si="283"/>
        <v>6.9444446125999093E-5</v>
      </c>
      <c r="Q2195" s="10" t="str">
        <f t="shared" si="279"/>
        <v/>
      </c>
      <c r="R2195" s="10">
        <f t="shared" si="280"/>
        <v>0.999930555553874</v>
      </c>
      <c r="S2195" s="2" t="str">
        <f t="shared" si="281"/>
        <v>11-Apr</v>
      </c>
      <c r="T2195" s="2" t="str">
        <f t="shared" si="282"/>
        <v>12-Apr</v>
      </c>
      <c r="U2195" s="2" t="str">
        <f t="shared" si="276"/>
        <v>11-Apr</v>
      </c>
      <c r="V2195" s="2" t="str">
        <f t="shared" si="277"/>
        <v>11-Apr</v>
      </c>
    </row>
    <row r="2196" spans="1:22" x14ac:dyDescent="0.25">
      <c r="A2196" s="1" t="s">
        <v>6905</v>
      </c>
      <c r="B2196" s="1" t="s">
        <v>15</v>
      </c>
      <c r="C2196" s="1" t="s">
        <v>5508</v>
      </c>
      <c r="D2196" s="1" t="s">
        <v>6906</v>
      </c>
      <c r="E2196" s="1" t="s">
        <v>6907</v>
      </c>
      <c r="F2196" s="1" t="s">
        <v>6904</v>
      </c>
      <c r="G2196" s="1" t="s">
        <v>6908</v>
      </c>
      <c r="H2196" s="1" t="s">
        <v>449</v>
      </c>
      <c r="I2196" s="1" t="s">
        <v>5500</v>
      </c>
      <c r="J2196" s="1">
        <v>100</v>
      </c>
      <c r="K2196" s="1" t="s">
        <v>710</v>
      </c>
      <c r="L2196" s="1" t="s">
        <v>711</v>
      </c>
      <c r="M2196" s="1" t="s">
        <v>711</v>
      </c>
      <c r="N2196" s="1">
        <v>4</v>
      </c>
      <c r="O2196" s="10">
        <f t="shared" si="278"/>
        <v>0.16666666666424135</v>
      </c>
      <c r="P2196" s="10">
        <f t="shared" si="283"/>
        <v>5.7870369346346706E-5</v>
      </c>
      <c r="Q2196" s="10" t="str">
        <f t="shared" si="279"/>
        <v/>
      </c>
      <c r="R2196" s="10">
        <f t="shared" si="280"/>
        <v>0.166608796294895</v>
      </c>
      <c r="S2196" s="2" t="str">
        <f t="shared" si="281"/>
        <v>12-Apr</v>
      </c>
      <c r="T2196" s="2" t="str">
        <f t="shared" si="282"/>
        <v>12-Apr</v>
      </c>
      <c r="U2196" s="2" t="str">
        <f t="shared" si="276"/>
        <v>12-Apr</v>
      </c>
      <c r="V2196" s="2" t="str">
        <f t="shared" si="277"/>
        <v>12-Apr</v>
      </c>
    </row>
    <row r="2197" spans="1:22" x14ac:dyDescent="0.25">
      <c r="A2197" s="1" t="s">
        <v>6909</v>
      </c>
      <c r="B2197" s="1" t="s">
        <v>15</v>
      </c>
      <c r="C2197" s="1" t="s">
        <v>720</v>
      </c>
      <c r="D2197" s="1" t="s">
        <v>6910</v>
      </c>
      <c r="E2197" s="1" t="s">
        <v>6911</v>
      </c>
      <c r="F2197" s="1" t="s">
        <v>6908</v>
      </c>
      <c r="G2197" s="1" t="s">
        <v>6912</v>
      </c>
      <c r="H2197" s="1" t="s">
        <v>449</v>
      </c>
      <c r="I2197" s="1" t="s">
        <v>5500</v>
      </c>
      <c r="J2197" s="1">
        <v>100</v>
      </c>
      <c r="K2197" s="1" t="s">
        <v>710</v>
      </c>
      <c r="L2197" s="1" t="s">
        <v>724</v>
      </c>
      <c r="M2197" s="1" t="s">
        <v>724</v>
      </c>
      <c r="N2197" s="1">
        <v>24</v>
      </c>
      <c r="O2197" s="10">
        <f t="shared" si="278"/>
        <v>1</v>
      </c>
      <c r="P2197" s="10">
        <f t="shared" si="283"/>
        <v>1.1574073869269341E-4</v>
      </c>
      <c r="Q2197" s="10" t="str">
        <f t="shared" si="279"/>
        <v/>
      </c>
      <c r="R2197" s="10">
        <f t="shared" si="280"/>
        <v>0.99988425926130731</v>
      </c>
      <c r="S2197" s="2" t="str">
        <f t="shared" si="281"/>
        <v>12-Apr</v>
      </c>
      <c r="T2197" s="2" t="str">
        <f t="shared" si="282"/>
        <v>13-Apr</v>
      </c>
      <c r="U2197" s="2" t="str">
        <f t="shared" si="276"/>
        <v>12-Apr</v>
      </c>
      <c r="V2197" s="2" t="str">
        <f t="shared" si="277"/>
        <v>12-Apr</v>
      </c>
    </row>
    <row r="2198" spans="1:22" x14ac:dyDescent="0.25">
      <c r="A2198" s="1" t="s">
        <v>6913</v>
      </c>
      <c r="B2198" s="1" t="s">
        <v>15</v>
      </c>
      <c r="C2198" s="1" t="s">
        <v>5519</v>
      </c>
      <c r="D2198" s="1" t="s">
        <v>6895</v>
      </c>
      <c r="E2198" s="1" t="s">
        <v>6896</v>
      </c>
      <c r="F2198" s="1" t="s">
        <v>857</v>
      </c>
      <c r="G2198" s="1" t="s">
        <v>6914</v>
      </c>
      <c r="H2198" s="1" t="s">
        <v>449</v>
      </c>
      <c r="I2198" s="1" t="s">
        <v>5500</v>
      </c>
      <c r="J2198" s="1">
        <v>100</v>
      </c>
      <c r="K2198" s="1" t="s">
        <v>710</v>
      </c>
      <c r="L2198" s="1"/>
      <c r="M2198" s="1"/>
      <c r="N2198" s="1">
        <v>4</v>
      </c>
      <c r="O2198" s="10">
        <f t="shared" si="278"/>
        <v>0.16666666666424135</v>
      </c>
      <c r="P2198" s="10">
        <f t="shared" si="283"/>
        <v>1.0416666191304103E-4</v>
      </c>
      <c r="Q2198" s="10" t="str">
        <f t="shared" si="279"/>
        <v/>
      </c>
      <c r="R2198" s="10">
        <f t="shared" si="280"/>
        <v>0.16656250000232831</v>
      </c>
      <c r="S2198" s="2" t="str">
        <f t="shared" si="281"/>
        <v>31-Mar</v>
      </c>
      <c r="T2198" s="2" t="str">
        <f t="shared" si="282"/>
        <v>01-Apr</v>
      </c>
      <c r="U2198" s="2" t="str">
        <f t="shared" si="276"/>
        <v>28-Mar</v>
      </c>
      <c r="V2198" s="2" t="str">
        <f t="shared" si="277"/>
        <v>28-Mar</v>
      </c>
    </row>
    <row r="2199" spans="1:22" x14ac:dyDescent="0.25">
      <c r="A2199" s="1" t="s">
        <v>6915</v>
      </c>
      <c r="B2199" s="1" t="s">
        <v>15</v>
      </c>
      <c r="C2199" s="1" t="s">
        <v>3597</v>
      </c>
      <c r="D2199" s="1" t="s">
        <v>6895</v>
      </c>
      <c r="E2199" s="1" t="s">
        <v>6896</v>
      </c>
      <c r="F2199" s="1" t="s">
        <v>857</v>
      </c>
      <c r="G2199" s="1" t="s">
        <v>6916</v>
      </c>
      <c r="H2199" s="1" t="s">
        <v>449</v>
      </c>
      <c r="I2199" s="1" t="s">
        <v>5500</v>
      </c>
      <c r="J2199" s="1">
        <v>100</v>
      </c>
      <c r="K2199" s="1" t="s">
        <v>717</v>
      </c>
      <c r="L2199" s="1"/>
      <c r="M2199" s="1"/>
      <c r="N2199" s="1">
        <v>12</v>
      </c>
      <c r="O2199" s="10">
        <f t="shared" si="278"/>
        <v>0.5</v>
      </c>
      <c r="P2199" s="10">
        <f t="shared" si="283"/>
        <v>1.0416666191304103E-4</v>
      </c>
      <c r="Q2199" s="10" t="str">
        <f t="shared" si="279"/>
        <v/>
      </c>
      <c r="R2199" s="10">
        <f t="shared" si="280"/>
        <v>0.49989583333808696</v>
      </c>
      <c r="S2199" s="2" t="str">
        <f t="shared" si="281"/>
        <v>31-Mar</v>
      </c>
      <c r="T2199" s="2" t="str">
        <f t="shared" si="282"/>
        <v>01-Apr</v>
      </c>
      <c r="U2199" s="2" t="str">
        <f t="shared" si="276"/>
        <v>28-Mar</v>
      </c>
      <c r="V2199" s="2" t="str">
        <f t="shared" si="277"/>
        <v>28-Mar</v>
      </c>
    </row>
    <row r="2200" spans="1:22" x14ac:dyDescent="0.25">
      <c r="A2200" s="1" t="s">
        <v>6917</v>
      </c>
      <c r="B2200" s="1" t="s">
        <v>15</v>
      </c>
      <c r="C2200" s="1" t="s">
        <v>5524</v>
      </c>
      <c r="D2200" s="1" t="s">
        <v>6895</v>
      </c>
      <c r="E2200" s="1" t="s">
        <v>6896</v>
      </c>
      <c r="F2200" s="1" t="s">
        <v>6914</v>
      </c>
      <c r="G2200" s="1" t="s">
        <v>861</v>
      </c>
      <c r="H2200" s="1" t="s">
        <v>449</v>
      </c>
      <c r="I2200" s="1" t="s">
        <v>5500</v>
      </c>
      <c r="J2200" s="1">
        <v>100</v>
      </c>
      <c r="K2200" s="1" t="s">
        <v>717</v>
      </c>
      <c r="L2200" s="1"/>
      <c r="M2200" s="1"/>
      <c r="N2200" s="1">
        <v>4</v>
      </c>
      <c r="O2200" s="10">
        <f t="shared" si="278"/>
        <v>0.16666666667151731</v>
      </c>
      <c r="P2200" s="10">
        <f t="shared" si="283"/>
        <v>1.0416666191304103E-4</v>
      </c>
      <c r="Q2200" s="10" t="str">
        <f t="shared" si="279"/>
        <v/>
      </c>
      <c r="R2200" s="10">
        <f t="shared" si="280"/>
        <v>0.16656250000960426</v>
      </c>
      <c r="S2200" s="2" t="str">
        <f t="shared" si="281"/>
        <v>01-Apr</v>
      </c>
      <c r="T2200" s="2" t="str">
        <f t="shared" si="282"/>
        <v>01-Apr</v>
      </c>
      <c r="U2200" s="2" t="str">
        <f t="shared" si="276"/>
        <v>28-Mar</v>
      </c>
      <c r="V2200" s="2" t="str">
        <f t="shared" si="277"/>
        <v>28-Mar</v>
      </c>
    </row>
    <row r="2201" spans="1:22" x14ac:dyDescent="0.25">
      <c r="A2201" s="1" t="s">
        <v>6918</v>
      </c>
      <c r="B2201" s="1" t="s">
        <v>15</v>
      </c>
      <c r="C2201" s="1" t="s">
        <v>5527</v>
      </c>
      <c r="D2201" s="1" t="s">
        <v>6888</v>
      </c>
      <c r="E2201" s="1" t="s">
        <v>6889</v>
      </c>
      <c r="F2201" s="1" t="s">
        <v>861</v>
      </c>
      <c r="G2201" s="1" t="s">
        <v>925</v>
      </c>
      <c r="H2201" s="1" t="s">
        <v>449</v>
      </c>
      <c r="I2201" s="1" t="s">
        <v>5500</v>
      </c>
      <c r="J2201" s="1">
        <v>100</v>
      </c>
      <c r="K2201" s="1" t="s">
        <v>710</v>
      </c>
      <c r="L2201" s="1"/>
      <c r="M2201" s="1"/>
      <c r="N2201" s="1">
        <v>24</v>
      </c>
      <c r="O2201" s="10">
        <f t="shared" si="278"/>
        <v>1</v>
      </c>
      <c r="P2201" s="10">
        <f t="shared" si="283"/>
        <v>1.3888888497604057E-4</v>
      </c>
      <c r="Q2201" s="10" t="str">
        <f t="shared" si="279"/>
        <v/>
      </c>
      <c r="R2201" s="10">
        <f t="shared" si="280"/>
        <v>0.99986111111502396</v>
      </c>
      <c r="S2201" s="2" t="str">
        <f t="shared" si="281"/>
        <v>01-Apr</v>
      </c>
      <c r="T2201" s="2" t="str">
        <f t="shared" si="282"/>
        <v>02-Apr</v>
      </c>
      <c r="U2201" s="2" t="str">
        <f t="shared" si="276"/>
        <v>28-Mar</v>
      </c>
      <c r="V2201" s="2" t="str">
        <f t="shared" si="277"/>
        <v>28-Mar</v>
      </c>
    </row>
    <row r="2202" spans="1:22" x14ac:dyDescent="0.25">
      <c r="A2202" s="1" t="s">
        <v>6919</v>
      </c>
      <c r="B2202" s="1" t="s">
        <v>15</v>
      </c>
      <c r="C2202" s="1" t="s">
        <v>5918</v>
      </c>
      <c r="D2202" s="1" t="s">
        <v>6920</v>
      </c>
      <c r="E2202" s="1" t="s">
        <v>6921</v>
      </c>
      <c r="F2202" s="1" t="s">
        <v>3411</v>
      </c>
      <c r="G2202" s="1" t="s">
        <v>4500</v>
      </c>
      <c r="H2202" s="1" t="s">
        <v>6922</v>
      </c>
      <c r="I2202" s="1" t="s">
        <v>6923</v>
      </c>
      <c r="J2202" s="1">
        <v>100</v>
      </c>
      <c r="K2202" s="1" t="s">
        <v>710</v>
      </c>
      <c r="L2202" s="1" t="s">
        <v>4668</v>
      </c>
      <c r="M2202" s="1" t="s">
        <v>4668</v>
      </c>
      <c r="N2202" s="1">
        <v>20</v>
      </c>
      <c r="O2202" s="10">
        <f t="shared" si="278"/>
        <v>0.83333333332848269</v>
      </c>
      <c r="P2202" s="10">
        <f t="shared" si="283"/>
        <v>1.0416666918899864E-4</v>
      </c>
      <c r="Q2202" s="10" t="str">
        <f t="shared" si="279"/>
        <v/>
      </c>
      <c r="R2202" s="10">
        <f t="shared" si="280"/>
        <v>0.8332291666592937</v>
      </c>
      <c r="S2202" s="2" t="str">
        <f t="shared" si="281"/>
        <v>06-Apr</v>
      </c>
      <c r="T2202" s="2" t="str">
        <f t="shared" si="282"/>
        <v>07-Apr</v>
      </c>
      <c r="U2202" s="2" t="str">
        <f t="shared" si="276"/>
        <v>04-Apr</v>
      </c>
      <c r="V2202" s="2" t="str">
        <f t="shared" si="277"/>
        <v>04-Apr</v>
      </c>
    </row>
    <row r="2203" spans="1:22" x14ac:dyDescent="0.25">
      <c r="A2203" s="1" t="s">
        <v>6924</v>
      </c>
      <c r="B2203" s="1" t="s">
        <v>15</v>
      </c>
      <c r="C2203" s="1" t="s">
        <v>6925</v>
      </c>
      <c r="D2203" s="1" t="s">
        <v>6926</v>
      </c>
      <c r="E2203" s="1" t="s">
        <v>6927</v>
      </c>
      <c r="F2203" s="1" t="s">
        <v>4500</v>
      </c>
      <c r="G2203" s="1" t="s">
        <v>3419</v>
      </c>
      <c r="H2203" s="1" t="s">
        <v>6922</v>
      </c>
      <c r="I2203" s="1" t="s">
        <v>6923</v>
      </c>
      <c r="J2203" s="1">
        <v>100</v>
      </c>
      <c r="K2203" s="1" t="s">
        <v>717</v>
      </c>
      <c r="L2203" s="1"/>
      <c r="M2203" s="1"/>
      <c r="N2203" s="1">
        <v>3</v>
      </c>
      <c r="O2203" s="10">
        <f t="shared" si="278"/>
        <v>0.125</v>
      </c>
      <c r="P2203" s="10">
        <f t="shared" si="283"/>
        <v>4.6296292566694319E-5</v>
      </c>
      <c r="Q2203" s="10" t="str">
        <f t="shared" si="279"/>
        <v/>
      </c>
      <c r="R2203" s="10">
        <f t="shared" si="280"/>
        <v>0.12495370370743331</v>
      </c>
      <c r="S2203" s="2" t="str">
        <f t="shared" si="281"/>
        <v>07-Apr</v>
      </c>
      <c r="T2203" s="2" t="str">
        <f t="shared" si="282"/>
        <v>07-Apr</v>
      </c>
      <c r="U2203" s="2" t="str">
        <f t="shared" si="276"/>
        <v>04-Apr</v>
      </c>
      <c r="V2203" s="2" t="str">
        <f t="shared" si="277"/>
        <v>04-Apr</v>
      </c>
    </row>
    <row r="2204" spans="1:22" x14ac:dyDescent="0.25">
      <c r="A2204" s="1" t="s">
        <v>6928</v>
      </c>
      <c r="B2204" s="1" t="s">
        <v>15</v>
      </c>
      <c r="C2204" s="1" t="s">
        <v>6929</v>
      </c>
      <c r="D2204" s="1" t="s">
        <v>6930</v>
      </c>
      <c r="E2204" s="1" t="s">
        <v>6931</v>
      </c>
      <c r="F2204" s="1" t="s">
        <v>3419</v>
      </c>
      <c r="G2204" s="1" t="s">
        <v>6932</v>
      </c>
      <c r="H2204" s="1" t="s">
        <v>6922</v>
      </c>
      <c r="I2204" s="1" t="s">
        <v>6923</v>
      </c>
      <c r="J2204" s="1">
        <v>100</v>
      </c>
      <c r="K2204" s="1" t="s">
        <v>710</v>
      </c>
      <c r="L2204" s="1"/>
      <c r="M2204" s="1"/>
      <c r="N2204" s="1">
        <v>6</v>
      </c>
      <c r="O2204" s="10">
        <f t="shared" si="278"/>
        <v>0.25</v>
      </c>
      <c r="P2204" s="10">
        <f t="shared" si="283"/>
        <v>6.9444438850041479E-5</v>
      </c>
      <c r="Q2204" s="10" t="str">
        <f t="shared" si="279"/>
        <v/>
      </c>
      <c r="R2204" s="10">
        <f t="shared" si="280"/>
        <v>0.24993055556114996</v>
      </c>
      <c r="S2204" s="2" t="str">
        <f t="shared" si="281"/>
        <v>07-Apr</v>
      </c>
      <c r="T2204" s="2" t="str">
        <f t="shared" si="282"/>
        <v>07-Apr</v>
      </c>
      <c r="U2204" s="2" t="str">
        <f t="shared" si="276"/>
        <v>04-Apr</v>
      </c>
      <c r="V2204" s="2" t="str">
        <f t="shared" si="277"/>
        <v>04-Apr</v>
      </c>
    </row>
    <row r="2205" spans="1:22" x14ac:dyDescent="0.25">
      <c r="A2205" s="1" t="s">
        <v>6933</v>
      </c>
      <c r="B2205" s="1" t="s">
        <v>15</v>
      </c>
      <c r="C2205" s="1" t="s">
        <v>6934</v>
      </c>
      <c r="D2205" s="1" t="s">
        <v>6935</v>
      </c>
      <c r="E2205" s="1" t="s">
        <v>6936</v>
      </c>
      <c r="F2205" s="1" t="s">
        <v>6932</v>
      </c>
      <c r="G2205" s="1" t="s">
        <v>6937</v>
      </c>
      <c r="H2205" s="1" t="s">
        <v>6922</v>
      </c>
      <c r="I2205" s="1" t="s">
        <v>6923</v>
      </c>
      <c r="J2205" s="1">
        <v>100</v>
      </c>
      <c r="K2205" s="1" t="s">
        <v>710</v>
      </c>
      <c r="L2205" s="1" t="s">
        <v>724</v>
      </c>
      <c r="M2205" s="1" t="s">
        <v>724</v>
      </c>
      <c r="N2205" s="1">
        <v>12</v>
      </c>
      <c r="O2205" s="10">
        <f t="shared" si="278"/>
        <v>0.5</v>
      </c>
      <c r="P2205" s="10">
        <f t="shared" si="283"/>
        <v>3.9351852319668978E-4</v>
      </c>
      <c r="Q2205" s="10" t="str">
        <f t="shared" si="279"/>
        <v/>
      </c>
      <c r="R2205" s="10">
        <f t="shared" si="280"/>
        <v>0.49960648147680331</v>
      </c>
      <c r="S2205" s="2" t="str">
        <f t="shared" si="281"/>
        <v>07-Apr</v>
      </c>
      <c r="T2205" s="2" t="str">
        <f t="shared" si="282"/>
        <v>08-Apr</v>
      </c>
      <c r="U2205" s="2" t="str">
        <f t="shared" si="276"/>
        <v>04-Apr</v>
      </c>
      <c r="V2205" s="2" t="str">
        <f t="shared" si="277"/>
        <v>04-Apr</v>
      </c>
    </row>
    <row r="2206" spans="1:22" x14ac:dyDescent="0.25">
      <c r="A2206" s="1" t="s">
        <v>6938</v>
      </c>
      <c r="B2206" s="1" t="s">
        <v>15</v>
      </c>
      <c r="C2206" s="1" t="s">
        <v>3590</v>
      </c>
      <c r="D2206" s="1" t="s">
        <v>6939</v>
      </c>
      <c r="E2206" s="1" t="s">
        <v>6940</v>
      </c>
      <c r="F2206" s="1" t="s">
        <v>26</v>
      </c>
      <c r="G2206" s="1" t="s">
        <v>4580</v>
      </c>
      <c r="H2206" s="1" t="s">
        <v>6922</v>
      </c>
      <c r="I2206" s="1" t="s">
        <v>6923</v>
      </c>
      <c r="J2206" s="1">
        <v>100</v>
      </c>
      <c r="K2206" s="1" t="s">
        <v>710</v>
      </c>
      <c r="L2206" s="1" t="s">
        <v>730</v>
      </c>
      <c r="M2206" s="1" t="s">
        <v>730</v>
      </c>
      <c r="N2206" s="1">
        <v>12</v>
      </c>
      <c r="O2206" s="10">
        <f t="shared" si="278"/>
        <v>0.5</v>
      </c>
      <c r="P2206" s="10">
        <f t="shared" si="283"/>
        <v>3.0744328703731298</v>
      </c>
      <c r="Q2206" s="10">
        <f t="shared" si="279"/>
        <v>2.5744328703731298</v>
      </c>
      <c r="R2206" s="10" t="str">
        <f t="shared" si="280"/>
        <v/>
      </c>
      <c r="S2206" s="2" t="str">
        <f t="shared" si="281"/>
        <v>04-Apr</v>
      </c>
      <c r="T2206" s="2" t="str">
        <f t="shared" si="282"/>
        <v>05-Apr</v>
      </c>
      <c r="U2206" s="2" t="str">
        <f t="shared" si="276"/>
        <v>01-Apr</v>
      </c>
      <c r="V2206" s="2" t="str">
        <f t="shared" si="277"/>
        <v>04-Apr</v>
      </c>
    </row>
    <row r="2207" spans="1:22" x14ac:dyDescent="0.25">
      <c r="A2207" s="1" t="s">
        <v>6941</v>
      </c>
      <c r="B2207" s="1" t="s">
        <v>15</v>
      </c>
      <c r="C2207" s="1" t="s">
        <v>6942</v>
      </c>
      <c r="D2207" s="1" t="s">
        <v>6943</v>
      </c>
      <c r="E2207" s="1" t="s">
        <v>6944</v>
      </c>
      <c r="F2207" s="1" t="s">
        <v>4580</v>
      </c>
      <c r="G2207" s="1" t="s">
        <v>4481</v>
      </c>
      <c r="H2207" s="1" t="s">
        <v>6922</v>
      </c>
      <c r="I2207" s="1" t="s">
        <v>6923</v>
      </c>
      <c r="J2207" s="1">
        <v>100</v>
      </c>
      <c r="K2207" s="1" t="s">
        <v>710</v>
      </c>
      <c r="L2207" s="1"/>
      <c r="M2207" s="1"/>
      <c r="N2207" s="1">
        <v>24</v>
      </c>
      <c r="O2207" s="10">
        <f t="shared" si="278"/>
        <v>1</v>
      </c>
      <c r="P2207" s="10">
        <f t="shared" si="283"/>
        <v>8.101852290565148E-5</v>
      </c>
      <c r="Q2207" s="10" t="str">
        <f t="shared" si="279"/>
        <v/>
      </c>
      <c r="R2207" s="10">
        <f t="shared" si="280"/>
        <v>0.99991898147709435</v>
      </c>
      <c r="S2207" s="2" t="str">
        <f t="shared" si="281"/>
        <v>05-Apr</v>
      </c>
      <c r="T2207" s="2" t="str">
        <f t="shared" si="282"/>
        <v>06-Apr</v>
      </c>
      <c r="U2207" s="2" t="str">
        <f t="shared" si="276"/>
        <v>04-Apr</v>
      </c>
      <c r="V2207" s="2" t="str">
        <f t="shared" si="277"/>
        <v>04-Apr</v>
      </c>
    </row>
    <row r="2208" spans="1:22" x14ac:dyDescent="0.25">
      <c r="A2208" s="1" t="s">
        <v>6945</v>
      </c>
      <c r="B2208" s="1" t="s">
        <v>15</v>
      </c>
      <c r="C2208" s="1" t="s">
        <v>6946</v>
      </c>
      <c r="D2208" s="1" t="s">
        <v>6947</v>
      </c>
      <c r="E2208" s="1" t="s">
        <v>6948</v>
      </c>
      <c r="F2208" s="1" t="s">
        <v>4580</v>
      </c>
      <c r="G2208" s="1" t="s">
        <v>3411</v>
      </c>
      <c r="H2208" s="1" t="s">
        <v>6922</v>
      </c>
      <c r="I2208" s="1" t="s">
        <v>6923</v>
      </c>
      <c r="J2208" s="1">
        <v>100</v>
      </c>
      <c r="K2208" s="1" t="s">
        <v>4224</v>
      </c>
      <c r="L2208" s="1"/>
      <c r="M2208" s="1"/>
      <c r="N2208" s="1">
        <v>36</v>
      </c>
      <c r="O2208" s="10">
        <f t="shared" si="278"/>
        <v>1.5</v>
      </c>
      <c r="P2208" s="10">
        <f t="shared" si="283"/>
        <v>8.1018515629693866E-5</v>
      </c>
      <c r="Q2208" s="10" t="str">
        <f t="shared" si="279"/>
        <v/>
      </c>
      <c r="R2208" s="10">
        <f t="shared" si="280"/>
        <v>1.4999189814843703</v>
      </c>
      <c r="S2208" s="2" t="str">
        <f t="shared" si="281"/>
        <v>05-Apr</v>
      </c>
      <c r="T2208" s="2" t="str">
        <f t="shared" si="282"/>
        <v>06-Apr</v>
      </c>
      <c r="U2208" s="2" t="str">
        <f t="shared" si="276"/>
        <v>04-Apr</v>
      </c>
      <c r="V2208" s="2" t="str">
        <f t="shared" si="277"/>
        <v>04-Apr</v>
      </c>
    </row>
    <row r="2209" spans="1:22" x14ac:dyDescent="0.25">
      <c r="A2209" s="1" t="s">
        <v>6949</v>
      </c>
      <c r="B2209" s="1" t="s">
        <v>15</v>
      </c>
      <c r="C2209" s="1" t="s">
        <v>3590</v>
      </c>
      <c r="D2209" s="1" t="s">
        <v>6950</v>
      </c>
      <c r="E2209" s="1" t="s">
        <v>6951</v>
      </c>
      <c r="F2209" s="1" t="s">
        <v>4249</v>
      </c>
      <c r="G2209" s="1" t="s">
        <v>6952</v>
      </c>
      <c r="H2209" s="1" t="s">
        <v>6953</v>
      </c>
      <c r="I2209" s="1" t="s">
        <v>6923</v>
      </c>
      <c r="J2209" s="1">
        <v>100</v>
      </c>
      <c r="K2209" s="1" t="s">
        <v>710</v>
      </c>
      <c r="L2209" s="1" t="s">
        <v>730</v>
      </c>
      <c r="M2209" s="1" t="s">
        <v>730</v>
      </c>
      <c r="N2209" s="1">
        <v>12</v>
      </c>
      <c r="O2209" s="10">
        <f t="shared" si="278"/>
        <v>0.5</v>
      </c>
      <c r="P2209" s="10">
        <f t="shared" si="283"/>
        <v>5.0383564814765123</v>
      </c>
      <c r="Q2209" s="10">
        <f t="shared" si="279"/>
        <v>4.5383564814765123</v>
      </c>
      <c r="R2209" s="10" t="str">
        <f t="shared" si="280"/>
        <v/>
      </c>
      <c r="S2209" s="2" t="str">
        <f t="shared" si="281"/>
        <v>09-Apr</v>
      </c>
      <c r="T2209" s="2" t="str">
        <f t="shared" si="282"/>
        <v>10-Apr</v>
      </c>
      <c r="U2209" s="2" t="str">
        <f t="shared" si="276"/>
        <v>01-Apr</v>
      </c>
      <c r="V2209" s="2" t="str">
        <f t="shared" si="277"/>
        <v>06-Apr</v>
      </c>
    </row>
    <row r="2210" spans="1:22" x14ac:dyDescent="0.25">
      <c r="A2210" s="1" t="s">
        <v>6954</v>
      </c>
      <c r="B2210" s="1" t="s">
        <v>15</v>
      </c>
      <c r="C2210" s="1" t="s">
        <v>6942</v>
      </c>
      <c r="D2210" s="1" t="s">
        <v>6955</v>
      </c>
      <c r="E2210" s="1" t="s">
        <v>6956</v>
      </c>
      <c r="F2210" s="1" t="s">
        <v>6952</v>
      </c>
      <c r="G2210" s="1" t="s">
        <v>6957</v>
      </c>
      <c r="H2210" s="1" t="s">
        <v>6953</v>
      </c>
      <c r="I2210" s="1" t="s">
        <v>6923</v>
      </c>
      <c r="J2210" s="1">
        <v>100</v>
      </c>
      <c r="K2210" s="1" t="s">
        <v>710</v>
      </c>
      <c r="L2210" s="1"/>
      <c r="M2210" s="1"/>
      <c r="N2210" s="1">
        <v>20</v>
      </c>
      <c r="O2210" s="10">
        <f t="shared" si="278"/>
        <v>0.83333333332848269</v>
      </c>
      <c r="P2210" s="10">
        <f t="shared" si="283"/>
        <v>6.9444438850041479E-5</v>
      </c>
      <c r="Q2210" s="10" t="str">
        <f t="shared" si="279"/>
        <v/>
      </c>
      <c r="R2210" s="10">
        <f t="shared" si="280"/>
        <v>0.83326388888963265</v>
      </c>
      <c r="S2210" s="2" t="str">
        <f t="shared" si="281"/>
        <v>10-Apr</v>
      </c>
      <c r="T2210" s="2" t="str">
        <f t="shared" si="282"/>
        <v>10-Apr</v>
      </c>
      <c r="U2210" s="2" t="str">
        <f t="shared" si="276"/>
        <v>10-Apr</v>
      </c>
      <c r="V2210" s="2" t="str">
        <f t="shared" si="277"/>
        <v>10-Apr</v>
      </c>
    </row>
    <row r="2211" spans="1:22" x14ac:dyDescent="0.25">
      <c r="A2211" s="1" t="s">
        <v>6958</v>
      </c>
      <c r="B2211" s="1" t="s">
        <v>15</v>
      </c>
      <c r="C2211" s="1" t="s">
        <v>6946</v>
      </c>
      <c r="D2211" s="1" t="s">
        <v>6959</v>
      </c>
      <c r="E2211" s="1" t="s">
        <v>6960</v>
      </c>
      <c r="F2211" s="1" t="s">
        <v>6957</v>
      </c>
      <c r="G2211" s="1" t="s">
        <v>4736</v>
      </c>
      <c r="H2211" s="1" t="s">
        <v>6953</v>
      </c>
      <c r="I2211" s="1" t="s">
        <v>6923</v>
      </c>
      <c r="J2211" s="1">
        <v>100</v>
      </c>
      <c r="K2211" s="1" t="s">
        <v>4224</v>
      </c>
      <c r="L2211" s="1"/>
      <c r="M2211" s="1"/>
      <c r="N2211" s="1">
        <v>20</v>
      </c>
      <c r="O2211" s="10">
        <f t="shared" si="278"/>
        <v>0.83333333333575865</v>
      </c>
      <c r="P2211" s="10">
        <f t="shared" si="283"/>
        <v>5.7870369346346706E-5</v>
      </c>
      <c r="Q2211" s="10" t="str">
        <f t="shared" si="279"/>
        <v/>
      </c>
      <c r="R2211" s="10">
        <f t="shared" si="280"/>
        <v>0.83327546296641231</v>
      </c>
      <c r="S2211" s="2" t="str">
        <f t="shared" si="281"/>
        <v>10-Apr</v>
      </c>
      <c r="T2211" s="2" t="str">
        <f t="shared" si="282"/>
        <v>11-Apr</v>
      </c>
      <c r="U2211" s="2" t="str">
        <f t="shared" si="276"/>
        <v>10-Apr</v>
      </c>
      <c r="V2211" s="2" t="str">
        <f t="shared" si="277"/>
        <v>10-Apr</v>
      </c>
    </row>
    <row r="2212" spans="1:22" x14ac:dyDescent="0.25">
      <c r="A2212" s="1" t="s">
        <v>6961</v>
      </c>
      <c r="B2212" s="1" t="s">
        <v>15</v>
      </c>
      <c r="C2212" s="1" t="s">
        <v>5918</v>
      </c>
      <c r="D2212" s="1" t="s">
        <v>6962</v>
      </c>
      <c r="E2212" s="1" t="s">
        <v>6963</v>
      </c>
      <c r="F2212" s="1" t="s">
        <v>4736</v>
      </c>
      <c r="G2212" s="1" t="s">
        <v>4682</v>
      </c>
      <c r="H2212" s="1" t="s">
        <v>6953</v>
      </c>
      <c r="I2212" s="1" t="s">
        <v>6923</v>
      </c>
      <c r="J2212" s="1">
        <v>100</v>
      </c>
      <c r="K2212" s="1" t="s">
        <v>710</v>
      </c>
      <c r="L2212" s="1" t="s">
        <v>4668</v>
      </c>
      <c r="M2212" s="1" t="s">
        <v>4668</v>
      </c>
      <c r="N2212" s="1">
        <v>20</v>
      </c>
      <c r="O2212" s="10">
        <f t="shared" si="278"/>
        <v>0.83333333333575865</v>
      </c>
      <c r="P2212" s="10">
        <f t="shared" si="283"/>
        <v>4.6296299842651933E-5</v>
      </c>
      <c r="Q2212" s="10" t="str">
        <f t="shared" si="279"/>
        <v/>
      </c>
      <c r="R2212" s="10">
        <f t="shared" si="280"/>
        <v>0.833287037035916</v>
      </c>
      <c r="S2212" s="2" t="str">
        <f t="shared" si="281"/>
        <v>11-Apr</v>
      </c>
      <c r="T2212" s="2" t="str">
        <f t="shared" si="282"/>
        <v>12-Apr</v>
      </c>
      <c r="U2212" s="2" t="str">
        <f t="shared" si="276"/>
        <v>10-Apr</v>
      </c>
      <c r="V2212" s="2" t="str">
        <f t="shared" si="277"/>
        <v>10-Apr</v>
      </c>
    </row>
    <row r="2213" spans="1:22" x14ac:dyDescent="0.25">
      <c r="A2213" s="1" t="s">
        <v>6964</v>
      </c>
      <c r="B2213" s="1" t="s">
        <v>15</v>
      </c>
      <c r="C2213" s="1" t="s">
        <v>6925</v>
      </c>
      <c r="D2213" s="1" t="s">
        <v>6965</v>
      </c>
      <c r="E2213" s="1" t="s">
        <v>6966</v>
      </c>
      <c r="F2213" s="1" t="s">
        <v>4682</v>
      </c>
      <c r="G2213" s="1" t="s">
        <v>6967</v>
      </c>
      <c r="H2213" s="1" t="s">
        <v>6953</v>
      </c>
      <c r="I2213" s="1" t="s">
        <v>6923</v>
      </c>
      <c r="J2213" s="1">
        <v>100</v>
      </c>
      <c r="K2213" s="1" t="s">
        <v>717</v>
      </c>
      <c r="L2213" s="1"/>
      <c r="M2213" s="1"/>
      <c r="N2213" s="1">
        <v>3</v>
      </c>
      <c r="O2213" s="10">
        <f t="shared" si="278"/>
        <v>0.125</v>
      </c>
      <c r="P2213" s="10">
        <f t="shared" si="283"/>
        <v>4.6296292566694319E-5</v>
      </c>
      <c r="Q2213" s="10" t="str">
        <f t="shared" si="279"/>
        <v/>
      </c>
      <c r="R2213" s="10">
        <f t="shared" si="280"/>
        <v>0.12495370370743331</v>
      </c>
      <c r="S2213" s="2" t="str">
        <f t="shared" si="281"/>
        <v>12-Apr</v>
      </c>
      <c r="T2213" s="2" t="str">
        <f t="shared" si="282"/>
        <v>12-Apr</v>
      </c>
      <c r="U2213" s="2" t="str">
        <f t="shared" si="276"/>
        <v>10-Apr</v>
      </c>
      <c r="V2213" s="2" t="str">
        <f t="shared" si="277"/>
        <v>10-Apr</v>
      </c>
    </row>
    <row r="2214" spans="1:22" x14ac:dyDescent="0.25">
      <c r="A2214" s="1" t="s">
        <v>6968</v>
      </c>
      <c r="B2214" s="1" t="s">
        <v>15</v>
      </c>
      <c r="C2214" s="1" t="s">
        <v>6929</v>
      </c>
      <c r="D2214" s="1" t="s">
        <v>6969</v>
      </c>
      <c r="E2214" s="1" t="s">
        <v>6970</v>
      </c>
      <c r="F2214" s="1" t="s">
        <v>6967</v>
      </c>
      <c r="G2214" s="1" t="s">
        <v>6971</v>
      </c>
      <c r="H2214" s="1" t="s">
        <v>6953</v>
      </c>
      <c r="I2214" s="1" t="s">
        <v>6923</v>
      </c>
      <c r="J2214" s="1">
        <v>100</v>
      </c>
      <c r="K2214" s="1" t="s">
        <v>710</v>
      </c>
      <c r="L2214" s="1"/>
      <c r="M2214" s="1"/>
      <c r="N2214" s="1">
        <v>6</v>
      </c>
      <c r="O2214" s="10">
        <f t="shared" si="278"/>
        <v>0.25</v>
      </c>
      <c r="P2214" s="10">
        <f t="shared" si="283"/>
        <v>4.6296292566694319E-5</v>
      </c>
      <c r="Q2214" s="10" t="str">
        <f t="shared" si="279"/>
        <v/>
      </c>
      <c r="R2214" s="10">
        <f t="shared" si="280"/>
        <v>0.24995370370743331</v>
      </c>
      <c r="S2214" s="2" t="str">
        <f t="shared" si="281"/>
        <v>12-Apr</v>
      </c>
      <c r="T2214" s="2" t="str">
        <f t="shared" si="282"/>
        <v>12-Apr</v>
      </c>
      <c r="U2214" s="2" t="str">
        <f t="shared" si="276"/>
        <v>10-Apr</v>
      </c>
      <c r="V2214" s="2" t="str">
        <f t="shared" si="277"/>
        <v>10-Apr</v>
      </c>
    </row>
    <row r="2215" spans="1:22" x14ac:dyDescent="0.25">
      <c r="A2215" s="1" t="s">
        <v>6972</v>
      </c>
      <c r="B2215" s="1" t="s">
        <v>15</v>
      </c>
      <c r="C2215" s="1" t="s">
        <v>6934</v>
      </c>
      <c r="D2215" s="1" t="s">
        <v>6973</v>
      </c>
      <c r="E2215" s="1" t="s">
        <v>6974</v>
      </c>
      <c r="F2215" s="1" t="s">
        <v>6971</v>
      </c>
      <c r="G2215" s="1" t="s">
        <v>6975</v>
      </c>
      <c r="H2215" s="1" t="s">
        <v>6953</v>
      </c>
      <c r="I2215" s="1" t="s">
        <v>6923</v>
      </c>
      <c r="J2215" s="1">
        <v>100</v>
      </c>
      <c r="K2215" s="1" t="s">
        <v>710</v>
      </c>
      <c r="L2215" s="1" t="s">
        <v>724</v>
      </c>
      <c r="M2215" s="1" t="s">
        <v>724</v>
      </c>
      <c r="N2215" s="1">
        <v>12</v>
      </c>
      <c r="O2215" s="10">
        <f t="shared" si="278"/>
        <v>0.5</v>
      </c>
      <c r="P2215" s="10">
        <f t="shared" si="283"/>
        <v>6.9444446125999093E-5</v>
      </c>
      <c r="Q2215" s="10" t="str">
        <f t="shared" si="279"/>
        <v/>
      </c>
      <c r="R2215" s="10">
        <f t="shared" si="280"/>
        <v>0.499930555553874</v>
      </c>
      <c r="S2215" s="2" t="str">
        <f t="shared" si="281"/>
        <v>12-Apr</v>
      </c>
      <c r="T2215" s="2" t="str">
        <f t="shared" si="282"/>
        <v>13-Apr</v>
      </c>
      <c r="U2215" s="2" t="str">
        <f t="shared" si="276"/>
        <v>10-Apr</v>
      </c>
      <c r="V2215" s="2" t="str">
        <f t="shared" si="277"/>
        <v>10-Apr</v>
      </c>
    </row>
    <row r="2216" spans="1:22" x14ac:dyDescent="0.25">
      <c r="A2216" s="1" t="s">
        <v>6976</v>
      </c>
      <c r="B2216" s="1" t="s">
        <v>15</v>
      </c>
      <c r="C2216" s="1" t="s">
        <v>3590</v>
      </c>
      <c r="D2216" s="1" t="s">
        <v>6977</v>
      </c>
      <c r="E2216" s="1" t="s">
        <v>6978</v>
      </c>
      <c r="F2216" s="1" t="s">
        <v>6952</v>
      </c>
      <c r="G2216" s="1" t="s">
        <v>4312</v>
      </c>
      <c r="H2216" s="1" t="s">
        <v>6979</v>
      </c>
      <c r="I2216" s="1" t="s">
        <v>6923</v>
      </c>
      <c r="J2216" s="1">
        <v>100</v>
      </c>
      <c r="K2216" s="1" t="s">
        <v>710</v>
      </c>
      <c r="L2216" s="1" t="s">
        <v>730</v>
      </c>
      <c r="M2216" s="1" t="s">
        <v>730</v>
      </c>
      <c r="N2216" s="1">
        <v>12</v>
      </c>
      <c r="O2216" s="10">
        <f t="shared" si="278"/>
        <v>0.5</v>
      </c>
      <c r="P2216" s="10">
        <f t="shared" si="283"/>
        <v>3.0532754629603005</v>
      </c>
      <c r="Q2216" s="10">
        <f t="shared" si="279"/>
        <v>2.5532754629603005</v>
      </c>
      <c r="R2216" s="10" t="str">
        <f t="shared" si="280"/>
        <v/>
      </c>
      <c r="S2216" s="2" t="str">
        <f t="shared" si="281"/>
        <v>10-Apr</v>
      </c>
      <c r="T2216" s="2" t="str">
        <f t="shared" si="282"/>
        <v>10-Apr</v>
      </c>
      <c r="U2216" s="2" t="str">
        <f t="shared" si="276"/>
        <v>01-Apr</v>
      </c>
      <c r="V2216" s="2" t="str">
        <f t="shared" si="277"/>
        <v>04-Apr</v>
      </c>
    </row>
    <row r="2217" spans="1:22" x14ac:dyDescent="0.25">
      <c r="A2217" s="1" t="s">
        <v>6980</v>
      </c>
      <c r="B2217" s="1" t="s">
        <v>15</v>
      </c>
      <c r="C2217" s="1" t="s">
        <v>6942</v>
      </c>
      <c r="D2217" s="1" t="s">
        <v>6981</v>
      </c>
      <c r="E2217" s="1" t="s">
        <v>6982</v>
      </c>
      <c r="F2217" s="1" t="s">
        <v>4312</v>
      </c>
      <c r="G2217" s="1" t="s">
        <v>6983</v>
      </c>
      <c r="H2217" s="1" t="s">
        <v>6979</v>
      </c>
      <c r="I2217" s="1" t="s">
        <v>6923</v>
      </c>
      <c r="J2217" s="1">
        <v>100</v>
      </c>
      <c r="K2217" s="1" t="s">
        <v>710</v>
      </c>
      <c r="L2217" s="1"/>
      <c r="M2217" s="1"/>
      <c r="N2217" s="1">
        <v>20</v>
      </c>
      <c r="O2217" s="10">
        <f t="shared" si="278"/>
        <v>0.83333333332848269</v>
      </c>
      <c r="P2217" s="10">
        <f t="shared" si="283"/>
        <v>5.7870369346346706E-5</v>
      </c>
      <c r="Q2217" s="10" t="str">
        <f t="shared" si="279"/>
        <v/>
      </c>
      <c r="R2217" s="10">
        <f t="shared" si="280"/>
        <v>0.83327546295913635</v>
      </c>
      <c r="S2217" s="2" t="str">
        <f t="shared" si="281"/>
        <v>10-Apr</v>
      </c>
      <c r="T2217" s="2" t="str">
        <f t="shared" si="282"/>
        <v>11-Apr</v>
      </c>
      <c r="U2217" s="2" t="str">
        <f t="shared" si="276"/>
        <v>04-Apr</v>
      </c>
      <c r="V2217" s="2" t="str">
        <f t="shared" si="277"/>
        <v>04-Apr</v>
      </c>
    </row>
    <row r="2218" spans="1:22" x14ac:dyDescent="0.25">
      <c r="A2218" s="1" t="s">
        <v>6984</v>
      </c>
      <c r="B2218" s="1" t="s">
        <v>15</v>
      </c>
      <c r="C2218" s="1" t="s">
        <v>6946</v>
      </c>
      <c r="D2218" s="1" t="s">
        <v>6985</v>
      </c>
      <c r="E2218" s="1" t="s">
        <v>6986</v>
      </c>
      <c r="F2218" s="1" t="s">
        <v>6983</v>
      </c>
      <c r="G2218" s="1" t="s">
        <v>5072</v>
      </c>
      <c r="H2218" s="1" t="s">
        <v>6979</v>
      </c>
      <c r="I2218" s="1" t="s">
        <v>6923</v>
      </c>
      <c r="J2218" s="1">
        <v>100</v>
      </c>
      <c r="K2218" s="1" t="s">
        <v>4224</v>
      </c>
      <c r="L2218" s="1"/>
      <c r="M2218" s="1"/>
      <c r="N2218" s="1">
        <v>20</v>
      </c>
      <c r="O2218" s="10">
        <f t="shared" si="278"/>
        <v>0.83333333333575865</v>
      </c>
      <c r="P2218" s="10">
        <f t="shared" si="283"/>
        <v>5.7870369346346706E-5</v>
      </c>
      <c r="Q2218" s="10" t="str">
        <f t="shared" si="279"/>
        <v/>
      </c>
      <c r="R2218" s="10">
        <f t="shared" si="280"/>
        <v>0.83327546296641231</v>
      </c>
      <c r="S2218" s="2" t="str">
        <f t="shared" si="281"/>
        <v>11-Apr</v>
      </c>
      <c r="T2218" s="2" t="str">
        <f t="shared" si="282"/>
        <v>12-Apr</v>
      </c>
      <c r="U2218" s="2" t="str">
        <f t="shared" si="276"/>
        <v>04-Apr</v>
      </c>
      <c r="V2218" s="2" t="str">
        <f t="shared" si="277"/>
        <v>04-Apr</v>
      </c>
    </row>
    <row r="2219" spans="1:22" x14ac:dyDescent="0.25">
      <c r="A2219" s="1" t="s">
        <v>6987</v>
      </c>
      <c r="B2219" s="1" t="s">
        <v>15</v>
      </c>
      <c r="C2219" s="1" t="s">
        <v>5918</v>
      </c>
      <c r="D2219" s="1" t="s">
        <v>6988</v>
      </c>
      <c r="E2219" s="1" t="s">
        <v>6989</v>
      </c>
      <c r="F2219" s="1" t="s">
        <v>5072</v>
      </c>
      <c r="G2219" s="1" t="s">
        <v>4879</v>
      </c>
      <c r="H2219" s="1" t="s">
        <v>6979</v>
      </c>
      <c r="I2219" s="1" t="s">
        <v>6923</v>
      </c>
      <c r="J2219" s="1">
        <v>100</v>
      </c>
      <c r="K2219" s="1" t="s">
        <v>710</v>
      </c>
      <c r="L2219" s="1" t="s">
        <v>4668</v>
      </c>
      <c r="M2219" s="1" t="s">
        <v>4668</v>
      </c>
      <c r="N2219" s="1">
        <v>20</v>
      </c>
      <c r="O2219" s="10">
        <f t="shared" si="278"/>
        <v>0.83333333333575865</v>
      </c>
      <c r="P2219" s="10">
        <f t="shared" si="283"/>
        <v>6.9444446125999093E-5</v>
      </c>
      <c r="Q2219" s="10" t="str">
        <f t="shared" si="279"/>
        <v/>
      </c>
      <c r="R2219" s="10">
        <f t="shared" si="280"/>
        <v>0.83326388888963265</v>
      </c>
      <c r="S2219" s="2" t="str">
        <f t="shared" si="281"/>
        <v>12-Apr</v>
      </c>
      <c r="T2219" s="2" t="str">
        <f t="shared" si="282"/>
        <v>13-Apr</v>
      </c>
      <c r="U2219" s="2" t="str">
        <f t="shared" si="276"/>
        <v>04-Apr</v>
      </c>
      <c r="V2219" s="2" t="str">
        <f t="shared" si="277"/>
        <v>04-Apr</v>
      </c>
    </row>
    <row r="2220" spans="1:22" x14ac:dyDescent="0.25">
      <c r="A2220" s="1" t="s">
        <v>6990</v>
      </c>
      <c r="B2220" s="1" t="s">
        <v>15</v>
      </c>
      <c r="C2220" s="1" t="s">
        <v>6925</v>
      </c>
      <c r="D2220" s="1" t="s">
        <v>6991</v>
      </c>
      <c r="E2220" s="1" t="s">
        <v>6992</v>
      </c>
      <c r="F2220" s="1" t="s">
        <v>4879</v>
      </c>
      <c r="G2220" s="1" t="s">
        <v>6993</v>
      </c>
      <c r="H2220" s="1" t="s">
        <v>6979</v>
      </c>
      <c r="I2220" s="1" t="s">
        <v>6923</v>
      </c>
      <c r="J2220" s="1">
        <v>100</v>
      </c>
      <c r="K2220" s="1" t="s">
        <v>717</v>
      </c>
      <c r="L2220" s="1"/>
      <c r="M2220" s="1"/>
      <c r="N2220" s="1">
        <v>3</v>
      </c>
      <c r="O2220" s="10">
        <f t="shared" si="278"/>
        <v>0.125</v>
      </c>
      <c r="P2220" s="10">
        <f t="shared" si="283"/>
        <v>5.7870369346346706E-5</v>
      </c>
      <c r="Q2220" s="10" t="str">
        <f t="shared" si="279"/>
        <v/>
      </c>
      <c r="R2220" s="10">
        <f t="shared" si="280"/>
        <v>0.12494212963065365</v>
      </c>
      <c r="S2220" s="2" t="str">
        <f t="shared" si="281"/>
        <v>13-Apr</v>
      </c>
      <c r="T2220" s="2" t="str">
        <f t="shared" si="282"/>
        <v>13-Apr</v>
      </c>
      <c r="U2220" s="2" t="str">
        <f t="shared" si="276"/>
        <v>04-Apr</v>
      </c>
      <c r="V2220" s="2" t="str">
        <f t="shared" si="277"/>
        <v>04-Apr</v>
      </c>
    </row>
    <row r="2221" spans="1:22" x14ac:dyDescent="0.25">
      <c r="A2221" s="1" t="s">
        <v>6994</v>
      </c>
      <c r="B2221" s="1" t="s">
        <v>15</v>
      </c>
      <c r="C2221" s="1" t="s">
        <v>6929</v>
      </c>
      <c r="D2221" s="1" t="s">
        <v>6995</v>
      </c>
      <c r="E2221" s="1" t="s">
        <v>6996</v>
      </c>
      <c r="F2221" s="1" t="s">
        <v>6993</v>
      </c>
      <c r="G2221" s="1" t="s">
        <v>6975</v>
      </c>
      <c r="H2221" s="1" t="s">
        <v>6979</v>
      </c>
      <c r="I2221" s="1" t="s">
        <v>6923</v>
      </c>
      <c r="J2221" s="1">
        <v>100</v>
      </c>
      <c r="K2221" s="1" t="s">
        <v>710</v>
      </c>
      <c r="L2221" s="1"/>
      <c r="M2221" s="1"/>
      <c r="N2221" s="1">
        <v>6</v>
      </c>
      <c r="O2221" s="10">
        <f t="shared" si="278"/>
        <v>0.25</v>
      </c>
      <c r="P2221" s="10">
        <f t="shared" si="283"/>
        <v>6.1342593107838184E-4</v>
      </c>
      <c r="Q2221" s="10" t="str">
        <f t="shared" si="279"/>
        <v/>
      </c>
      <c r="R2221" s="10">
        <f t="shared" si="280"/>
        <v>0.24938657406892162</v>
      </c>
      <c r="S2221" s="2" t="str">
        <f t="shared" si="281"/>
        <v>13-Apr</v>
      </c>
      <c r="T2221" s="2" t="str">
        <f t="shared" si="282"/>
        <v>13-Apr</v>
      </c>
      <c r="U2221" s="2" t="str">
        <f t="shared" si="276"/>
        <v>04-Apr</v>
      </c>
      <c r="V2221" s="2" t="str">
        <f t="shared" si="277"/>
        <v>04-Apr</v>
      </c>
    </row>
    <row r="2222" spans="1:22" x14ac:dyDescent="0.25">
      <c r="A2222" s="1" t="s">
        <v>6997</v>
      </c>
      <c r="B2222" s="1" t="s">
        <v>15</v>
      </c>
      <c r="C2222" s="1" t="s">
        <v>6934</v>
      </c>
      <c r="D2222" s="1" t="s">
        <v>6998</v>
      </c>
      <c r="E2222" s="1" t="s">
        <v>6999</v>
      </c>
      <c r="F2222" s="1" t="s">
        <v>6975</v>
      </c>
      <c r="G2222" s="1" t="s">
        <v>7000</v>
      </c>
      <c r="H2222" s="1" t="s">
        <v>6979</v>
      </c>
      <c r="I2222" s="1" t="s">
        <v>6923</v>
      </c>
      <c r="J2222" s="1">
        <v>100</v>
      </c>
      <c r="K2222" s="1" t="s">
        <v>710</v>
      </c>
      <c r="L2222" s="1" t="s">
        <v>724</v>
      </c>
      <c r="M2222" s="1" t="s">
        <v>724</v>
      </c>
      <c r="N2222" s="1">
        <v>12</v>
      </c>
      <c r="O2222" s="10">
        <f t="shared" si="278"/>
        <v>0.5</v>
      </c>
      <c r="P2222" s="10">
        <f t="shared" si="283"/>
        <v>8.1018515629693866E-5</v>
      </c>
      <c r="Q2222" s="10" t="str">
        <f t="shared" si="279"/>
        <v/>
      </c>
      <c r="R2222" s="10">
        <f t="shared" si="280"/>
        <v>0.49991898148437031</v>
      </c>
      <c r="S2222" s="2" t="str">
        <f t="shared" si="281"/>
        <v>13-Apr</v>
      </c>
      <c r="T2222" s="2" t="str">
        <f t="shared" si="282"/>
        <v>13-Apr</v>
      </c>
      <c r="U2222" s="2" t="str">
        <f t="shared" si="276"/>
        <v>04-Apr</v>
      </c>
      <c r="V2222" s="2" t="str">
        <f t="shared" si="277"/>
        <v>04-Apr</v>
      </c>
    </row>
    <row r="2223" spans="1:22" x14ac:dyDescent="0.25">
      <c r="A2223" s="1" t="s">
        <v>7001</v>
      </c>
      <c r="B2223" s="1" t="s">
        <v>15</v>
      </c>
      <c r="C2223" s="1" t="s">
        <v>3590</v>
      </c>
      <c r="D2223" s="1" t="s">
        <v>7002</v>
      </c>
      <c r="E2223" s="1" t="s">
        <v>7003</v>
      </c>
      <c r="F2223" s="1" t="s">
        <v>4312</v>
      </c>
      <c r="G2223" s="1" t="s">
        <v>4215</v>
      </c>
      <c r="H2223" s="1" t="s">
        <v>7004</v>
      </c>
      <c r="I2223" s="1" t="s">
        <v>6923</v>
      </c>
      <c r="J2223" s="1">
        <v>100</v>
      </c>
      <c r="K2223" s="1" t="s">
        <v>710</v>
      </c>
      <c r="L2223" s="1" t="s">
        <v>730</v>
      </c>
      <c r="M2223" s="1" t="s">
        <v>730</v>
      </c>
      <c r="N2223" s="1">
        <v>12</v>
      </c>
      <c r="O2223" s="10">
        <f t="shared" si="278"/>
        <v>0.5</v>
      </c>
      <c r="P2223" s="10">
        <f t="shared" si="283"/>
        <v>3.0545717592540313</v>
      </c>
      <c r="Q2223" s="10">
        <f t="shared" si="279"/>
        <v>2.5545717592540313</v>
      </c>
      <c r="R2223" s="10" t="str">
        <f t="shared" si="280"/>
        <v/>
      </c>
      <c r="S2223" s="2" t="str">
        <f t="shared" si="281"/>
        <v>10-Apr</v>
      </c>
      <c r="T2223" s="2" t="str">
        <f t="shared" si="282"/>
        <v>11-Apr</v>
      </c>
      <c r="U2223" s="2" t="str">
        <f t="shared" si="276"/>
        <v>01-Apr</v>
      </c>
      <c r="V2223" s="2" t="str">
        <f t="shared" si="277"/>
        <v>04-Apr</v>
      </c>
    </row>
    <row r="2224" spans="1:22" x14ac:dyDescent="0.25">
      <c r="A2224" s="1" t="s">
        <v>7005</v>
      </c>
      <c r="B2224" s="1" t="s">
        <v>15</v>
      </c>
      <c r="C2224" s="1" t="s">
        <v>6942</v>
      </c>
      <c r="D2224" s="1" t="s">
        <v>7006</v>
      </c>
      <c r="E2224" s="1" t="s">
        <v>7007</v>
      </c>
      <c r="F2224" s="1" t="s">
        <v>4215</v>
      </c>
      <c r="G2224" s="1" t="s">
        <v>4823</v>
      </c>
      <c r="H2224" s="1" t="s">
        <v>7004</v>
      </c>
      <c r="I2224" s="1" t="s">
        <v>6923</v>
      </c>
      <c r="J2224" s="1">
        <v>100</v>
      </c>
      <c r="K2224" s="1" t="s">
        <v>710</v>
      </c>
      <c r="L2224" s="1"/>
      <c r="M2224" s="1"/>
      <c r="N2224" s="1">
        <v>20</v>
      </c>
      <c r="O2224" s="10">
        <f t="shared" si="278"/>
        <v>0.83333333332848269</v>
      </c>
      <c r="P2224" s="10">
        <f t="shared" si="283"/>
        <v>9.2592592409346253E-5</v>
      </c>
      <c r="Q2224" s="10" t="str">
        <f t="shared" si="279"/>
        <v/>
      </c>
      <c r="R2224" s="10">
        <f t="shared" si="280"/>
        <v>0.83324074073607335</v>
      </c>
      <c r="S2224" s="2" t="str">
        <f t="shared" si="281"/>
        <v>11-Apr</v>
      </c>
      <c r="T2224" s="2" t="str">
        <f t="shared" si="282"/>
        <v>11-Apr</v>
      </c>
      <c r="U2224" s="2" t="str">
        <f t="shared" si="276"/>
        <v>04-Apr</v>
      </c>
      <c r="V2224" s="2" t="str">
        <f t="shared" si="277"/>
        <v>04-Apr</v>
      </c>
    </row>
    <row r="2225" spans="1:22" x14ac:dyDescent="0.25">
      <c r="A2225" s="1" t="s">
        <v>7008</v>
      </c>
      <c r="B2225" s="1" t="s">
        <v>15</v>
      </c>
      <c r="C2225" s="1" t="s">
        <v>6946</v>
      </c>
      <c r="D2225" s="1" t="s">
        <v>7009</v>
      </c>
      <c r="E2225" s="1" t="s">
        <v>7010</v>
      </c>
      <c r="F2225" s="1" t="s">
        <v>4823</v>
      </c>
      <c r="G2225" s="1" t="s">
        <v>4254</v>
      </c>
      <c r="H2225" s="1" t="s">
        <v>7004</v>
      </c>
      <c r="I2225" s="1" t="s">
        <v>6923</v>
      </c>
      <c r="J2225" s="1">
        <v>100</v>
      </c>
      <c r="K2225" s="1" t="s">
        <v>4224</v>
      </c>
      <c r="L2225" s="1"/>
      <c r="M2225" s="1"/>
      <c r="N2225" s="1">
        <v>20</v>
      </c>
      <c r="O2225" s="10">
        <f t="shared" si="278"/>
        <v>0.83333333333575865</v>
      </c>
      <c r="P2225" s="10">
        <f t="shared" si="283"/>
        <v>6.9444446125999093E-5</v>
      </c>
      <c r="Q2225" s="10" t="str">
        <f t="shared" si="279"/>
        <v/>
      </c>
      <c r="R2225" s="10">
        <f t="shared" si="280"/>
        <v>0.83326388888963265</v>
      </c>
      <c r="S2225" s="2" t="str">
        <f t="shared" si="281"/>
        <v>11-Apr</v>
      </c>
      <c r="T2225" s="2" t="str">
        <f t="shared" si="282"/>
        <v>12-Apr</v>
      </c>
      <c r="U2225" s="2" t="str">
        <f t="shared" si="276"/>
        <v>04-Apr</v>
      </c>
      <c r="V2225" s="2" t="str">
        <f t="shared" si="277"/>
        <v>04-Apr</v>
      </c>
    </row>
    <row r="2226" spans="1:22" x14ac:dyDescent="0.25">
      <c r="A2226" s="1" t="s">
        <v>7011</v>
      </c>
      <c r="B2226" s="1" t="s">
        <v>15</v>
      </c>
      <c r="C2226" s="1" t="s">
        <v>5918</v>
      </c>
      <c r="D2226" s="1" t="s">
        <v>7012</v>
      </c>
      <c r="E2226" s="1" t="s">
        <v>7013</v>
      </c>
      <c r="F2226" s="1" t="s">
        <v>4254</v>
      </c>
      <c r="G2226" s="1" t="s">
        <v>7014</v>
      </c>
      <c r="H2226" s="1" t="s">
        <v>7004</v>
      </c>
      <c r="I2226" s="1" t="s">
        <v>6923</v>
      </c>
      <c r="J2226" s="1">
        <v>100</v>
      </c>
      <c r="K2226" s="1" t="s">
        <v>710</v>
      </c>
      <c r="L2226" s="1" t="s">
        <v>4668</v>
      </c>
      <c r="M2226" s="1" t="s">
        <v>4668</v>
      </c>
      <c r="N2226" s="1">
        <v>20</v>
      </c>
      <c r="O2226" s="10">
        <f t="shared" si="278"/>
        <v>0.83333333333575865</v>
      </c>
      <c r="P2226" s="10">
        <f t="shared" si="283"/>
        <v>5.7870369346346706E-5</v>
      </c>
      <c r="Q2226" s="10" t="str">
        <f t="shared" si="279"/>
        <v/>
      </c>
      <c r="R2226" s="10">
        <f t="shared" si="280"/>
        <v>0.83327546296641231</v>
      </c>
      <c r="S2226" s="2" t="str">
        <f t="shared" si="281"/>
        <v>12-Apr</v>
      </c>
      <c r="T2226" s="2" t="str">
        <f t="shared" si="282"/>
        <v>13-Apr</v>
      </c>
      <c r="U2226" s="2" t="str">
        <f t="shared" si="276"/>
        <v>04-Apr</v>
      </c>
      <c r="V2226" s="2" t="str">
        <f t="shared" si="277"/>
        <v>04-Apr</v>
      </c>
    </row>
    <row r="2227" spans="1:22" x14ac:dyDescent="0.25">
      <c r="A2227" s="1" t="s">
        <v>7015</v>
      </c>
      <c r="B2227" s="1" t="s">
        <v>15</v>
      </c>
      <c r="C2227" s="1" t="s">
        <v>6925</v>
      </c>
      <c r="D2227" s="1" t="s">
        <v>7016</v>
      </c>
      <c r="E2227" s="1" t="s">
        <v>7017</v>
      </c>
      <c r="F2227" s="1" t="s">
        <v>7014</v>
      </c>
      <c r="G2227" s="1" t="s">
        <v>7018</v>
      </c>
      <c r="H2227" s="1" t="s">
        <v>7004</v>
      </c>
      <c r="I2227" s="1" t="s">
        <v>6923</v>
      </c>
      <c r="J2227" s="1">
        <v>100</v>
      </c>
      <c r="K2227" s="1" t="s">
        <v>717</v>
      </c>
      <c r="L2227" s="1"/>
      <c r="M2227" s="1"/>
      <c r="N2227" s="1">
        <v>3</v>
      </c>
      <c r="O2227" s="10">
        <f t="shared" si="278"/>
        <v>0.125</v>
      </c>
      <c r="P2227" s="10">
        <f t="shared" si="283"/>
        <v>9.2592592409346253E-5</v>
      </c>
      <c r="Q2227" s="10" t="str">
        <f t="shared" si="279"/>
        <v/>
      </c>
      <c r="R2227" s="10">
        <f t="shared" si="280"/>
        <v>0.12490740740759065</v>
      </c>
      <c r="S2227" s="2" t="str">
        <f t="shared" si="281"/>
        <v>13-Apr</v>
      </c>
      <c r="T2227" s="2" t="str">
        <f t="shared" si="282"/>
        <v>13-Apr</v>
      </c>
      <c r="U2227" s="2" t="str">
        <f t="shared" si="276"/>
        <v>04-Apr</v>
      </c>
      <c r="V2227" s="2" t="str">
        <f t="shared" si="277"/>
        <v>04-Apr</v>
      </c>
    </row>
    <row r="2228" spans="1:22" x14ac:dyDescent="0.25">
      <c r="A2228" s="1" t="s">
        <v>7019</v>
      </c>
      <c r="B2228" s="1" t="s">
        <v>15</v>
      </c>
      <c r="C2228" s="1" t="s">
        <v>6929</v>
      </c>
      <c r="D2228" s="1" t="s">
        <v>7020</v>
      </c>
      <c r="E2228" s="1" t="s">
        <v>7021</v>
      </c>
      <c r="F2228" s="1" t="s">
        <v>7018</v>
      </c>
      <c r="G2228" s="1" t="s">
        <v>7000</v>
      </c>
      <c r="H2228" s="1" t="s">
        <v>7004</v>
      </c>
      <c r="I2228" s="1" t="s">
        <v>6923</v>
      </c>
      <c r="J2228" s="1">
        <v>100</v>
      </c>
      <c r="K2228" s="1" t="s">
        <v>710</v>
      </c>
      <c r="L2228" s="1"/>
      <c r="M2228" s="1"/>
      <c r="N2228" s="1">
        <v>6</v>
      </c>
      <c r="O2228" s="10">
        <f t="shared" si="278"/>
        <v>0.25</v>
      </c>
      <c r="P2228" s="10">
        <f t="shared" si="283"/>
        <v>5.7870369346346706E-5</v>
      </c>
      <c r="Q2228" s="10" t="str">
        <f t="shared" si="279"/>
        <v/>
      </c>
      <c r="R2228" s="10">
        <f t="shared" si="280"/>
        <v>0.24994212963065365</v>
      </c>
      <c r="S2228" s="2" t="str">
        <f t="shared" si="281"/>
        <v>13-Apr</v>
      </c>
      <c r="T2228" s="2" t="str">
        <f t="shared" si="282"/>
        <v>13-Apr</v>
      </c>
      <c r="U2228" s="2" t="str">
        <f t="shared" si="276"/>
        <v>04-Apr</v>
      </c>
      <c r="V2228" s="2" t="str">
        <f t="shared" si="277"/>
        <v>04-Apr</v>
      </c>
    </row>
    <row r="2229" spans="1:22" x14ac:dyDescent="0.25">
      <c r="A2229" s="1" t="s">
        <v>7022</v>
      </c>
      <c r="B2229" s="1" t="s">
        <v>15</v>
      </c>
      <c r="C2229" s="1" t="s">
        <v>6934</v>
      </c>
      <c r="D2229" s="1" t="s">
        <v>7023</v>
      </c>
      <c r="E2229" s="1" t="s">
        <v>7024</v>
      </c>
      <c r="F2229" s="1" t="s">
        <v>7000</v>
      </c>
      <c r="G2229" s="1" t="s">
        <v>7025</v>
      </c>
      <c r="H2229" s="1" t="s">
        <v>7004</v>
      </c>
      <c r="I2229" s="1" t="s">
        <v>6923</v>
      </c>
      <c r="J2229" s="1">
        <v>100</v>
      </c>
      <c r="K2229" s="1" t="s">
        <v>710</v>
      </c>
      <c r="L2229" s="1" t="s">
        <v>724</v>
      </c>
      <c r="M2229" s="1" t="s">
        <v>724</v>
      </c>
      <c r="N2229" s="1">
        <v>12</v>
      </c>
      <c r="O2229" s="10">
        <f t="shared" si="278"/>
        <v>0.5</v>
      </c>
      <c r="P2229" s="10">
        <f t="shared" si="283"/>
        <v>9.2592592409346253E-5</v>
      </c>
      <c r="Q2229" s="10" t="str">
        <f t="shared" si="279"/>
        <v/>
      </c>
      <c r="R2229" s="10">
        <f t="shared" si="280"/>
        <v>0.49990740740759065</v>
      </c>
      <c r="S2229" s="2" t="str">
        <f t="shared" si="281"/>
        <v>13-Apr</v>
      </c>
      <c r="T2229" s="2" t="str">
        <f t="shared" si="282"/>
        <v>14-Apr</v>
      </c>
      <c r="U2229" s="2" t="str">
        <f t="shared" si="276"/>
        <v>04-Apr</v>
      </c>
      <c r="V2229" s="2" t="str">
        <f t="shared" si="277"/>
        <v>04-Apr</v>
      </c>
    </row>
    <row r="2230" spans="1:22" x14ac:dyDescent="0.25">
      <c r="A2230" s="1" t="s">
        <v>7026</v>
      </c>
      <c r="B2230" s="1" t="s">
        <v>15</v>
      </c>
      <c r="C2230" s="1" t="s">
        <v>3590</v>
      </c>
      <c r="D2230" s="1" t="s">
        <v>7027</v>
      </c>
      <c r="E2230" s="1" t="s">
        <v>7028</v>
      </c>
      <c r="F2230" s="1" t="s">
        <v>4215</v>
      </c>
      <c r="G2230" s="1" t="s">
        <v>4316</v>
      </c>
      <c r="H2230" s="1" t="s">
        <v>7029</v>
      </c>
      <c r="I2230" s="1" t="s">
        <v>6923</v>
      </c>
      <c r="J2230" s="1">
        <v>100</v>
      </c>
      <c r="K2230" s="1" t="s">
        <v>710</v>
      </c>
      <c r="L2230" s="1" t="s">
        <v>730</v>
      </c>
      <c r="M2230" s="1" t="s">
        <v>730</v>
      </c>
      <c r="N2230" s="1">
        <v>12</v>
      </c>
      <c r="O2230" s="10">
        <f t="shared" si="278"/>
        <v>0.5</v>
      </c>
      <c r="P2230" s="10">
        <f t="shared" si="283"/>
        <v>3.0556250000008731</v>
      </c>
      <c r="Q2230" s="10">
        <f t="shared" si="279"/>
        <v>2.5556250000008731</v>
      </c>
      <c r="R2230" s="10" t="str">
        <f t="shared" si="280"/>
        <v/>
      </c>
      <c r="S2230" s="2" t="str">
        <f t="shared" si="281"/>
        <v>11-Apr</v>
      </c>
      <c r="T2230" s="2" t="str">
        <f t="shared" si="282"/>
        <v>11-Apr</v>
      </c>
      <c r="U2230" s="2" t="str">
        <f t="shared" si="276"/>
        <v>01-Apr</v>
      </c>
      <c r="V2230" s="2" t="str">
        <f t="shared" si="277"/>
        <v>04-Apr</v>
      </c>
    </row>
    <row r="2231" spans="1:22" x14ac:dyDescent="0.25">
      <c r="A2231" s="1" t="s">
        <v>7030</v>
      </c>
      <c r="B2231" s="1" t="s">
        <v>15</v>
      </c>
      <c r="C2231" s="1" t="s">
        <v>6942</v>
      </c>
      <c r="D2231" s="1" t="s">
        <v>7031</v>
      </c>
      <c r="E2231" s="1" t="s">
        <v>7032</v>
      </c>
      <c r="F2231" s="1" t="s">
        <v>4316</v>
      </c>
      <c r="G2231" s="1" t="s">
        <v>7033</v>
      </c>
      <c r="H2231" s="1" t="s">
        <v>7029</v>
      </c>
      <c r="I2231" s="1" t="s">
        <v>6923</v>
      </c>
      <c r="J2231" s="1">
        <v>100</v>
      </c>
      <c r="K2231" s="1" t="s">
        <v>710</v>
      </c>
      <c r="L2231" s="1"/>
      <c r="M2231" s="1"/>
      <c r="N2231" s="1">
        <v>20</v>
      </c>
      <c r="O2231" s="10">
        <f t="shared" si="278"/>
        <v>0.83333333332848269</v>
      </c>
      <c r="P2231" s="10">
        <f t="shared" si="283"/>
        <v>0.16505787037021946</v>
      </c>
      <c r="Q2231" s="10" t="str">
        <f t="shared" si="279"/>
        <v/>
      </c>
      <c r="R2231" s="10">
        <f t="shared" si="280"/>
        <v>0.66827546295826323</v>
      </c>
      <c r="S2231" s="2" t="str">
        <f t="shared" si="281"/>
        <v>11-Apr</v>
      </c>
      <c r="T2231" s="2" t="str">
        <f t="shared" si="282"/>
        <v>12-Apr</v>
      </c>
      <c r="U2231" s="2" t="str">
        <f t="shared" si="276"/>
        <v>04-Apr</v>
      </c>
      <c r="V2231" s="2" t="str">
        <f t="shared" si="277"/>
        <v>04-Apr</v>
      </c>
    </row>
    <row r="2232" spans="1:22" x14ac:dyDescent="0.25">
      <c r="A2232" s="1" t="s">
        <v>7034</v>
      </c>
      <c r="B2232" s="1" t="s">
        <v>15</v>
      </c>
      <c r="C2232" s="1" t="s">
        <v>6946</v>
      </c>
      <c r="D2232" s="1" t="s">
        <v>7035</v>
      </c>
      <c r="E2232" s="1" t="s">
        <v>7036</v>
      </c>
      <c r="F2232" s="1" t="s">
        <v>7033</v>
      </c>
      <c r="G2232" s="1" t="s">
        <v>5039</v>
      </c>
      <c r="H2232" s="1" t="s">
        <v>7029</v>
      </c>
      <c r="I2232" s="1" t="s">
        <v>6923</v>
      </c>
      <c r="J2232" s="1">
        <v>100</v>
      </c>
      <c r="K2232" s="1" t="s">
        <v>4224</v>
      </c>
      <c r="L2232" s="1"/>
      <c r="M2232" s="1"/>
      <c r="N2232" s="1">
        <v>20</v>
      </c>
      <c r="O2232" s="10">
        <f t="shared" si="278"/>
        <v>0.83333333333575865</v>
      </c>
      <c r="P2232" s="10">
        <f t="shared" si="283"/>
        <v>8.1018515629693866E-5</v>
      </c>
      <c r="Q2232" s="10" t="str">
        <f t="shared" si="279"/>
        <v/>
      </c>
      <c r="R2232" s="10">
        <f t="shared" si="280"/>
        <v>0.83325231482012896</v>
      </c>
      <c r="S2232" s="2" t="str">
        <f t="shared" si="281"/>
        <v>12-Apr</v>
      </c>
      <c r="T2232" s="2" t="str">
        <f t="shared" si="282"/>
        <v>13-Apr</v>
      </c>
      <c r="U2232" s="2" t="str">
        <f t="shared" si="276"/>
        <v>04-Apr</v>
      </c>
      <c r="V2232" s="2" t="str">
        <f t="shared" si="277"/>
        <v>04-Apr</v>
      </c>
    </row>
    <row r="2233" spans="1:22" x14ac:dyDescent="0.25">
      <c r="A2233" s="1" t="s">
        <v>7037</v>
      </c>
      <c r="B2233" s="1" t="s">
        <v>15</v>
      </c>
      <c r="C2233" s="1" t="s">
        <v>5918</v>
      </c>
      <c r="D2233" s="1" t="s">
        <v>7038</v>
      </c>
      <c r="E2233" s="1" t="s">
        <v>7039</v>
      </c>
      <c r="F2233" s="1" t="s">
        <v>5039</v>
      </c>
      <c r="G2233" s="1" t="s">
        <v>5002</v>
      </c>
      <c r="H2233" s="1" t="s">
        <v>7029</v>
      </c>
      <c r="I2233" s="1" t="s">
        <v>6923</v>
      </c>
      <c r="J2233" s="1">
        <v>100</v>
      </c>
      <c r="K2233" s="1" t="s">
        <v>710</v>
      </c>
      <c r="L2233" s="1" t="s">
        <v>4668</v>
      </c>
      <c r="M2233" s="1" t="s">
        <v>4668</v>
      </c>
      <c r="N2233" s="1">
        <v>20</v>
      </c>
      <c r="O2233" s="10">
        <f t="shared" si="278"/>
        <v>0.83333333333575865</v>
      </c>
      <c r="P2233" s="10">
        <f t="shared" si="283"/>
        <v>4.6296299842651933E-5</v>
      </c>
      <c r="Q2233" s="10" t="str">
        <f t="shared" si="279"/>
        <v/>
      </c>
      <c r="R2233" s="10">
        <f t="shared" si="280"/>
        <v>0.833287037035916</v>
      </c>
      <c r="S2233" s="2" t="str">
        <f t="shared" si="281"/>
        <v>13-Apr</v>
      </c>
      <c r="T2233" s="2" t="str">
        <f t="shared" si="282"/>
        <v>14-Apr</v>
      </c>
      <c r="U2233" s="2" t="str">
        <f t="shared" si="276"/>
        <v>04-Apr</v>
      </c>
      <c r="V2233" s="2" t="str">
        <f t="shared" si="277"/>
        <v>04-Apr</v>
      </c>
    </row>
    <row r="2234" spans="1:22" x14ac:dyDescent="0.25">
      <c r="A2234" s="1" t="s">
        <v>7040</v>
      </c>
      <c r="B2234" s="1" t="s">
        <v>15</v>
      </c>
      <c r="C2234" s="1" t="s">
        <v>6925</v>
      </c>
      <c r="D2234" s="1" t="s">
        <v>7041</v>
      </c>
      <c r="E2234" s="1" t="s">
        <v>7042</v>
      </c>
      <c r="F2234" s="1" t="s">
        <v>5002</v>
      </c>
      <c r="G2234" s="1" t="s">
        <v>7043</v>
      </c>
      <c r="H2234" s="1" t="s">
        <v>7029</v>
      </c>
      <c r="I2234" s="1" t="s">
        <v>6923</v>
      </c>
      <c r="J2234" s="1">
        <v>100</v>
      </c>
      <c r="K2234" s="1" t="s">
        <v>717</v>
      </c>
      <c r="L2234" s="1"/>
      <c r="M2234" s="1"/>
      <c r="N2234" s="1">
        <v>3</v>
      </c>
      <c r="O2234" s="10">
        <f t="shared" si="278"/>
        <v>0.125</v>
      </c>
      <c r="P2234" s="10">
        <f t="shared" si="283"/>
        <v>5.7870369346346706E-5</v>
      </c>
      <c r="Q2234" s="10" t="str">
        <f t="shared" si="279"/>
        <v/>
      </c>
      <c r="R2234" s="10">
        <f t="shared" si="280"/>
        <v>0.12494212963065365</v>
      </c>
      <c r="S2234" s="2" t="str">
        <f t="shared" si="281"/>
        <v>14-Apr</v>
      </c>
      <c r="T2234" s="2" t="str">
        <f t="shared" si="282"/>
        <v>14-Apr</v>
      </c>
      <c r="U2234" s="2" t="str">
        <f t="shared" si="276"/>
        <v>04-Apr</v>
      </c>
      <c r="V2234" s="2" t="str">
        <f t="shared" si="277"/>
        <v>04-Apr</v>
      </c>
    </row>
    <row r="2235" spans="1:22" x14ac:dyDescent="0.25">
      <c r="A2235" s="1" t="s">
        <v>7044</v>
      </c>
      <c r="B2235" s="1" t="s">
        <v>15</v>
      </c>
      <c r="C2235" s="1" t="s">
        <v>6929</v>
      </c>
      <c r="D2235" s="1" t="s">
        <v>7045</v>
      </c>
      <c r="E2235" s="1" t="s">
        <v>7046</v>
      </c>
      <c r="F2235" s="1" t="s">
        <v>7043</v>
      </c>
      <c r="G2235" s="1" t="s">
        <v>7025</v>
      </c>
      <c r="H2235" s="1" t="s">
        <v>7029</v>
      </c>
      <c r="I2235" s="1" t="s">
        <v>6923</v>
      </c>
      <c r="J2235" s="1">
        <v>100</v>
      </c>
      <c r="K2235" s="1" t="s">
        <v>710</v>
      </c>
      <c r="L2235" s="1"/>
      <c r="M2235" s="1"/>
      <c r="N2235" s="1">
        <v>6</v>
      </c>
      <c r="O2235" s="10">
        <f t="shared" si="278"/>
        <v>0.25</v>
      </c>
      <c r="P2235" s="10">
        <f t="shared" si="283"/>
        <v>5.7870369346346706E-5</v>
      </c>
      <c r="Q2235" s="10" t="str">
        <f t="shared" si="279"/>
        <v/>
      </c>
      <c r="R2235" s="10">
        <f t="shared" si="280"/>
        <v>0.24994212963065365</v>
      </c>
      <c r="S2235" s="2" t="str">
        <f t="shared" si="281"/>
        <v>14-Apr</v>
      </c>
      <c r="T2235" s="2" t="str">
        <f t="shared" si="282"/>
        <v>14-Apr</v>
      </c>
      <c r="U2235" s="2" t="str">
        <f t="shared" si="276"/>
        <v>04-Apr</v>
      </c>
      <c r="V2235" s="2" t="str">
        <f t="shared" si="277"/>
        <v>04-Apr</v>
      </c>
    </row>
    <row r="2236" spans="1:22" x14ac:dyDescent="0.25">
      <c r="A2236" s="1" t="s">
        <v>7047</v>
      </c>
      <c r="B2236" s="1" t="s">
        <v>15</v>
      </c>
      <c r="C2236" s="1" t="s">
        <v>6934</v>
      </c>
      <c r="D2236" s="1" t="s">
        <v>7048</v>
      </c>
      <c r="E2236" s="1" t="s">
        <v>7049</v>
      </c>
      <c r="F2236" s="1" t="s">
        <v>7025</v>
      </c>
      <c r="G2236" s="1" t="s">
        <v>7050</v>
      </c>
      <c r="H2236" s="1" t="s">
        <v>7029</v>
      </c>
      <c r="I2236" s="1" t="s">
        <v>6923</v>
      </c>
      <c r="J2236" s="1">
        <v>100</v>
      </c>
      <c r="K2236" s="1" t="s">
        <v>710</v>
      </c>
      <c r="L2236" s="1" t="s">
        <v>724</v>
      </c>
      <c r="M2236" s="1" t="s">
        <v>724</v>
      </c>
      <c r="N2236" s="1">
        <v>12</v>
      </c>
      <c r="O2236" s="10">
        <f t="shared" si="278"/>
        <v>0.5</v>
      </c>
      <c r="P2236" s="10">
        <f t="shared" si="283"/>
        <v>5.787037662230432E-5</v>
      </c>
      <c r="Q2236" s="10" t="str">
        <f t="shared" si="279"/>
        <v/>
      </c>
      <c r="R2236" s="10">
        <f t="shared" si="280"/>
        <v>0.4999421296233777</v>
      </c>
      <c r="S2236" s="2" t="str">
        <f t="shared" si="281"/>
        <v>14-Apr</v>
      </c>
      <c r="T2236" s="2" t="str">
        <f t="shared" si="282"/>
        <v>14-Apr</v>
      </c>
      <c r="U2236" s="2" t="str">
        <f t="shared" si="276"/>
        <v>04-Apr</v>
      </c>
      <c r="V2236" s="2" t="str">
        <f t="shared" si="277"/>
        <v>04-Apr</v>
      </c>
    </row>
    <row r="2237" spans="1:22" x14ac:dyDescent="0.25">
      <c r="A2237" s="1" t="s">
        <v>7051</v>
      </c>
      <c r="B2237" s="1" t="s">
        <v>15</v>
      </c>
      <c r="C2237" s="1" t="s">
        <v>3590</v>
      </c>
      <c r="D2237" s="1" t="s">
        <v>7052</v>
      </c>
      <c r="E2237" s="1" t="s">
        <v>7053</v>
      </c>
      <c r="F2237" s="1" t="s">
        <v>4316</v>
      </c>
      <c r="G2237" s="1" t="s">
        <v>4679</v>
      </c>
      <c r="H2237" s="1" t="s">
        <v>7054</v>
      </c>
      <c r="I2237" s="1" t="s">
        <v>6923</v>
      </c>
      <c r="J2237" s="1">
        <v>100</v>
      </c>
      <c r="K2237" s="1" t="s">
        <v>710</v>
      </c>
      <c r="L2237" s="1" t="s">
        <v>730</v>
      </c>
      <c r="M2237" s="1" t="s">
        <v>730</v>
      </c>
      <c r="N2237" s="1">
        <v>12</v>
      </c>
      <c r="O2237" s="10">
        <f t="shared" si="278"/>
        <v>0.5</v>
      </c>
      <c r="P2237" s="10">
        <f t="shared" si="283"/>
        <v>6.9444446125999093E-5</v>
      </c>
      <c r="Q2237" s="10" t="str">
        <f t="shared" si="279"/>
        <v/>
      </c>
      <c r="R2237" s="10">
        <f t="shared" si="280"/>
        <v>0.499930555553874</v>
      </c>
      <c r="S2237" s="2" t="str">
        <f t="shared" si="281"/>
        <v>11-Apr</v>
      </c>
      <c r="T2237" s="2" t="str">
        <f t="shared" si="282"/>
        <v>12-Apr</v>
      </c>
      <c r="U2237" s="2" t="str">
        <f t="shared" si="276"/>
        <v>01-Apr</v>
      </c>
      <c r="V2237" s="2" t="str">
        <f t="shared" si="277"/>
        <v>01-Apr</v>
      </c>
    </row>
    <row r="2238" spans="1:22" x14ac:dyDescent="0.25">
      <c r="A2238" s="1" t="s">
        <v>7055</v>
      </c>
      <c r="B2238" s="1" t="s">
        <v>15</v>
      </c>
      <c r="C2238" s="1" t="s">
        <v>6942</v>
      </c>
      <c r="D2238" s="1" t="s">
        <v>7056</v>
      </c>
      <c r="E2238" s="1" t="s">
        <v>7057</v>
      </c>
      <c r="F2238" s="1" t="s">
        <v>4679</v>
      </c>
      <c r="G2238" s="1" t="s">
        <v>4834</v>
      </c>
      <c r="H2238" s="1" t="s">
        <v>7054</v>
      </c>
      <c r="I2238" s="1" t="s">
        <v>6923</v>
      </c>
      <c r="J2238" s="1">
        <v>100</v>
      </c>
      <c r="K2238" s="1" t="s">
        <v>710</v>
      </c>
      <c r="L2238" s="1"/>
      <c r="M2238" s="1"/>
      <c r="N2238" s="1">
        <v>20</v>
      </c>
      <c r="O2238" s="10">
        <f t="shared" si="278"/>
        <v>0.83333333332848269</v>
      </c>
      <c r="P2238" s="10">
        <f t="shared" si="283"/>
        <v>5.7870369346346706E-5</v>
      </c>
      <c r="Q2238" s="10" t="str">
        <f t="shared" si="279"/>
        <v/>
      </c>
      <c r="R2238" s="10">
        <f t="shared" si="280"/>
        <v>0.83327546295913635</v>
      </c>
      <c r="S2238" s="2" t="str">
        <f t="shared" si="281"/>
        <v>12-Apr</v>
      </c>
      <c r="T2238" s="2" t="str">
        <f t="shared" si="282"/>
        <v>12-Apr</v>
      </c>
      <c r="U2238" s="2" t="str">
        <f t="shared" si="276"/>
        <v>10-Apr</v>
      </c>
      <c r="V2238" s="2" t="str">
        <f t="shared" si="277"/>
        <v>10-Apr</v>
      </c>
    </row>
    <row r="2239" spans="1:22" x14ac:dyDescent="0.25">
      <c r="A2239" s="1" t="s">
        <v>7058</v>
      </c>
      <c r="B2239" s="1" t="s">
        <v>15</v>
      </c>
      <c r="C2239" s="1" t="s">
        <v>6946</v>
      </c>
      <c r="D2239" s="1" t="s">
        <v>7059</v>
      </c>
      <c r="E2239" s="1" t="s">
        <v>7060</v>
      </c>
      <c r="F2239" s="1" t="s">
        <v>4834</v>
      </c>
      <c r="G2239" s="1" t="s">
        <v>7061</v>
      </c>
      <c r="H2239" s="1" t="s">
        <v>7054</v>
      </c>
      <c r="I2239" s="1" t="s">
        <v>6923</v>
      </c>
      <c r="J2239" s="1">
        <v>100</v>
      </c>
      <c r="K2239" s="1" t="s">
        <v>4224</v>
      </c>
      <c r="L2239" s="1"/>
      <c r="M2239" s="1"/>
      <c r="N2239" s="1">
        <v>20</v>
      </c>
      <c r="O2239" s="10">
        <f t="shared" si="278"/>
        <v>0.83333333333575865</v>
      </c>
      <c r="P2239" s="10">
        <f t="shared" si="283"/>
        <v>6.9444446125999093E-5</v>
      </c>
      <c r="Q2239" s="10" t="str">
        <f t="shared" si="279"/>
        <v/>
      </c>
      <c r="R2239" s="10">
        <f t="shared" si="280"/>
        <v>0.83326388888963265</v>
      </c>
      <c r="S2239" s="2" t="str">
        <f t="shared" si="281"/>
        <v>12-Apr</v>
      </c>
      <c r="T2239" s="2" t="str">
        <f t="shared" si="282"/>
        <v>13-Apr</v>
      </c>
      <c r="U2239" s="2" t="str">
        <f t="shared" si="276"/>
        <v>10-Apr</v>
      </c>
      <c r="V2239" s="2" t="str">
        <f t="shared" si="277"/>
        <v>10-Apr</v>
      </c>
    </row>
    <row r="2240" spans="1:22" x14ac:dyDescent="0.25">
      <c r="A2240" s="1" t="s">
        <v>7062</v>
      </c>
      <c r="B2240" s="1" t="s">
        <v>15</v>
      </c>
      <c r="C2240" s="1" t="s">
        <v>5918</v>
      </c>
      <c r="D2240" s="1" t="s">
        <v>7063</v>
      </c>
      <c r="E2240" s="1" t="s">
        <v>7064</v>
      </c>
      <c r="F2240" s="1" t="s">
        <v>7061</v>
      </c>
      <c r="G2240" s="1" t="s">
        <v>4233</v>
      </c>
      <c r="H2240" s="1" t="s">
        <v>7054</v>
      </c>
      <c r="I2240" s="1" t="s">
        <v>6923</v>
      </c>
      <c r="J2240" s="1">
        <v>100</v>
      </c>
      <c r="K2240" s="1" t="s">
        <v>710</v>
      </c>
      <c r="L2240" s="1" t="s">
        <v>4668</v>
      </c>
      <c r="M2240" s="1" t="s">
        <v>4668</v>
      </c>
      <c r="N2240" s="1">
        <v>20</v>
      </c>
      <c r="O2240" s="10">
        <f t="shared" si="278"/>
        <v>0.83333333333575865</v>
      </c>
      <c r="P2240" s="10">
        <f t="shared" si="283"/>
        <v>6.9444446125999093E-5</v>
      </c>
      <c r="Q2240" s="10" t="str">
        <f t="shared" si="279"/>
        <v/>
      </c>
      <c r="R2240" s="10">
        <f t="shared" si="280"/>
        <v>0.83326388888963265</v>
      </c>
      <c r="S2240" s="2" t="str">
        <f t="shared" si="281"/>
        <v>13-Apr</v>
      </c>
      <c r="T2240" s="2" t="str">
        <f t="shared" si="282"/>
        <v>14-Apr</v>
      </c>
      <c r="U2240" s="2" t="str">
        <f t="shared" si="276"/>
        <v>10-Apr</v>
      </c>
      <c r="V2240" s="2" t="str">
        <f t="shared" si="277"/>
        <v>10-Apr</v>
      </c>
    </row>
    <row r="2241" spans="1:22" x14ac:dyDescent="0.25">
      <c r="A2241" s="1" t="s">
        <v>7065</v>
      </c>
      <c r="B2241" s="1" t="s">
        <v>15</v>
      </c>
      <c r="C2241" s="1" t="s">
        <v>6925</v>
      </c>
      <c r="D2241" s="1" t="s">
        <v>7066</v>
      </c>
      <c r="E2241" s="1" t="s">
        <v>7067</v>
      </c>
      <c r="F2241" s="1" t="s">
        <v>4233</v>
      </c>
      <c r="G2241" s="1" t="s">
        <v>7068</v>
      </c>
      <c r="H2241" s="1" t="s">
        <v>7054</v>
      </c>
      <c r="I2241" s="1" t="s">
        <v>6923</v>
      </c>
      <c r="J2241" s="1">
        <v>100</v>
      </c>
      <c r="K2241" s="1" t="s">
        <v>717</v>
      </c>
      <c r="L2241" s="1"/>
      <c r="M2241" s="1"/>
      <c r="N2241" s="1">
        <v>3</v>
      </c>
      <c r="O2241" s="10">
        <f t="shared" si="278"/>
        <v>0.125</v>
      </c>
      <c r="P2241" s="10">
        <f t="shared" si="283"/>
        <v>4.6296299842651933E-5</v>
      </c>
      <c r="Q2241" s="10" t="str">
        <f t="shared" si="279"/>
        <v/>
      </c>
      <c r="R2241" s="10">
        <f t="shared" si="280"/>
        <v>0.12495370370015735</v>
      </c>
      <c r="S2241" s="2" t="str">
        <f t="shared" si="281"/>
        <v>14-Apr</v>
      </c>
      <c r="T2241" s="2" t="str">
        <f t="shared" si="282"/>
        <v>14-Apr</v>
      </c>
      <c r="U2241" s="2" t="str">
        <f t="shared" si="276"/>
        <v>10-Apr</v>
      </c>
      <c r="V2241" s="2" t="str">
        <f t="shared" si="277"/>
        <v>10-Apr</v>
      </c>
    </row>
    <row r="2242" spans="1:22" x14ac:dyDescent="0.25">
      <c r="A2242" s="1" t="s">
        <v>7069</v>
      </c>
      <c r="B2242" s="1" t="s">
        <v>15</v>
      </c>
      <c r="C2242" s="1" t="s">
        <v>6929</v>
      </c>
      <c r="D2242" s="1" t="s">
        <v>7070</v>
      </c>
      <c r="E2242" s="1" t="s">
        <v>7071</v>
      </c>
      <c r="F2242" s="1" t="s">
        <v>7068</v>
      </c>
      <c r="G2242" s="1" t="s">
        <v>7050</v>
      </c>
      <c r="H2242" s="1" t="s">
        <v>7054</v>
      </c>
      <c r="I2242" s="1" t="s">
        <v>6923</v>
      </c>
      <c r="J2242" s="1">
        <v>100</v>
      </c>
      <c r="K2242" s="1" t="s">
        <v>710</v>
      </c>
      <c r="L2242" s="1"/>
      <c r="M2242" s="1"/>
      <c r="N2242" s="1">
        <v>6</v>
      </c>
      <c r="O2242" s="10">
        <f t="shared" si="278"/>
        <v>0.25</v>
      </c>
      <c r="P2242" s="10">
        <f t="shared" si="283"/>
        <v>5.7870369346346706E-5</v>
      </c>
      <c r="Q2242" s="10" t="str">
        <f t="shared" si="279"/>
        <v/>
      </c>
      <c r="R2242" s="10">
        <f t="shared" si="280"/>
        <v>0.24994212963065365</v>
      </c>
      <c r="S2242" s="2" t="str">
        <f t="shared" si="281"/>
        <v>14-Apr</v>
      </c>
      <c r="T2242" s="2" t="str">
        <f t="shared" si="282"/>
        <v>14-Apr</v>
      </c>
      <c r="U2242" s="2" t="str">
        <f t="shared" si="276"/>
        <v>10-Apr</v>
      </c>
      <c r="V2242" s="2" t="str">
        <f t="shared" si="277"/>
        <v>10-Apr</v>
      </c>
    </row>
    <row r="2243" spans="1:22" x14ac:dyDescent="0.25">
      <c r="A2243" s="1" t="s">
        <v>7072</v>
      </c>
      <c r="B2243" s="1" t="s">
        <v>15</v>
      </c>
      <c r="C2243" s="1" t="s">
        <v>6934</v>
      </c>
      <c r="D2243" s="1" t="s">
        <v>7073</v>
      </c>
      <c r="E2243" s="1" t="s">
        <v>7074</v>
      </c>
      <c r="F2243" s="1" t="s">
        <v>7050</v>
      </c>
      <c r="G2243" s="1" t="s">
        <v>7075</v>
      </c>
      <c r="H2243" s="1" t="s">
        <v>7054</v>
      </c>
      <c r="I2243" s="1" t="s">
        <v>6923</v>
      </c>
      <c r="J2243" s="1">
        <v>100</v>
      </c>
      <c r="K2243" s="1" t="s">
        <v>710</v>
      </c>
      <c r="L2243" s="1" t="s">
        <v>724</v>
      </c>
      <c r="M2243" s="1" t="s">
        <v>724</v>
      </c>
      <c r="N2243" s="1">
        <v>12</v>
      </c>
      <c r="O2243" s="10">
        <f t="shared" si="278"/>
        <v>0.5</v>
      </c>
      <c r="P2243" s="10">
        <f t="shared" si="283"/>
        <v>6.9444446125999093E-5</v>
      </c>
      <c r="Q2243" s="10" t="str">
        <f t="shared" si="279"/>
        <v/>
      </c>
      <c r="R2243" s="10">
        <f t="shared" si="280"/>
        <v>0.499930555553874</v>
      </c>
      <c r="S2243" s="2" t="str">
        <f t="shared" si="281"/>
        <v>14-Apr</v>
      </c>
      <c r="T2243" s="2" t="str">
        <f t="shared" si="282"/>
        <v>15-Apr</v>
      </c>
      <c r="U2243" s="2" t="str">
        <f t="shared" ref="U2243:U2306" si="284">CONCATENATE(LEFT(D2243,2),"-",_xlfn.XLOOKUP(MID(D2243,4,2),$AB$2:$AB$7,$AC$2:$AC$7," Date check",0,1))</f>
        <v>10-Apr</v>
      </c>
      <c r="V2243" s="2" t="str">
        <f t="shared" ref="V2243:V2306" si="285">CONCATENATE(LEFT(E2243,2),"-",_xlfn.XLOOKUP(MID(E2243,4,2),$AB$2:$AB$7,$AC$2:$AC$7," Date check",0,1))</f>
        <v>10-Apr</v>
      </c>
    </row>
    <row r="2244" spans="1:22" x14ac:dyDescent="0.25">
      <c r="A2244" s="1" t="s">
        <v>7076</v>
      </c>
      <c r="B2244" s="1" t="s">
        <v>15</v>
      </c>
      <c r="C2244" s="1" t="s">
        <v>3590</v>
      </c>
      <c r="D2244" s="1" t="s">
        <v>7077</v>
      </c>
      <c r="E2244" s="1" t="s">
        <v>7078</v>
      </c>
      <c r="F2244" s="1" t="s">
        <v>4679</v>
      </c>
      <c r="G2244" s="1" t="s">
        <v>4682</v>
      </c>
      <c r="H2244" s="1" t="s">
        <v>7079</v>
      </c>
      <c r="I2244" s="1" t="s">
        <v>6923</v>
      </c>
      <c r="J2244" s="1">
        <v>100</v>
      </c>
      <c r="K2244" s="1" t="s">
        <v>710</v>
      </c>
      <c r="L2244" s="1" t="s">
        <v>730</v>
      </c>
      <c r="M2244" s="1" t="s">
        <v>730</v>
      </c>
      <c r="N2244" s="1">
        <v>12</v>
      </c>
      <c r="O2244" s="10">
        <f t="shared" ref="O2244:O2307" si="286">G2244-F2244</f>
        <v>0.5</v>
      </c>
      <c r="P2244" s="10">
        <f t="shared" si="283"/>
        <v>5.787037662230432E-5</v>
      </c>
      <c r="Q2244" s="10" t="str">
        <f t="shared" ref="Q2244:Q2307" si="287">IF(AND(P2244&gt;O2244,P2244&lt;&gt;0),P2244-O2244,"")</f>
        <v/>
      </c>
      <c r="R2244" s="10">
        <f t="shared" ref="R2244:R2307" si="288">IF(AND(O2244&gt;P2244,P2244&lt;&gt;0),O2244-P2244,"")</f>
        <v>0.4999421296233777</v>
      </c>
      <c r="S2244" s="2" t="str">
        <f t="shared" si="281"/>
        <v>12-Apr</v>
      </c>
      <c r="T2244" s="2" t="str">
        <f t="shared" si="282"/>
        <v>12-Apr</v>
      </c>
      <c r="U2244" s="2" t="str">
        <f t="shared" si="284"/>
        <v>04-Apr</v>
      </c>
      <c r="V2244" s="2" t="str">
        <f t="shared" si="285"/>
        <v>04-Apr</v>
      </c>
    </row>
    <row r="2245" spans="1:22" x14ac:dyDescent="0.25">
      <c r="A2245" s="1" t="s">
        <v>7080</v>
      </c>
      <c r="B2245" s="1" t="s">
        <v>15</v>
      </c>
      <c r="C2245" s="1" t="s">
        <v>6942</v>
      </c>
      <c r="D2245" s="1" t="s">
        <v>7081</v>
      </c>
      <c r="E2245" s="1" t="s">
        <v>7082</v>
      </c>
      <c r="F2245" s="1" t="s">
        <v>4682</v>
      </c>
      <c r="G2245" s="1" t="s">
        <v>7083</v>
      </c>
      <c r="H2245" s="1" t="s">
        <v>7079</v>
      </c>
      <c r="I2245" s="1" t="s">
        <v>6923</v>
      </c>
      <c r="J2245" s="1">
        <v>100</v>
      </c>
      <c r="K2245" s="1" t="s">
        <v>710</v>
      </c>
      <c r="L2245" s="1"/>
      <c r="M2245" s="1"/>
      <c r="N2245" s="1">
        <v>20</v>
      </c>
      <c r="O2245" s="10">
        <f t="shared" si="286"/>
        <v>0.83333333332848269</v>
      </c>
      <c r="P2245" s="10">
        <f t="shared" si="283"/>
        <v>5.7870369346346706E-5</v>
      </c>
      <c r="Q2245" s="10" t="str">
        <f t="shared" si="287"/>
        <v/>
      </c>
      <c r="R2245" s="10">
        <f t="shared" si="288"/>
        <v>0.83327546295913635</v>
      </c>
      <c r="S2245" s="2" t="str">
        <f t="shared" si="281"/>
        <v>12-Apr</v>
      </c>
      <c r="T2245" s="2" t="str">
        <f t="shared" si="282"/>
        <v>13-Apr</v>
      </c>
      <c r="U2245" s="2" t="str">
        <f t="shared" si="284"/>
        <v>04-Apr</v>
      </c>
      <c r="V2245" s="2" t="str">
        <f t="shared" si="285"/>
        <v>04-Apr</v>
      </c>
    </row>
    <row r="2246" spans="1:22" x14ac:dyDescent="0.25">
      <c r="A2246" s="1" t="s">
        <v>7084</v>
      </c>
      <c r="B2246" s="1" t="s">
        <v>15</v>
      </c>
      <c r="C2246" s="1" t="s">
        <v>6946</v>
      </c>
      <c r="D2246" s="1" t="s">
        <v>7085</v>
      </c>
      <c r="E2246" s="1" t="s">
        <v>7086</v>
      </c>
      <c r="F2246" s="1" t="s">
        <v>7083</v>
      </c>
      <c r="G2246" s="1" t="s">
        <v>7087</v>
      </c>
      <c r="H2246" s="1" t="s">
        <v>7079</v>
      </c>
      <c r="I2246" s="1" t="s">
        <v>6923</v>
      </c>
      <c r="J2246" s="1">
        <v>100</v>
      </c>
      <c r="K2246" s="1" t="s">
        <v>4224</v>
      </c>
      <c r="L2246" s="1"/>
      <c r="M2246" s="1"/>
      <c r="N2246" s="1">
        <v>20</v>
      </c>
      <c r="O2246" s="10">
        <f t="shared" si="286"/>
        <v>0.83333333333575865</v>
      </c>
      <c r="P2246" s="10">
        <f t="shared" si="283"/>
        <v>4.6296299842651933E-5</v>
      </c>
      <c r="Q2246" s="10" t="str">
        <f t="shared" si="287"/>
        <v/>
      </c>
      <c r="R2246" s="10">
        <f t="shared" si="288"/>
        <v>0.833287037035916</v>
      </c>
      <c r="S2246" s="2" t="str">
        <f t="shared" si="281"/>
        <v>13-Apr</v>
      </c>
      <c r="T2246" s="2" t="str">
        <f t="shared" si="282"/>
        <v>14-Apr</v>
      </c>
      <c r="U2246" s="2" t="str">
        <f t="shared" si="284"/>
        <v>04-Apr</v>
      </c>
      <c r="V2246" s="2" t="str">
        <f t="shared" si="285"/>
        <v>04-Apr</v>
      </c>
    </row>
    <row r="2247" spans="1:22" x14ac:dyDescent="0.25">
      <c r="A2247" s="1" t="s">
        <v>7088</v>
      </c>
      <c r="B2247" s="1" t="s">
        <v>15</v>
      </c>
      <c r="C2247" s="1" t="s">
        <v>5918</v>
      </c>
      <c r="D2247" s="1" t="s">
        <v>7089</v>
      </c>
      <c r="E2247" s="1" t="s">
        <v>7090</v>
      </c>
      <c r="F2247" s="1" t="s">
        <v>7087</v>
      </c>
      <c r="G2247" s="1" t="s">
        <v>7091</v>
      </c>
      <c r="H2247" s="1" t="s">
        <v>7079</v>
      </c>
      <c r="I2247" s="1" t="s">
        <v>6923</v>
      </c>
      <c r="J2247" s="1">
        <v>100</v>
      </c>
      <c r="K2247" s="1" t="s">
        <v>710</v>
      </c>
      <c r="L2247" s="1" t="s">
        <v>4668</v>
      </c>
      <c r="M2247" s="1" t="s">
        <v>4668</v>
      </c>
      <c r="N2247" s="1">
        <v>20</v>
      </c>
      <c r="O2247" s="10">
        <f t="shared" si="286"/>
        <v>0.83333333333575865</v>
      </c>
      <c r="P2247" s="10">
        <f t="shared" si="283"/>
        <v>1.3888889225199819E-4</v>
      </c>
      <c r="Q2247" s="10" t="str">
        <f t="shared" si="287"/>
        <v/>
      </c>
      <c r="R2247" s="10">
        <f t="shared" si="288"/>
        <v>0.83319444444350665</v>
      </c>
      <c r="S2247" s="2" t="str">
        <f t="shared" ref="S2247:S2310" si="289">CONCATENATE(LEFT(F2247,2),"-",_xlfn.XLOOKUP(MID(F2247,4,2),$AB$2:$AB$7,$AC$2:$AC$7," Date check",0,1))</f>
        <v>14-Apr</v>
      </c>
      <c r="T2247" s="2" t="str">
        <f t="shared" ref="T2247:T2310" si="290">CONCATENATE(LEFT(G2247,2),"-",_xlfn.XLOOKUP(MID(G2247,4,2),$AB$2:$AB$7,$AC$2:$AC$7," Date check",0,1))</f>
        <v>15-Apr</v>
      </c>
      <c r="U2247" s="2" t="str">
        <f t="shared" si="284"/>
        <v>04-Apr</v>
      </c>
      <c r="V2247" s="2" t="str">
        <f t="shared" si="285"/>
        <v>04-Apr</v>
      </c>
    </row>
    <row r="2248" spans="1:22" x14ac:dyDescent="0.25">
      <c r="A2248" s="1" t="s">
        <v>7092</v>
      </c>
      <c r="B2248" s="1" t="s">
        <v>15</v>
      </c>
      <c r="C2248" s="1" t="s">
        <v>6925</v>
      </c>
      <c r="D2248" s="1" t="s">
        <v>7093</v>
      </c>
      <c r="E2248" s="1" t="s">
        <v>7094</v>
      </c>
      <c r="F2248" s="1" t="s">
        <v>7091</v>
      </c>
      <c r="G2248" s="1" t="s">
        <v>7095</v>
      </c>
      <c r="H2248" s="1" t="s">
        <v>7079</v>
      </c>
      <c r="I2248" s="1" t="s">
        <v>6923</v>
      </c>
      <c r="J2248" s="1">
        <v>100</v>
      </c>
      <c r="K2248" s="1" t="s">
        <v>717</v>
      </c>
      <c r="L2248" s="1"/>
      <c r="M2248" s="1"/>
      <c r="N2248" s="1">
        <v>3</v>
      </c>
      <c r="O2248" s="10">
        <f t="shared" si="286"/>
        <v>0.125</v>
      </c>
      <c r="P2248" s="10">
        <f t="shared" si="283"/>
        <v>4.6296292566694319E-5</v>
      </c>
      <c r="Q2248" s="10" t="str">
        <f t="shared" si="287"/>
        <v/>
      </c>
      <c r="R2248" s="10">
        <f t="shared" si="288"/>
        <v>0.12495370370743331</v>
      </c>
      <c r="S2248" s="2" t="str">
        <f t="shared" si="289"/>
        <v>15-Apr</v>
      </c>
      <c r="T2248" s="2" t="str">
        <f t="shared" si="290"/>
        <v>15-Apr</v>
      </c>
      <c r="U2248" s="2" t="str">
        <f t="shared" si="284"/>
        <v>04-Apr</v>
      </c>
      <c r="V2248" s="2" t="str">
        <f t="shared" si="285"/>
        <v>04-Apr</v>
      </c>
    </row>
    <row r="2249" spans="1:22" x14ac:dyDescent="0.25">
      <c r="A2249" s="1" t="s">
        <v>7096</v>
      </c>
      <c r="B2249" s="1" t="s">
        <v>15</v>
      </c>
      <c r="C2249" s="1" t="s">
        <v>6929</v>
      </c>
      <c r="D2249" s="1" t="s">
        <v>7097</v>
      </c>
      <c r="E2249" s="1" t="s">
        <v>7098</v>
      </c>
      <c r="F2249" s="1" t="s">
        <v>7095</v>
      </c>
      <c r="G2249" s="1" t="s">
        <v>7075</v>
      </c>
      <c r="H2249" s="1" t="s">
        <v>7079</v>
      </c>
      <c r="I2249" s="1" t="s">
        <v>6923</v>
      </c>
      <c r="J2249" s="1">
        <v>100</v>
      </c>
      <c r="K2249" s="1" t="s">
        <v>710</v>
      </c>
      <c r="L2249" s="1"/>
      <c r="M2249" s="1"/>
      <c r="N2249" s="1">
        <v>6</v>
      </c>
      <c r="O2249" s="10">
        <f t="shared" si="286"/>
        <v>0.25</v>
      </c>
      <c r="P2249" s="10">
        <f t="shared" si="283"/>
        <v>5.787037662230432E-5</v>
      </c>
      <c r="Q2249" s="10" t="str">
        <f t="shared" si="287"/>
        <v/>
      </c>
      <c r="R2249" s="10">
        <f t="shared" si="288"/>
        <v>0.2499421296233777</v>
      </c>
      <c r="S2249" s="2" t="str">
        <f t="shared" si="289"/>
        <v>15-Apr</v>
      </c>
      <c r="T2249" s="2" t="str">
        <f t="shared" si="290"/>
        <v>15-Apr</v>
      </c>
      <c r="U2249" s="2" t="str">
        <f t="shared" si="284"/>
        <v>04-Apr</v>
      </c>
      <c r="V2249" s="2" t="str">
        <f t="shared" si="285"/>
        <v>04-Apr</v>
      </c>
    </row>
    <row r="2250" spans="1:22" x14ac:dyDescent="0.25">
      <c r="A2250" s="1" t="s">
        <v>7099</v>
      </c>
      <c r="B2250" s="1" t="s">
        <v>15</v>
      </c>
      <c r="C2250" s="1" t="s">
        <v>6934</v>
      </c>
      <c r="D2250" s="1" t="s">
        <v>7100</v>
      </c>
      <c r="E2250" s="1" t="s">
        <v>7101</v>
      </c>
      <c r="F2250" s="1" t="s">
        <v>7075</v>
      </c>
      <c r="G2250" s="1" t="s">
        <v>7102</v>
      </c>
      <c r="H2250" s="1" t="s">
        <v>7079</v>
      </c>
      <c r="I2250" s="1" t="s">
        <v>6923</v>
      </c>
      <c r="J2250" s="1">
        <v>100</v>
      </c>
      <c r="K2250" s="1" t="s">
        <v>710</v>
      </c>
      <c r="L2250" s="1" t="s">
        <v>724</v>
      </c>
      <c r="M2250" s="1" t="s">
        <v>724</v>
      </c>
      <c r="N2250" s="1">
        <v>12</v>
      </c>
      <c r="O2250" s="10">
        <f t="shared" si="286"/>
        <v>0.5</v>
      </c>
      <c r="P2250" s="10">
        <f t="shared" si="283"/>
        <v>8.1018515629693866E-5</v>
      </c>
      <c r="Q2250" s="10" t="str">
        <f t="shared" si="287"/>
        <v/>
      </c>
      <c r="R2250" s="10">
        <f t="shared" si="288"/>
        <v>0.49991898148437031</v>
      </c>
      <c r="S2250" s="2" t="str">
        <f t="shared" si="289"/>
        <v>15-Apr</v>
      </c>
      <c r="T2250" s="2" t="str">
        <f t="shared" si="290"/>
        <v>15-Apr</v>
      </c>
      <c r="U2250" s="2" t="str">
        <f t="shared" si="284"/>
        <v>04-Apr</v>
      </c>
      <c r="V2250" s="2" t="str">
        <f t="shared" si="285"/>
        <v>04-Apr</v>
      </c>
    </row>
    <row r="2251" spans="1:22" x14ac:dyDescent="0.25">
      <c r="A2251" s="1" t="s">
        <v>7103</v>
      </c>
      <c r="B2251" s="1" t="s">
        <v>15</v>
      </c>
      <c r="C2251" s="1" t="s">
        <v>3590</v>
      </c>
      <c r="D2251" s="1" t="s">
        <v>7104</v>
      </c>
      <c r="E2251" s="1" t="s">
        <v>7105</v>
      </c>
      <c r="F2251" s="1" t="s">
        <v>4797</v>
      </c>
      <c r="G2251" s="1" t="s">
        <v>4395</v>
      </c>
      <c r="H2251" s="1" t="s">
        <v>7106</v>
      </c>
      <c r="I2251" s="1" t="s">
        <v>6923</v>
      </c>
      <c r="J2251" s="1">
        <v>100</v>
      </c>
      <c r="K2251" s="1" t="s">
        <v>710</v>
      </c>
      <c r="L2251" s="1" t="s">
        <v>730</v>
      </c>
      <c r="M2251" s="1" t="s">
        <v>730</v>
      </c>
      <c r="N2251" s="1">
        <v>12</v>
      </c>
      <c r="O2251" s="10">
        <f t="shared" si="286"/>
        <v>0.5</v>
      </c>
      <c r="P2251" s="10">
        <f t="shared" ref="P2251:P2314" si="291">IF(NOT(ISBLANK(E2251)),E2251-D2251,0)</f>
        <v>6.9444446125999093E-5</v>
      </c>
      <c r="Q2251" s="10" t="str">
        <f t="shared" si="287"/>
        <v/>
      </c>
      <c r="R2251" s="10">
        <f t="shared" si="288"/>
        <v>0.499930555553874</v>
      </c>
      <c r="S2251" s="2" t="str">
        <f t="shared" si="289"/>
        <v>08-Apr</v>
      </c>
      <c r="T2251" s="2" t="str">
        <f t="shared" si="290"/>
        <v>08-Apr</v>
      </c>
      <c r="U2251" s="2" t="str">
        <f t="shared" si="284"/>
        <v>10-Apr</v>
      </c>
      <c r="V2251" s="2" t="str">
        <f t="shared" si="285"/>
        <v>10-Apr</v>
      </c>
    </row>
    <row r="2252" spans="1:22" x14ac:dyDescent="0.25">
      <c r="A2252" s="1" t="s">
        <v>7107</v>
      </c>
      <c r="B2252" s="1" t="s">
        <v>15</v>
      </c>
      <c r="C2252" s="1" t="s">
        <v>6942</v>
      </c>
      <c r="D2252" s="1" t="s">
        <v>7108</v>
      </c>
      <c r="E2252" s="1" t="s">
        <v>7109</v>
      </c>
      <c r="F2252" s="1" t="s">
        <v>4395</v>
      </c>
      <c r="G2252" s="1" t="s">
        <v>7110</v>
      </c>
      <c r="H2252" s="1" t="s">
        <v>7106</v>
      </c>
      <c r="I2252" s="1" t="s">
        <v>6923</v>
      </c>
      <c r="J2252" s="1">
        <v>100</v>
      </c>
      <c r="K2252" s="1" t="s">
        <v>710</v>
      </c>
      <c r="L2252" s="1"/>
      <c r="M2252" s="1"/>
      <c r="N2252" s="1">
        <v>20</v>
      </c>
      <c r="O2252" s="10">
        <f t="shared" si="286"/>
        <v>0.83333333332848269</v>
      </c>
      <c r="P2252" s="10">
        <f t="shared" si="291"/>
        <v>5.787037662230432E-5</v>
      </c>
      <c r="Q2252" s="10" t="str">
        <f t="shared" si="287"/>
        <v/>
      </c>
      <c r="R2252" s="10">
        <f t="shared" si="288"/>
        <v>0.83327546295186039</v>
      </c>
      <c r="S2252" s="2" t="str">
        <f t="shared" si="289"/>
        <v>08-Apr</v>
      </c>
      <c r="T2252" s="2" t="str">
        <f t="shared" si="290"/>
        <v>09-Apr</v>
      </c>
      <c r="U2252" s="2" t="str">
        <f t="shared" si="284"/>
        <v>10-Apr</v>
      </c>
      <c r="V2252" s="2" t="str">
        <f t="shared" si="285"/>
        <v>10-Apr</v>
      </c>
    </row>
    <row r="2253" spans="1:22" x14ac:dyDescent="0.25">
      <c r="A2253" s="1" t="s">
        <v>7111</v>
      </c>
      <c r="B2253" s="1" t="s">
        <v>15</v>
      </c>
      <c r="C2253" s="1" t="s">
        <v>6946</v>
      </c>
      <c r="D2253" s="1" t="s">
        <v>7112</v>
      </c>
      <c r="E2253" s="1" t="s">
        <v>7113</v>
      </c>
      <c r="F2253" s="1" t="s">
        <v>7110</v>
      </c>
      <c r="G2253" s="1" t="s">
        <v>7114</v>
      </c>
      <c r="H2253" s="1" t="s">
        <v>7106</v>
      </c>
      <c r="I2253" s="1" t="s">
        <v>6923</v>
      </c>
      <c r="J2253" s="1">
        <v>100</v>
      </c>
      <c r="K2253" s="1" t="s">
        <v>4224</v>
      </c>
      <c r="L2253" s="1"/>
      <c r="M2253" s="1"/>
      <c r="N2253" s="1">
        <v>20</v>
      </c>
      <c r="O2253" s="10">
        <f t="shared" si="286"/>
        <v>0.83333333333575865</v>
      </c>
      <c r="P2253" s="10">
        <f t="shared" si="291"/>
        <v>4.6296299842651933E-5</v>
      </c>
      <c r="Q2253" s="10" t="str">
        <f t="shared" si="287"/>
        <v/>
      </c>
      <c r="R2253" s="10">
        <f t="shared" si="288"/>
        <v>0.833287037035916</v>
      </c>
      <c r="S2253" s="2" t="str">
        <f t="shared" si="289"/>
        <v>09-Apr</v>
      </c>
      <c r="T2253" s="2" t="str">
        <f t="shared" si="290"/>
        <v>10-Apr</v>
      </c>
      <c r="U2253" s="2" t="str">
        <f t="shared" si="284"/>
        <v>10-Apr</v>
      </c>
      <c r="V2253" s="2" t="str">
        <f t="shared" si="285"/>
        <v>10-Apr</v>
      </c>
    </row>
    <row r="2254" spans="1:22" x14ac:dyDescent="0.25">
      <c r="A2254" s="1" t="s">
        <v>7115</v>
      </c>
      <c r="B2254" s="1" t="s">
        <v>15</v>
      </c>
      <c r="C2254" s="1" t="s">
        <v>5918</v>
      </c>
      <c r="D2254" s="1" t="s">
        <v>7116</v>
      </c>
      <c r="E2254" s="1" t="s">
        <v>7117</v>
      </c>
      <c r="F2254" s="1" t="s">
        <v>7114</v>
      </c>
      <c r="G2254" s="1" t="s">
        <v>4215</v>
      </c>
      <c r="H2254" s="1" t="s">
        <v>7106</v>
      </c>
      <c r="I2254" s="1" t="s">
        <v>6923</v>
      </c>
      <c r="J2254" s="1">
        <v>100</v>
      </c>
      <c r="K2254" s="1" t="s">
        <v>710</v>
      </c>
      <c r="L2254" s="1" t="s">
        <v>4668</v>
      </c>
      <c r="M2254" s="1" t="s">
        <v>4668</v>
      </c>
      <c r="N2254" s="1">
        <v>20</v>
      </c>
      <c r="O2254" s="10">
        <f t="shared" si="286"/>
        <v>0.83333333333575865</v>
      </c>
      <c r="P2254" s="10">
        <f t="shared" si="291"/>
        <v>6.9444438850041479E-5</v>
      </c>
      <c r="Q2254" s="10" t="str">
        <f t="shared" si="287"/>
        <v/>
      </c>
      <c r="R2254" s="10">
        <f t="shared" si="288"/>
        <v>0.83326388889690861</v>
      </c>
      <c r="S2254" s="2" t="str">
        <f t="shared" si="289"/>
        <v>10-Apr</v>
      </c>
      <c r="T2254" s="2" t="str">
        <f t="shared" si="290"/>
        <v>11-Apr</v>
      </c>
      <c r="U2254" s="2" t="str">
        <f t="shared" si="284"/>
        <v>10-Apr</v>
      </c>
      <c r="V2254" s="2" t="str">
        <f t="shared" si="285"/>
        <v>10-Apr</v>
      </c>
    </row>
    <row r="2255" spans="1:22" x14ac:dyDescent="0.25">
      <c r="A2255" s="1" t="s">
        <v>7118</v>
      </c>
      <c r="B2255" s="1" t="s">
        <v>15</v>
      </c>
      <c r="C2255" s="1" t="s">
        <v>6925</v>
      </c>
      <c r="D2255" s="1" t="s">
        <v>7119</v>
      </c>
      <c r="E2255" s="1" t="s">
        <v>7120</v>
      </c>
      <c r="F2255" s="1" t="s">
        <v>4215</v>
      </c>
      <c r="G2255" s="1" t="s">
        <v>7121</v>
      </c>
      <c r="H2255" s="1" t="s">
        <v>7106</v>
      </c>
      <c r="I2255" s="1" t="s">
        <v>6923</v>
      </c>
      <c r="J2255" s="1">
        <v>100</v>
      </c>
      <c r="K2255" s="1" t="s">
        <v>717</v>
      </c>
      <c r="L2255" s="1"/>
      <c r="M2255" s="1"/>
      <c r="N2255" s="1">
        <v>3</v>
      </c>
      <c r="O2255" s="10">
        <f t="shared" si="286"/>
        <v>0.125</v>
      </c>
      <c r="P2255" s="10">
        <f t="shared" si="291"/>
        <v>1.7361110803904012E-4</v>
      </c>
      <c r="Q2255" s="10" t="str">
        <f t="shared" si="287"/>
        <v/>
      </c>
      <c r="R2255" s="10">
        <f t="shared" si="288"/>
        <v>0.12482638889196096</v>
      </c>
      <c r="S2255" s="2" t="str">
        <f t="shared" si="289"/>
        <v>11-Apr</v>
      </c>
      <c r="T2255" s="2" t="str">
        <f t="shared" si="290"/>
        <v>11-Apr</v>
      </c>
      <c r="U2255" s="2" t="str">
        <f t="shared" si="284"/>
        <v>10-Apr</v>
      </c>
      <c r="V2255" s="2" t="str">
        <f t="shared" si="285"/>
        <v>10-Apr</v>
      </c>
    </row>
    <row r="2256" spans="1:22" x14ac:dyDescent="0.25">
      <c r="A2256" s="1" t="s">
        <v>7122</v>
      </c>
      <c r="B2256" s="1" t="s">
        <v>15</v>
      </c>
      <c r="C2256" s="1" t="s">
        <v>6929</v>
      </c>
      <c r="D2256" s="1" t="s">
        <v>7123</v>
      </c>
      <c r="E2256" s="1" t="s">
        <v>7124</v>
      </c>
      <c r="F2256" s="1" t="s">
        <v>7121</v>
      </c>
      <c r="G2256" s="1" t="s">
        <v>7125</v>
      </c>
      <c r="H2256" s="1" t="s">
        <v>7106</v>
      </c>
      <c r="I2256" s="1" t="s">
        <v>6923</v>
      </c>
      <c r="J2256" s="1">
        <v>100</v>
      </c>
      <c r="K2256" s="1" t="s">
        <v>710</v>
      </c>
      <c r="L2256" s="1"/>
      <c r="M2256" s="1"/>
      <c r="N2256" s="1">
        <v>6</v>
      </c>
      <c r="O2256" s="10">
        <f t="shared" si="286"/>
        <v>0.25</v>
      </c>
      <c r="P2256" s="10">
        <f t="shared" si="291"/>
        <v>5.7870369346346706E-5</v>
      </c>
      <c r="Q2256" s="10" t="str">
        <f t="shared" si="287"/>
        <v/>
      </c>
      <c r="R2256" s="10">
        <f t="shared" si="288"/>
        <v>0.24994212963065365</v>
      </c>
      <c r="S2256" s="2" t="str">
        <f t="shared" si="289"/>
        <v>11-Apr</v>
      </c>
      <c r="T2256" s="2" t="str">
        <f t="shared" si="290"/>
        <v>11-Apr</v>
      </c>
      <c r="U2256" s="2" t="str">
        <f t="shared" si="284"/>
        <v>10-Apr</v>
      </c>
      <c r="V2256" s="2" t="str">
        <f t="shared" si="285"/>
        <v>10-Apr</v>
      </c>
    </row>
    <row r="2257" spans="1:22" x14ac:dyDescent="0.25">
      <c r="A2257" s="1" t="s">
        <v>7126</v>
      </c>
      <c r="B2257" s="1" t="s">
        <v>15</v>
      </c>
      <c r="C2257" s="1" t="s">
        <v>6934</v>
      </c>
      <c r="D2257" s="1" t="s">
        <v>7127</v>
      </c>
      <c r="E2257" s="1" t="s">
        <v>7128</v>
      </c>
      <c r="F2257" s="1" t="s">
        <v>7125</v>
      </c>
      <c r="G2257" s="1" t="s">
        <v>7129</v>
      </c>
      <c r="H2257" s="1" t="s">
        <v>7106</v>
      </c>
      <c r="I2257" s="1" t="s">
        <v>6923</v>
      </c>
      <c r="J2257" s="1">
        <v>100</v>
      </c>
      <c r="K2257" s="1" t="s">
        <v>710</v>
      </c>
      <c r="L2257" s="1" t="s">
        <v>724</v>
      </c>
      <c r="M2257" s="1" t="s">
        <v>724</v>
      </c>
      <c r="N2257" s="1">
        <v>12</v>
      </c>
      <c r="O2257" s="10">
        <f t="shared" si="286"/>
        <v>0.5</v>
      </c>
      <c r="P2257" s="10">
        <f t="shared" si="291"/>
        <v>6.9444446125999093E-5</v>
      </c>
      <c r="Q2257" s="10" t="str">
        <f t="shared" si="287"/>
        <v/>
      </c>
      <c r="R2257" s="10">
        <f t="shared" si="288"/>
        <v>0.499930555553874</v>
      </c>
      <c r="S2257" s="2" t="str">
        <f t="shared" si="289"/>
        <v>11-Apr</v>
      </c>
      <c r="T2257" s="2" t="str">
        <f t="shared" si="290"/>
        <v>11-Apr</v>
      </c>
      <c r="U2257" s="2" t="str">
        <f t="shared" si="284"/>
        <v>10-Apr</v>
      </c>
      <c r="V2257" s="2" t="str">
        <f t="shared" si="285"/>
        <v>10-Apr</v>
      </c>
    </row>
    <row r="2258" spans="1:22" x14ac:dyDescent="0.25">
      <c r="A2258" s="1" t="s">
        <v>7130</v>
      </c>
      <c r="B2258" s="1" t="s">
        <v>15</v>
      </c>
      <c r="C2258" s="1" t="s">
        <v>6942</v>
      </c>
      <c r="D2258" s="1" t="s">
        <v>7131</v>
      </c>
      <c r="E2258" s="1" t="s">
        <v>7132</v>
      </c>
      <c r="F2258" s="1" t="s">
        <v>4480</v>
      </c>
      <c r="G2258" s="1" t="s">
        <v>4959</v>
      </c>
      <c r="H2258" s="1" t="s">
        <v>7133</v>
      </c>
      <c r="I2258" s="1" t="s">
        <v>6923</v>
      </c>
      <c r="J2258" s="1">
        <v>100</v>
      </c>
      <c r="K2258" s="1" t="s">
        <v>710</v>
      </c>
      <c r="L2258" s="1"/>
      <c r="M2258" s="1"/>
      <c r="N2258" s="1">
        <v>36</v>
      </c>
      <c r="O2258" s="10">
        <f t="shared" si="286"/>
        <v>1.5</v>
      </c>
      <c r="P2258" s="10">
        <f t="shared" si="291"/>
        <v>4.6296292566694319E-5</v>
      </c>
      <c r="Q2258" s="10" t="str">
        <f t="shared" si="287"/>
        <v/>
      </c>
      <c r="R2258" s="10">
        <f t="shared" si="288"/>
        <v>1.4999537037074333</v>
      </c>
      <c r="S2258" s="2" t="str">
        <f t="shared" si="289"/>
        <v>05-Apr</v>
      </c>
      <c r="T2258" s="2" t="str">
        <f t="shared" si="290"/>
        <v>07-Apr</v>
      </c>
      <c r="U2258" s="2" t="str">
        <f t="shared" si="284"/>
        <v>19-Apr</v>
      </c>
      <c r="V2258" s="2" t="str">
        <f t="shared" si="285"/>
        <v>19-Apr</v>
      </c>
    </row>
    <row r="2259" spans="1:22" x14ac:dyDescent="0.25">
      <c r="A2259" s="1" t="s">
        <v>7134</v>
      </c>
      <c r="B2259" s="1" t="s">
        <v>15</v>
      </c>
      <c r="C2259" s="1" t="s">
        <v>6946</v>
      </c>
      <c r="D2259" s="1" t="s">
        <v>7135</v>
      </c>
      <c r="E2259" s="1" t="s">
        <v>7136</v>
      </c>
      <c r="F2259" s="1" t="s">
        <v>4480</v>
      </c>
      <c r="G2259" s="1" t="s">
        <v>4959</v>
      </c>
      <c r="H2259" s="1" t="s">
        <v>7133</v>
      </c>
      <c r="I2259" s="1" t="s">
        <v>6923</v>
      </c>
      <c r="J2259" s="1">
        <v>100</v>
      </c>
      <c r="K2259" s="1" t="s">
        <v>4224</v>
      </c>
      <c r="L2259" s="1"/>
      <c r="M2259" s="1"/>
      <c r="N2259" s="1">
        <v>36</v>
      </c>
      <c r="O2259" s="10">
        <f t="shared" si="286"/>
        <v>1.5</v>
      </c>
      <c r="P2259" s="10">
        <f t="shared" si="291"/>
        <v>5.7870369346346706E-5</v>
      </c>
      <c r="Q2259" s="10" t="str">
        <f t="shared" si="287"/>
        <v/>
      </c>
      <c r="R2259" s="10">
        <f t="shared" si="288"/>
        <v>1.4999421296306537</v>
      </c>
      <c r="S2259" s="2" t="str">
        <f t="shared" si="289"/>
        <v>05-Apr</v>
      </c>
      <c r="T2259" s="2" t="str">
        <f t="shared" si="290"/>
        <v>07-Apr</v>
      </c>
      <c r="U2259" s="2" t="str">
        <f t="shared" si="284"/>
        <v>19-Apr</v>
      </c>
      <c r="V2259" s="2" t="str">
        <f t="shared" si="285"/>
        <v>19-Apr</v>
      </c>
    </row>
    <row r="2260" spans="1:22" x14ac:dyDescent="0.25">
      <c r="A2260" s="1" t="s">
        <v>7137</v>
      </c>
      <c r="B2260" s="1" t="s">
        <v>15</v>
      </c>
      <c r="C2260" s="1" t="s">
        <v>5918</v>
      </c>
      <c r="D2260" s="1" t="s">
        <v>7138</v>
      </c>
      <c r="E2260" s="1" t="s">
        <v>7139</v>
      </c>
      <c r="F2260" s="1" t="s">
        <v>4959</v>
      </c>
      <c r="G2260" s="1" t="s">
        <v>4797</v>
      </c>
      <c r="H2260" s="1" t="s">
        <v>7133</v>
      </c>
      <c r="I2260" s="1" t="s">
        <v>6923</v>
      </c>
      <c r="J2260" s="1">
        <v>100</v>
      </c>
      <c r="K2260" s="1" t="s">
        <v>710</v>
      </c>
      <c r="L2260" s="1" t="s">
        <v>4668</v>
      </c>
      <c r="M2260" s="1" t="s">
        <v>4668</v>
      </c>
      <c r="N2260" s="1">
        <v>24</v>
      </c>
      <c r="O2260" s="10">
        <f t="shared" si="286"/>
        <v>1</v>
      </c>
      <c r="P2260" s="10">
        <f t="shared" si="291"/>
        <v>9.2592592409346253E-5</v>
      </c>
      <c r="Q2260" s="10" t="str">
        <f t="shared" si="287"/>
        <v/>
      </c>
      <c r="R2260" s="10">
        <f t="shared" si="288"/>
        <v>0.99990740740759065</v>
      </c>
      <c r="S2260" s="2" t="str">
        <f t="shared" si="289"/>
        <v>07-Apr</v>
      </c>
      <c r="T2260" s="2" t="str">
        <f t="shared" si="290"/>
        <v>08-Apr</v>
      </c>
      <c r="U2260" s="2" t="str">
        <f t="shared" si="284"/>
        <v>19-Apr</v>
      </c>
      <c r="V2260" s="2" t="str">
        <f t="shared" si="285"/>
        <v>19-Apr</v>
      </c>
    </row>
    <row r="2261" spans="1:22" x14ac:dyDescent="0.25">
      <c r="A2261" s="1" t="s">
        <v>7140</v>
      </c>
      <c r="B2261" s="1" t="s">
        <v>15</v>
      </c>
      <c r="C2261" s="1" t="s">
        <v>6925</v>
      </c>
      <c r="D2261" s="1" t="s">
        <v>7141</v>
      </c>
      <c r="E2261" s="1" t="s">
        <v>7142</v>
      </c>
      <c r="F2261" s="1" t="s">
        <v>4797</v>
      </c>
      <c r="G2261" s="1" t="s">
        <v>7143</v>
      </c>
      <c r="H2261" s="1" t="s">
        <v>7133</v>
      </c>
      <c r="I2261" s="1" t="s">
        <v>6923</v>
      </c>
      <c r="J2261" s="1">
        <v>100</v>
      </c>
      <c r="K2261" s="1" t="s">
        <v>717</v>
      </c>
      <c r="L2261" s="1"/>
      <c r="M2261" s="1"/>
      <c r="N2261" s="1">
        <v>3</v>
      </c>
      <c r="O2261" s="10">
        <f t="shared" si="286"/>
        <v>0.125</v>
      </c>
      <c r="P2261" s="10">
        <f t="shared" si="291"/>
        <v>5.7870369346346706E-5</v>
      </c>
      <c r="Q2261" s="10" t="str">
        <f t="shared" si="287"/>
        <v/>
      </c>
      <c r="R2261" s="10">
        <f t="shared" si="288"/>
        <v>0.12494212963065365</v>
      </c>
      <c r="S2261" s="2" t="str">
        <f t="shared" si="289"/>
        <v>08-Apr</v>
      </c>
      <c r="T2261" s="2" t="str">
        <f t="shared" si="290"/>
        <v>08-Apr</v>
      </c>
      <c r="U2261" s="2" t="str">
        <f t="shared" si="284"/>
        <v>19-Apr</v>
      </c>
      <c r="V2261" s="2" t="str">
        <f t="shared" si="285"/>
        <v>19-Apr</v>
      </c>
    </row>
    <row r="2262" spans="1:22" x14ac:dyDescent="0.25">
      <c r="A2262" s="1" t="s">
        <v>7144</v>
      </c>
      <c r="B2262" s="1" t="s">
        <v>15</v>
      </c>
      <c r="C2262" s="1" t="s">
        <v>6929</v>
      </c>
      <c r="D2262" s="1" t="s">
        <v>7145</v>
      </c>
      <c r="E2262" s="1" t="s">
        <v>7146</v>
      </c>
      <c r="F2262" s="1" t="s">
        <v>7143</v>
      </c>
      <c r="G2262" s="1" t="s">
        <v>7147</v>
      </c>
      <c r="H2262" s="1" t="s">
        <v>7133</v>
      </c>
      <c r="I2262" s="1" t="s">
        <v>6923</v>
      </c>
      <c r="J2262" s="1">
        <v>100</v>
      </c>
      <c r="K2262" s="1" t="s">
        <v>710</v>
      </c>
      <c r="L2262" s="1"/>
      <c r="M2262" s="1"/>
      <c r="N2262" s="1">
        <v>8</v>
      </c>
      <c r="O2262" s="10">
        <f t="shared" si="286"/>
        <v>0.33333333332848269</v>
      </c>
      <c r="P2262" s="10">
        <f t="shared" si="291"/>
        <v>4.6296299842651933E-5</v>
      </c>
      <c r="Q2262" s="10" t="str">
        <f t="shared" si="287"/>
        <v/>
      </c>
      <c r="R2262" s="10">
        <f t="shared" si="288"/>
        <v>0.33328703702864004</v>
      </c>
      <c r="S2262" s="2" t="str">
        <f t="shared" si="289"/>
        <v>08-Apr</v>
      </c>
      <c r="T2262" s="2" t="str">
        <f t="shared" si="290"/>
        <v>08-Apr</v>
      </c>
      <c r="U2262" s="2" t="str">
        <f t="shared" si="284"/>
        <v>19-Apr</v>
      </c>
      <c r="V2262" s="2" t="str">
        <f t="shared" si="285"/>
        <v>19-Apr</v>
      </c>
    </row>
    <row r="2263" spans="1:22" x14ac:dyDescent="0.25">
      <c r="A2263" s="1" t="s">
        <v>7148</v>
      </c>
      <c r="B2263" s="1" t="s">
        <v>15</v>
      </c>
      <c r="C2263" s="1" t="s">
        <v>6934</v>
      </c>
      <c r="D2263" s="1" t="s">
        <v>7149</v>
      </c>
      <c r="E2263" s="1" t="s">
        <v>7150</v>
      </c>
      <c r="F2263" s="1" t="s">
        <v>7147</v>
      </c>
      <c r="G2263" s="1" t="s">
        <v>7151</v>
      </c>
      <c r="H2263" s="1" t="s">
        <v>7133</v>
      </c>
      <c r="I2263" s="1" t="s">
        <v>6923</v>
      </c>
      <c r="J2263" s="1">
        <v>100</v>
      </c>
      <c r="K2263" s="1" t="s">
        <v>710</v>
      </c>
      <c r="L2263" s="1" t="s">
        <v>724</v>
      </c>
      <c r="M2263" s="1" t="s">
        <v>724</v>
      </c>
      <c r="N2263" s="1">
        <v>12</v>
      </c>
      <c r="O2263" s="10">
        <f t="shared" si="286"/>
        <v>0.5</v>
      </c>
      <c r="P2263" s="10">
        <f t="shared" si="291"/>
        <v>6.9444446125999093E-5</v>
      </c>
      <c r="Q2263" s="10" t="str">
        <f t="shared" si="287"/>
        <v/>
      </c>
      <c r="R2263" s="10">
        <f t="shared" si="288"/>
        <v>0.499930555553874</v>
      </c>
      <c r="S2263" s="2" t="str">
        <f t="shared" si="289"/>
        <v>08-Apr</v>
      </c>
      <c r="T2263" s="2" t="str">
        <f t="shared" si="290"/>
        <v>09-Apr</v>
      </c>
      <c r="U2263" s="2" t="str">
        <f t="shared" si="284"/>
        <v>19-Apr</v>
      </c>
      <c r="V2263" s="2" t="str">
        <f t="shared" si="285"/>
        <v>19-Apr</v>
      </c>
    </row>
    <row r="2264" spans="1:22" x14ac:dyDescent="0.25">
      <c r="A2264" s="1" t="s">
        <v>7152</v>
      </c>
      <c r="B2264" s="1" t="s">
        <v>15</v>
      </c>
      <c r="C2264" s="1" t="s">
        <v>3590</v>
      </c>
      <c r="D2264" s="1" t="s">
        <v>7153</v>
      </c>
      <c r="E2264" s="1" t="s">
        <v>7154</v>
      </c>
      <c r="F2264" s="1" t="s">
        <v>4580</v>
      </c>
      <c r="G2264" s="1" t="s">
        <v>4480</v>
      </c>
      <c r="H2264" s="1" t="s">
        <v>7133</v>
      </c>
      <c r="I2264" s="1" t="s">
        <v>6923</v>
      </c>
      <c r="J2264" s="1">
        <v>100</v>
      </c>
      <c r="K2264" s="1" t="s">
        <v>710</v>
      </c>
      <c r="L2264" s="1" t="s">
        <v>730</v>
      </c>
      <c r="M2264" s="1" t="s">
        <v>730</v>
      </c>
      <c r="N2264" s="1">
        <v>12</v>
      </c>
      <c r="O2264" s="10">
        <f t="shared" si="286"/>
        <v>0.5</v>
      </c>
      <c r="P2264" s="10">
        <f t="shared" si="291"/>
        <v>5.0392939814773854</v>
      </c>
      <c r="Q2264" s="10">
        <f t="shared" si="287"/>
        <v>4.5392939814773854</v>
      </c>
      <c r="R2264" s="10" t="str">
        <f t="shared" si="288"/>
        <v/>
      </c>
      <c r="S2264" s="2" t="str">
        <f t="shared" si="289"/>
        <v>05-Apr</v>
      </c>
      <c r="T2264" s="2" t="str">
        <f t="shared" si="290"/>
        <v>05-Apr</v>
      </c>
      <c r="U2264" s="2" t="str">
        <f t="shared" si="284"/>
        <v>01-Apr</v>
      </c>
      <c r="V2264" s="2" t="str">
        <f t="shared" si="285"/>
        <v>06-Apr</v>
      </c>
    </row>
    <row r="2265" spans="1:22" x14ac:dyDescent="0.25">
      <c r="A2265" s="1" t="s">
        <v>7155</v>
      </c>
      <c r="B2265" s="1" t="s">
        <v>15</v>
      </c>
      <c r="C2265" s="1" t="s">
        <v>3590</v>
      </c>
      <c r="D2265" s="1" t="s">
        <v>7156</v>
      </c>
      <c r="E2265" s="1" t="s">
        <v>7157</v>
      </c>
      <c r="F2265" s="1" t="s">
        <v>4480</v>
      </c>
      <c r="G2265" s="1" t="s">
        <v>4481</v>
      </c>
      <c r="H2265" s="1" t="s">
        <v>7158</v>
      </c>
      <c r="I2265" s="1" t="s">
        <v>6923</v>
      </c>
      <c r="J2265" s="1">
        <v>100</v>
      </c>
      <c r="K2265" s="1" t="s">
        <v>710</v>
      </c>
      <c r="L2265" s="1" t="s">
        <v>730</v>
      </c>
      <c r="M2265" s="1" t="s">
        <v>730</v>
      </c>
      <c r="N2265" s="1">
        <v>12</v>
      </c>
      <c r="O2265" s="10">
        <f t="shared" si="286"/>
        <v>0.5</v>
      </c>
      <c r="P2265" s="10">
        <f t="shared" si="291"/>
        <v>5.7870369346346706E-5</v>
      </c>
      <c r="Q2265" s="10" t="str">
        <f t="shared" si="287"/>
        <v/>
      </c>
      <c r="R2265" s="10">
        <f t="shared" si="288"/>
        <v>0.49994212963065365</v>
      </c>
      <c r="S2265" s="2" t="str">
        <f t="shared" si="289"/>
        <v>05-Apr</v>
      </c>
      <c r="T2265" s="2" t="str">
        <f t="shared" si="290"/>
        <v>06-Apr</v>
      </c>
      <c r="U2265" s="2" t="str">
        <f t="shared" si="284"/>
        <v>18-Apr</v>
      </c>
      <c r="V2265" s="2" t="str">
        <f t="shared" si="285"/>
        <v>18-Apr</v>
      </c>
    </row>
    <row r="2266" spans="1:22" x14ac:dyDescent="0.25">
      <c r="A2266" s="1" t="s">
        <v>7159</v>
      </c>
      <c r="B2266" s="1" t="s">
        <v>15</v>
      </c>
      <c r="C2266" s="1" t="s">
        <v>6942</v>
      </c>
      <c r="D2266" s="1" t="s">
        <v>7160</v>
      </c>
      <c r="E2266" s="1" t="s">
        <v>7161</v>
      </c>
      <c r="F2266" s="1" t="s">
        <v>4481</v>
      </c>
      <c r="G2266" s="1" t="s">
        <v>3415</v>
      </c>
      <c r="H2266" s="1" t="s">
        <v>7158</v>
      </c>
      <c r="I2266" s="1" t="s">
        <v>6923</v>
      </c>
      <c r="J2266" s="1">
        <v>100</v>
      </c>
      <c r="K2266" s="1" t="s">
        <v>710</v>
      </c>
      <c r="L2266" s="1"/>
      <c r="M2266" s="1"/>
      <c r="N2266" s="1">
        <v>20</v>
      </c>
      <c r="O2266" s="10">
        <f t="shared" si="286"/>
        <v>0.83333333332848269</v>
      </c>
      <c r="P2266" s="10">
        <f t="shared" si="291"/>
        <v>8.1018515629693866E-5</v>
      </c>
      <c r="Q2266" s="10" t="str">
        <f t="shared" si="287"/>
        <v/>
      </c>
      <c r="R2266" s="10">
        <f t="shared" si="288"/>
        <v>0.833252314812853</v>
      </c>
      <c r="S2266" s="2" t="str">
        <f t="shared" si="289"/>
        <v>06-Apr</v>
      </c>
      <c r="T2266" s="2" t="str">
        <f t="shared" si="290"/>
        <v>06-Apr</v>
      </c>
      <c r="U2266" s="2" t="str">
        <f t="shared" si="284"/>
        <v>18-Apr</v>
      </c>
      <c r="V2266" s="2" t="str">
        <f t="shared" si="285"/>
        <v>18-Apr</v>
      </c>
    </row>
    <row r="2267" spans="1:22" x14ac:dyDescent="0.25">
      <c r="A2267" s="1" t="s">
        <v>7162</v>
      </c>
      <c r="B2267" s="1" t="s">
        <v>15</v>
      </c>
      <c r="C2267" s="1" t="s">
        <v>6946</v>
      </c>
      <c r="D2267" s="1" t="s">
        <v>7163</v>
      </c>
      <c r="E2267" s="1" t="s">
        <v>7164</v>
      </c>
      <c r="F2267" s="1" t="s">
        <v>3415</v>
      </c>
      <c r="G2267" s="1" t="s">
        <v>4634</v>
      </c>
      <c r="H2267" s="1" t="s">
        <v>7158</v>
      </c>
      <c r="I2267" s="1" t="s">
        <v>6923</v>
      </c>
      <c r="J2267" s="1">
        <v>100</v>
      </c>
      <c r="K2267" s="1" t="s">
        <v>4224</v>
      </c>
      <c r="L2267" s="1"/>
      <c r="M2267" s="1"/>
      <c r="N2267" s="1">
        <v>20</v>
      </c>
      <c r="O2267" s="10">
        <f t="shared" si="286"/>
        <v>0.83333333333575865</v>
      </c>
      <c r="P2267" s="10">
        <f t="shared" si="291"/>
        <v>5.7870369346346706E-5</v>
      </c>
      <c r="Q2267" s="10" t="str">
        <f t="shared" si="287"/>
        <v/>
      </c>
      <c r="R2267" s="10">
        <f t="shared" si="288"/>
        <v>0.83327546296641231</v>
      </c>
      <c r="S2267" s="2" t="str">
        <f t="shared" si="289"/>
        <v>06-Apr</v>
      </c>
      <c r="T2267" s="2" t="str">
        <f t="shared" si="290"/>
        <v>07-Apr</v>
      </c>
      <c r="U2267" s="2" t="str">
        <f t="shared" si="284"/>
        <v>18-Apr</v>
      </c>
      <c r="V2267" s="2" t="str">
        <f t="shared" si="285"/>
        <v>18-Apr</v>
      </c>
    </row>
    <row r="2268" spans="1:22" x14ac:dyDescent="0.25">
      <c r="A2268" s="1" t="s">
        <v>7165</v>
      </c>
      <c r="B2268" s="1" t="s">
        <v>15</v>
      </c>
      <c r="C2268" s="1" t="s">
        <v>5918</v>
      </c>
      <c r="D2268" s="1" t="s">
        <v>7166</v>
      </c>
      <c r="E2268" s="1" t="s">
        <v>7167</v>
      </c>
      <c r="F2268" s="1" t="s">
        <v>4634</v>
      </c>
      <c r="G2268" s="1" t="s">
        <v>4395</v>
      </c>
      <c r="H2268" s="1" t="s">
        <v>7158</v>
      </c>
      <c r="I2268" s="1" t="s">
        <v>6923</v>
      </c>
      <c r="J2268" s="1">
        <v>100</v>
      </c>
      <c r="K2268" s="1" t="s">
        <v>710</v>
      </c>
      <c r="L2268" s="1" t="s">
        <v>4668</v>
      </c>
      <c r="M2268" s="1" t="s">
        <v>4668</v>
      </c>
      <c r="N2268" s="1">
        <v>20</v>
      </c>
      <c r="O2268" s="10">
        <f t="shared" si="286"/>
        <v>0.83333333333575865</v>
      </c>
      <c r="P2268" s="10">
        <f t="shared" si="291"/>
        <v>5.7870369346346706E-5</v>
      </c>
      <c r="Q2268" s="10" t="str">
        <f t="shared" si="287"/>
        <v/>
      </c>
      <c r="R2268" s="10">
        <f t="shared" si="288"/>
        <v>0.83327546296641231</v>
      </c>
      <c r="S2268" s="2" t="str">
        <f t="shared" si="289"/>
        <v>07-Apr</v>
      </c>
      <c r="T2268" s="2" t="str">
        <f t="shared" si="290"/>
        <v>08-Apr</v>
      </c>
      <c r="U2268" s="2" t="str">
        <f t="shared" si="284"/>
        <v>18-Apr</v>
      </c>
      <c r="V2268" s="2" t="str">
        <f t="shared" si="285"/>
        <v>18-Apr</v>
      </c>
    </row>
    <row r="2269" spans="1:22" x14ac:dyDescent="0.25">
      <c r="A2269" s="1" t="s">
        <v>7168</v>
      </c>
      <c r="B2269" s="1" t="s">
        <v>15</v>
      </c>
      <c r="C2269" s="1" t="s">
        <v>6925</v>
      </c>
      <c r="D2269" s="1" t="s">
        <v>7169</v>
      </c>
      <c r="E2269" s="1" t="s">
        <v>7170</v>
      </c>
      <c r="F2269" s="1" t="s">
        <v>4395</v>
      </c>
      <c r="G2269" s="1" t="s">
        <v>7171</v>
      </c>
      <c r="H2269" s="1" t="s">
        <v>7158</v>
      </c>
      <c r="I2269" s="1" t="s">
        <v>6923</v>
      </c>
      <c r="J2269" s="1">
        <v>100</v>
      </c>
      <c r="K2269" s="1" t="s">
        <v>717</v>
      </c>
      <c r="L2269" s="1"/>
      <c r="M2269" s="1"/>
      <c r="N2269" s="1">
        <v>3</v>
      </c>
      <c r="O2269" s="10">
        <f t="shared" si="286"/>
        <v>0.125</v>
      </c>
      <c r="P2269" s="10">
        <f t="shared" si="291"/>
        <v>5.4398148495238274E-4</v>
      </c>
      <c r="Q2269" s="10" t="str">
        <f t="shared" si="287"/>
        <v/>
      </c>
      <c r="R2269" s="10">
        <f t="shared" si="288"/>
        <v>0.12445601851504762</v>
      </c>
      <c r="S2269" s="2" t="str">
        <f t="shared" si="289"/>
        <v>08-Apr</v>
      </c>
      <c r="T2269" s="2" t="str">
        <f t="shared" si="290"/>
        <v>08-Apr</v>
      </c>
      <c r="U2269" s="2" t="str">
        <f t="shared" si="284"/>
        <v>18-Apr</v>
      </c>
      <c r="V2269" s="2" t="str">
        <f t="shared" si="285"/>
        <v>18-Apr</v>
      </c>
    </row>
    <row r="2270" spans="1:22" x14ac:dyDescent="0.25">
      <c r="A2270" s="1" t="s">
        <v>7172</v>
      </c>
      <c r="B2270" s="1" t="s">
        <v>15</v>
      </c>
      <c r="C2270" s="1" t="s">
        <v>6929</v>
      </c>
      <c r="D2270" s="1" t="s">
        <v>7173</v>
      </c>
      <c r="E2270" s="1" t="s">
        <v>7174</v>
      </c>
      <c r="F2270" s="1" t="s">
        <v>7171</v>
      </c>
      <c r="G2270" s="1" t="s">
        <v>7175</v>
      </c>
      <c r="H2270" s="1" t="s">
        <v>7158</v>
      </c>
      <c r="I2270" s="1" t="s">
        <v>6923</v>
      </c>
      <c r="J2270" s="1">
        <v>100</v>
      </c>
      <c r="K2270" s="1" t="s">
        <v>710</v>
      </c>
      <c r="L2270" s="1"/>
      <c r="M2270" s="1"/>
      <c r="N2270" s="1">
        <v>6</v>
      </c>
      <c r="O2270" s="10">
        <f t="shared" si="286"/>
        <v>0.25</v>
      </c>
      <c r="P2270" s="10">
        <f t="shared" si="291"/>
        <v>4.0509259270038456E-4</v>
      </c>
      <c r="Q2270" s="10" t="str">
        <f t="shared" si="287"/>
        <v/>
      </c>
      <c r="R2270" s="10">
        <f t="shared" si="288"/>
        <v>0.24959490740729962</v>
      </c>
      <c r="S2270" s="2" t="str">
        <f t="shared" si="289"/>
        <v>08-Apr</v>
      </c>
      <c r="T2270" s="2" t="str">
        <f t="shared" si="290"/>
        <v>08-Apr</v>
      </c>
      <c r="U2270" s="2" t="str">
        <f t="shared" si="284"/>
        <v>18-Apr</v>
      </c>
      <c r="V2270" s="2" t="str">
        <f t="shared" si="285"/>
        <v>18-Apr</v>
      </c>
    </row>
    <row r="2271" spans="1:22" x14ac:dyDescent="0.25">
      <c r="A2271" s="1" t="s">
        <v>7176</v>
      </c>
      <c r="B2271" s="1" t="s">
        <v>15</v>
      </c>
      <c r="C2271" s="1" t="s">
        <v>6934</v>
      </c>
      <c r="D2271" s="1" t="s">
        <v>7177</v>
      </c>
      <c r="E2271" s="1" t="s">
        <v>7178</v>
      </c>
      <c r="F2271" s="1" t="s">
        <v>7175</v>
      </c>
      <c r="G2271" s="1" t="s">
        <v>7179</v>
      </c>
      <c r="H2271" s="1" t="s">
        <v>7158</v>
      </c>
      <c r="I2271" s="1" t="s">
        <v>6923</v>
      </c>
      <c r="J2271" s="1">
        <v>100</v>
      </c>
      <c r="K2271" s="1" t="s">
        <v>710</v>
      </c>
      <c r="L2271" s="1" t="s">
        <v>724</v>
      </c>
      <c r="M2271" s="1" t="s">
        <v>724</v>
      </c>
      <c r="N2271" s="1">
        <v>12</v>
      </c>
      <c r="O2271" s="10">
        <f t="shared" si="286"/>
        <v>0.5</v>
      </c>
      <c r="P2271" s="10">
        <f t="shared" si="291"/>
        <v>8.1018515629693866E-5</v>
      </c>
      <c r="Q2271" s="10" t="str">
        <f t="shared" si="287"/>
        <v/>
      </c>
      <c r="R2271" s="10">
        <f t="shared" si="288"/>
        <v>0.49991898148437031</v>
      </c>
      <c r="S2271" s="2" t="str">
        <f t="shared" si="289"/>
        <v>08-Apr</v>
      </c>
      <c r="T2271" s="2" t="str">
        <f t="shared" si="290"/>
        <v>09-Apr</v>
      </c>
      <c r="U2271" s="2" t="str">
        <f t="shared" si="284"/>
        <v>18-Apr</v>
      </c>
      <c r="V2271" s="2" t="str">
        <f t="shared" si="285"/>
        <v>18-Apr</v>
      </c>
    </row>
    <row r="2272" spans="1:22" x14ac:dyDescent="0.25">
      <c r="A2272" s="1" t="s">
        <v>7180</v>
      </c>
      <c r="B2272" s="1" t="s">
        <v>15</v>
      </c>
      <c r="C2272" s="1" t="s">
        <v>3590</v>
      </c>
      <c r="D2272" s="1" t="s">
        <v>7181</v>
      </c>
      <c r="E2272" s="1" t="s">
        <v>7182</v>
      </c>
      <c r="F2272" s="1" t="s">
        <v>4481</v>
      </c>
      <c r="G2272" s="1" t="s">
        <v>3411</v>
      </c>
      <c r="H2272" s="1" t="s">
        <v>7183</v>
      </c>
      <c r="I2272" s="1" t="s">
        <v>6923</v>
      </c>
      <c r="J2272" s="1">
        <v>100</v>
      </c>
      <c r="K2272" s="1" t="s">
        <v>710</v>
      </c>
      <c r="L2272" s="1" t="s">
        <v>730</v>
      </c>
      <c r="M2272" s="1" t="s">
        <v>730</v>
      </c>
      <c r="N2272" s="1">
        <v>12</v>
      </c>
      <c r="O2272" s="10">
        <f t="shared" si="286"/>
        <v>0.5</v>
      </c>
      <c r="P2272" s="10">
        <f t="shared" si="291"/>
        <v>6.9444446125999093E-5</v>
      </c>
      <c r="Q2272" s="10" t="str">
        <f t="shared" si="287"/>
        <v/>
      </c>
      <c r="R2272" s="10">
        <f t="shared" si="288"/>
        <v>0.499930555553874</v>
      </c>
      <c r="S2272" s="2" t="str">
        <f t="shared" si="289"/>
        <v>06-Apr</v>
      </c>
      <c r="T2272" s="2" t="str">
        <f t="shared" si="290"/>
        <v>06-Apr</v>
      </c>
      <c r="U2272" s="2" t="str">
        <f t="shared" si="284"/>
        <v>10-Apr</v>
      </c>
      <c r="V2272" s="2" t="str">
        <f t="shared" si="285"/>
        <v>10-Apr</v>
      </c>
    </row>
    <row r="2273" spans="1:22" x14ac:dyDescent="0.25">
      <c r="A2273" s="1" t="s">
        <v>7184</v>
      </c>
      <c r="B2273" s="1" t="s">
        <v>15</v>
      </c>
      <c r="C2273" s="1" t="s">
        <v>6942</v>
      </c>
      <c r="D2273" s="1" t="s">
        <v>7185</v>
      </c>
      <c r="E2273" s="1" t="s">
        <v>7186</v>
      </c>
      <c r="F2273" s="1" t="s">
        <v>3411</v>
      </c>
      <c r="G2273" s="1" t="s">
        <v>4500</v>
      </c>
      <c r="H2273" s="1" t="s">
        <v>7183</v>
      </c>
      <c r="I2273" s="1" t="s">
        <v>6923</v>
      </c>
      <c r="J2273" s="1">
        <v>100</v>
      </c>
      <c r="K2273" s="1" t="s">
        <v>710</v>
      </c>
      <c r="L2273" s="1"/>
      <c r="M2273" s="1"/>
      <c r="N2273" s="1">
        <v>20</v>
      </c>
      <c r="O2273" s="10">
        <f t="shared" si="286"/>
        <v>0.83333333332848269</v>
      </c>
      <c r="P2273" s="10">
        <f t="shared" si="291"/>
        <v>5.7870369346346706E-5</v>
      </c>
      <c r="Q2273" s="10" t="str">
        <f t="shared" si="287"/>
        <v/>
      </c>
      <c r="R2273" s="10">
        <f t="shared" si="288"/>
        <v>0.83327546295913635</v>
      </c>
      <c r="S2273" s="2" t="str">
        <f t="shared" si="289"/>
        <v>06-Apr</v>
      </c>
      <c r="T2273" s="2" t="str">
        <f t="shared" si="290"/>
        <v>07-Apr</v>
      </c>
      <c r="U2273" s="2" t="str">
        <f t="shared" si="284"/>
        <v>10-Apr</v>
      </c>
      <c r="V2273" s="2" t="str">
        <f t="shared" si="285"/>
        <v>10-Apr</v>
      </c>
    </row>
    <row r="2274" spans="1:22" x14ac:dyDescent="0.25">
      <c r="A2274" s="1" t="s">
        <v>7187</v>
      </c>
      <c r="B2274" s="1" t="s">
        <v>15</v>
      </c>
      <c r="C2274" s="1" t="s">
        <v>6946</v>
      </c>
      <c r="D2274" s="1" t="s">
        <v>7188</v>
      </c>
      <c r="E2274" s="1" t="s">
        <v>7189</v>
      </c>
      <c r="F2274" s="1" t="s">
        <v>4500</v>
      </c>
      <c r="G2274" s="1" t="s">
        <v>7190</v>
      </c>
      <c r="H2274" s="1" t="s">
        <v>7183</v>
      </c>
      <c r="I2274" s="1" t="s">
        <v>6923</v>
      </c>
      <c r="J2274" s="1">
        <v>100</v>
      </c>
      <c r="K2274" s="1" t="s">
        <v>4224</v>
      </c>
      <c r="L2274" s="1"/>
      <c r="M2274" s="1"/>
      <c r="N2274" s="1">
        <v>20</v>
      </c>
      <c r="O2274" s="10">
        <f t="shared" si="286"/>
        <v>0.83333333333575865</v>
      </c>
      <c r="P2274" s="10">
        <f t="shared" si="291"/>
        <v>1.1574073869269341E-4</v>
      </c>
      <c r="Q2274" s="10" t="str">
        <f t="shared" si="287"/>
        <v/>
      </c>
      <c r="R2274" s="10">
        <f t="shared" si="288"/>
        <v>0.83321759259706596</v>
      </c>
      <c r="S2274" s="2" t="str">
        <f t="shared" si="289"/>
        <v>07-Apr</v>
      </c>
      <c r="T2274" s="2" t="str">
        <f t="shared" si="290"/>
        <v>08-Apr</v>
      </c>
      <c r="U2274" s="2" t="str">
        <f t="shared" si="284"/>
        <v>10-Apr</v>
      </c>
      <c r="V2274" s="2" t="str">
        <f t="shared" si="285"/>
        <v>10-Apr</v>
      </c>
    </row>
    <row r="2275" spans="1:22" x14ac:dyDescent="0.25">
      <c r="A2275" s="1" t="s">
        <v>7191</v>
      </c>
      <c r="B2275" s="1" t="s">
        <v>15</v>
      </c>
      <c r="C2275" s="1" t="s">
        <v>5918</v>
      </c>
      <c r="D2275" s="1" t="s">
        <v>7192</v>
      </c>
      <c r="E2275" s="1" t="s">
        <v>7193</v>
      </c>
      <c r="F2275" s="1" t="s">
        <v>7190</v>
      </c>
      <c r="G2275" s="1" t="s">
        <v>4809</v>
      </c>
      <c r="H2275" s="1" t="s">
        <v>7183</v>
      </c>
      <c r="I2275" s="1" t="s">
        <v>6923</v>
      </c>
      <c r="J2275" s="1">
        <v>100</v>
      </c>
      <c r="K2275" s="1" t="s">
        <v>710</v>
      </c>
      <c r="L2275" s="1" t="s">
        <v>4668</v>
      </c>
      <c r="M2275" s="1" t="s">
        <v>4668</v>
      </c>
      <c r="N2275" s="1">
        <v>20</v>
      </c>
      <c r="O2275" s="10">
        <f t="shared" si="286"/>
        <v>0.83333333333575865</v>
      </c>
      <c r="P2275" s="10">
        <f t="shared" si="291"/>
        <v>5.787037662230432E-5</v>
      </c>
      <c r="Q2275" s="10" t="str">
        <f t="shared" si="287"/>
        <v/>
      </c>
      <c r="R2275" s="10">
        <f t="shared" si="288"/>
        <v>0.83327546295913635</v>
      </c>
      <c r="S2275" s="2" t="str">
        <f t="shared" si="289"/>
        <v>08-Apr</v>
      </c>
      <c r="T2275" s="2" t="str">
        <f t="shared" si="290"/>
        <v>09-Apr</v>
      </c>
      <c r="U2275" s="2" t="str">
        <f t="shared" si="284"/>
        <v>10-Apr</v>
      </c>
      <c r="V2275" s="2" t="str">
        <f t="shared" si="285"/>
        <v>10-Apr</v>
      </c>
    </row>
    <row r="2276" spans="1:22" x14ac:dyDescent="0.25">
      <c r="A2276" s="1" t="s">
        <v>7194</v>
      </c>
      <c r="B2276" s="1" t="s">
        <v>15</v>
      </c>
      <c r="C2276" s="1" t="s">
        <v>6925</v>
      </c>
      <c r="D2276" s="1" t="s">
        <v>7195</v>
      </c>
      <c r="E2276" s="1" t="s">
        <v>7196</v>
      </c>
      <c r="F2276" s="1" t="s">
        <v>4809</v>
      </c>
      <c r="G2276" s="1" t="s">
        <v>7197</v>
      </c>
      <c r="H2276" s="1" t="s">
        <v>7183</v>
      </c>
      <c r="I2276" s="1" t="s">
        <v>6923</v>
      </c>
      <c r="J2276" s="1">
        <v>100</v>
      </c>
      <c r="K2276" s="1" t="s">
        <v>717</v>
      </c>
      <c r="L2276" s="1"/>
      <c r="M2276" s="1"/>
      <c r="N2276" s="1">
        <v>3</v>
      </c>
      <c r="O2276" s="10">
        <f t="shared" si="286"/>
        <v>0.125</v>
      </c>
      <c r="P2276" s="10">
        <f t="shared" si="291"/>
        <v>8.7129861111170612</v>
      </c>
      <c r="Q2276" s="10">
        <f t="shared" si="287"/>
        <v>8.5879861111170612</v>
      </c>
      <c r="R2276" s="10" t="str">
        <f t="shared" si="288"/>
        <v/>
      </c>
      <c r="S2276" s="2" t="str">
        <f t="shared" si="289"/>
        <v>09-Apr</v>
      </c>
      <c r="T2276" s="2" t="str">
        <f t="shared" si="290"/>
        <v>09-Apr</v>
      </c>
      <c r="U2276" s="2" t="str">
        <f t="shared" si="284"/>
        <v>10-Apr</v>
      </c>
      <c r="V2276" s="2" t="str">
        <f t="shared" si="285"/>
        <v>19-Apr</v>
      </c>
    </row>
    <row r="2277" spans="1:22" x14ac:dyDescent="0.25">
      <c r="A2277" s="1" t="s">
        <v>7198</v>
      </c>
      <c r="B2277" s="1" t="s">
        <v>15</v>
      </c>
      <c r="C2277" s="1" t="s">
        <v>6929</v>
      </c>
      <c r="D2277" s="1" t="s">
        <v>7199</v>
      </c>
      <c r="E2277" s="1" t="s">
        <v>7200</v>
      </c>
      <c r="F2277" s="1" t="s">
        <v>7197</v>
      </c>
      <c r="G2277" s="1" t="s">
        <v>7179</v>
      </c>
      <c r="H2277" s="1" t="s">
        <v>7183</v>
      </c>
      <c r="I2277" s="1" t="s">
        <v>6923</v>
      </c>
      <c r="J2277" s="1">
        <v>100</v>
      </c>
      <c r="K2277" s="1" t="s">
        <v>710</v>
      </c>
      <c r="L2277" s="1"/>
      <c r="M2277" s="1"/>
      <c r="N2277" s="1">
        <v>6</v>
      </c>
      <c r="O2277" s="10">
        <f t="shared" si="286"/>
        <v>0.25</v>
      </c>
      <c r="P2277" s="10">
        <f t="shared" si="291"/>
        <v>1.0416666918899864E-4</v>
      </c>
      <c r="Q2277" s="10" t="str">
        <f t="shared" si="287"/>
        <v/>
      </c>
      <c r="R2277" s="10">
        <f t="shared" si="288"/>
        <v>0.249895833330811</v>
      </c>
      <c r="S2277" s="2" t="str">
        <f t="shared" si="289"/>
        <v>09-Apr</v>
      </c>
      <c r="T2277" s="2" t="str">
        <f t="shared" si="290"/>
        <v>09-Apr</v>
      </c>
      <c r="U2277" s="2" t="str">
        <f t="shared" si="284"/>
        <v>19-Apr</v>
      </c>
      <c r="V2277" s="2" t="str">
        <f t="shared" si="285"/>
        <v>19-Apr</v>
      </c>
    </row>
    <row r="2278" spans="1:22" x14ac:dyDescent="0.25">
      <c r="A2278" s="1" t="s">
        <v>7201</v>
      </c>
      <c r="B2278" s="1" t="s">
        <v>15</v>
      </c>
      <c r="C2278" s="1" t="s">
        <v>6934</v>
      </c>
      <c r="D2278" s="1" t="s">
        <v>7202</v>
      </c>
      <c r="E2278" s="1" t="s">
        <v>7203</v>
      </c>
      <c r="F2278" s="1" t="s">
        <v>7179</v>
      </c>
      <c r="G2278" s="1" t="s">
        <v>7204</v>
      </c>
      <c r="H2278" s="1" t="s">
        <v>7183</v>
      </c>
      <c r="I2278" s="1" t="s">
        <v>6923</v>
      </c>
      <c r="J2278" s="1">
        <v>100</v>
      </c>
      <c r="K2278" s="1" t="s">
        <v>710</v>
      </c>
      <c r="L2278" s="1" t="s">
        <v>724</v>
      </c>
      <c r="M2278" s="1" t="s">
        <v>724</v>
      </c>
      <c r="N2278" s="1">
        <v>12</v>
      </c>
      <c r="O2278" s="10">
        <f t="shared" si="286"/>
        <v>0.5</v>
      </c>
      <c r="P2278" s="10">
        <f t="shared" si="291"/>
        <v>6.9444446125999093E-5</v>
      </c>
      <c r="Q2278" s="10" t="str">
        <f t="shared" si="287"/>
        <v/>
      </c>
      <c r="R2278" s="10">
        <f t="shared" si="288"/>
        <v>0.499930555553874</v>
      </c>
      <c r="S2278" s="2" t="str">
        <f t="shared" si="289"/>
        <v>09-Apr</v>
      </c>
      <c r="T2278" s="2" t="str">
        <f t="shared" si="290"/>
        <v>09-Apr</v>
      </c>
      <c r="U2278" s="2" t="str">
        <f t="shared" si="284"/>
        <v>19-Apr</v>
      </c>
      <c r="V2278" s="2" t="str">
        <f t="shared" si="285"/>
        <v>19-Apr</v>
      </c>
    </row>
    <row r="2279" spans="1:22" x14ac:dyDescent="0.25">
      <c r="A2279" s="1" t="s">
        <v>7205</v>
      </c>
      <c r="B2279" s="1" t="s">
        <v>15</v>
      </c>
      <c r="C2279" s="1" t="s">
        <v>3590</v>
      </c>
      <c r="D2279" s="1" t="s">
        <v>7206</v>
      </c>
      <c r="E2279" s="1" t="s">
        <v>7207</v>
      </c>
      <c r="F2279" s="1" t="s">
        <v>3411</v>
      </c>
      <c r="G2279" s="1" t="s">
        <v>4959</v>
      </c>
      <c r="H2279" s="1" t="s">
        <v>7208</v>
      </c>
      <c r="I2279" s="1" t="s">
        <v>6923</v>
      </c>
      <c r="J2279" s="1">
        <v>100</v>
      </c>
      <c r="K2279" s="1" t="s">
        <v>710</v>
      </c>
      <c r="L2279" s="1" t="s">
        <v>730</v>
      </c>
      <c r="M2279" s="1" t="s">
        <v>730</v>
      </c>
      <c r="N2279" s="1">
        <v>12</v>
      </c>
      <c r="O2279" s="10">
        <f t="shared" si="286"/>
        <v>0.5</v>
      </c>
      <c r="P2279" s="10">
        <f t="shared" si="291"/>
        <v>6.9444446125999093E-5</v>
      </c>
      <c r="Q2279" s="10" t="str">
        <f t="shared" si="287"/>
        <v/>
      </c>
      <c r="R2279" s="10">
        <f t="shared" si="288"/>
        <v>0.499930555553874</v>
      </c>
      <c r="S2279" s="2" t="str">
        <f t="shared" si="289"/>
        <v>06-Apr</v>
      </c>
      <c r="T2279" s="2" t="str">
        <f t="shared" si="290"/>
        <v>07-Apr</v>
      </c>
      <c r="U2279" s="2" t="str">
        <f t="shared" si="284"/>
        <v>15-Apr</v>
      </c>
      <c r="V2279" s="2" t="str">
        <f t="shared" si="285"/>
        <v>15-Apr</v>
      </c>
    </row>
    <row r="2280" spans="1:22" x14ac:dyDescent="0.25">
      <c r="A2280" s="1" t="s">
        <v>7209</v>
      </c>
      <c r="B2280" s="1" t="s">
        <v>15</v>
      </c>
      <c r="C2280" s="1" t="s">
        <v>6942</v>
      </c>
      <c r="D2280" s="1" t="s">
        <v>7210</v>
      </c>
      <c r="E2280" s="1" t="s">
        <v>7211</v>
      </c>
      <c r="F2280" s="1" t="s">
        <v>4959</v>
      </c>
      <c r="G2280" s="1" t="s">
        <v>4505</v>
      </c>
      <c r="H2280" s="1" t="s">
        <v>7208</v>
      </c>
      <c r="I2280" s="1" t="s">
        <v>6923</v>
      </c>
      <c r="J2280" s="1">
        <v>100</v>
      </c>
      <c r="K2280" s="1" t="s">
        <v>710</v>
      </c>
      <c r="L2280" s="1"/>
      <c r="M2280" s="1"/>
      <c r="N2280" s="1">
        <v>20</v>
      </c>
      <c r="O2280" s="10">
        <f t="shared" si="286"/>
        <v>0.83333333332848269</v>
      </c>
      <c r="P2280" s="10">
        <f t="shared" si="291"/>
        <v>5.7870369346346706E-5</v>
      </c>
      <c r="Q2280" s="10" t="str">
        <f t="shared" si="287"/>
        <v/>
      </c>
      <c r="R2280" s="10">
        <f t="shared" si="288"/>
        <v>0.83327546295913635</v>
      </c>
      <c r="S2280" s="2" t="str">
        <f t="shared" si="289"/>
        <v>07-Apr</v>
      </c>
      <c r="T2280" s="2" t="str">
        <f t="shared" si="290"/>
        <v>07-Apr</v>
      </c>
      <c r="U2280" s="2" t="str">
        <f t="shared" si="284"/>
        <v>15-Apr</v>
      </c>
      <c r="V2280" s="2" t="str">
        <f t="shared" si="285"/>
        <v>15-Apr</v>
      </c>
    </row>
    <row r="2281" spans="1:22" x14ac:dyDescent="0.25">
      <c r="A2281" s="1" t="s">
        <v>7212</v>
      </c>
      <c r="B2281" s="1" t="s">
        <v>15</v>
      </c>
      <c r="C2281" s="1" t="s">
        <v>6946</v>
      </c>
      <c r="D2281" s="1" t="s">
        <v>7213</v>
      </c>
      <c r="E2281" s="1" t="s">
        <v>7214</v>
      </c>
      <c r="F2281" s="1" t="s">
        <v>4505</v>
      </c>
      <c r="G2281" s="1" t="s">
        <v>7215</v>
      </c>
      <c r="H2281" s="1" t="s">
        <v>7208</v>
      </c>
      <c r="I2281" s="1" t="s">
        <v>6923</v>
      </c>
      <c r="J2281" s="1">
        <v>100</v>
      </c>
      <c r="K2281" s="1" t="s">
        <v>4224</v>
      </c>
      <c r="L2281" s="1"/>
      <c r="M2281" s="1"/>
      <c r="N2281" s="1">
        <v>20</v>
      </c>
      <c r="O2281" s="10">
        <f t="shared" si="286"/>
        <v>0.83333333333575865</v>
      </c>
      <c r="P2281" s="10">
        <f t="shared" si="291"/>
        <v>5.7870369346346706E-5</v>
      </c>
      <c r="Q2281" s="10" t="str">
        <f t="shared" si="287"/>
        <v/>
      </c>
      <c r="R2281" s="10">
        <f t="shared" si="288"/>
        <v>0.83327546296641231</v>
      </c>
      <c r="S2281" s="2" t="str">
        <f t="shared" si="289"/>
        <v>07-Apr</v>
      </c>
      <c r="T2281" s="2" t="str">
        <f t="shared" si="290"/>
        <v>08-Apr</v>
      </c>
      <c r="U2281" s="2" t="str">
        <f t="shared" si="284"/>
        <v>15-Apr</v>
      </c>
      <c r="V2281" s="2" t="str">
        <f t="shared" si="285"/>
        <v>15-Apr</v>
      </c>
    </row>
    <row r="2282" spans="1:22" x14ac:dyDescent="0.25">
      <c r="A2282" s="1" t="s">
        <v>7216</v>
      </c>
      <c r="B2282" s="1" t="s">
        <v>15</v>
      </c>
      <c r="C2282" s="1" t="s">
        <v>5918</v>
      </c>
      <c r="D2282" s="1" t="s">
        <v>7217</v>
      </c>
      <c r="E2282" s="1" t="s">
        <v>7218</v>
      </c>
      <c r="F2282" s="1" t="s">
        <v>7215</v>
      </c>
      <c r="G2282" s="1" t="s">
        <v>4249</v>
      </c>
      <c r="H2282" s="1" t="s">
        <v>7208</v>
      </c>
      <c r="I2282" s="1" t="s">
        <v>6923</v>
      </c>
      <c r="J2282" s="1">
        <v>100</v>
      </c>
      <c r="K2282" s="1" t="s">
        <v>710</v>
      </c>
      <c r="L2282" s="1" t="s">
        <v>4668</v>
      </c>
      <c r="M2282" s="1" t="s">
        <v>4668</v>
      </c>
      <c r="N2282" s="1">
        <v>20</v>
      </c>
      <c r="O2282" s="10">
        <f t="shared" si="286"/>
        <v>0.83333333333575865</v>
      </c>
      <c r="P2282" s="10">
        <f t="shared" si="291"/>
        <v>5.787037662230432E-5</v>
      </c>
      <c r="Q2282" s="10" t="str">
        <f t="shared" si="287"/>
        <v/>
      </c>
      <c r="R2282" s="10">
        <f t="shared" si="288"/>
        <v>0.83327546295913635</v>
      </c>
      <c r="S2282" s="2" t="str">
        <f t="shared" si="289"/>
        <v>08-Apr</v>
      </c>
      <c r="T2282" s="2" t="str">
        <f t="shared" si="290"/>
        <v>09-Apr</v>
      </c>
      <c r="U2282" s="2" t="str">
        <f t="shared" si="284"/>
        <v>15-Apr</v>
      </c>
      <c r="V2282" s="2" t="str">
        <f t="shared" si="285"/>
        <v>15-Apr</v>
      </c>
    </row>
    <row r="2283" spans="1:22" x14ac:dyDescent="0.25">
      <c r="A2283" s="1" t="s">
        <v>7219</v>
      </c>
      <c r="B2283" s="1" t="s">
        <v>15</v>
      </c>
      <c r="C2283" s="1" t="s">
        <v>6925</v>
      </c>
      <c r="D2283" s="1" t="s">
        <v>7220</v>
      </c>
      <c r="E2283" s="1" t="s">
        <v>7221</v>
      </c>
      <c r="F2283" s="1" t="s">
        <v>4249</v>
      </c>
      <c r="G2283" s="1" t="s">
        <v>7222</v>
      </c>
      <c r="H2283" s="1" t="s">
        <v>7208</v>
      </c>
      <c r="I2283" s="1" t="s">
        <v>6923</v>
      </c>
      <c r="J2283" s="1">
        <v>100</v>
      </c>
      <c r="K2283" s="1" t="s">
        <v>717</v>
      </c>
      <c r="L2283" s="1"/>
      <c r="M2283" s="1"/>
      <c r="N2283" s="1">
        <v>3</v>
      </c>
      <c r="O2283" s="10">
        <f t="shared" si="286"/>
        <v>0.125</v>
      </c>
      <c r="P2283" s="10">
        <f t="shared" si="291"/>
        <v>5.7870369346346706E-5</v>
      </c>
      <c r="Q2283" s="10" t="str">
        <f t="shared" si="287"/>
        <v/>
      </c>
      <c r="R2283" s="10">
        <f t="shared" si="288"/>
        <v>0.12494212963065365</v>
      </c>
      <c r="S2283" s="2" t="str">
        <f t="shared" si="289"/>
        <v>09-Apr</v>
      </c>
      <c r="T2283" s="2" t="str">
        <f t="shared" si="290"/>
        <v>09-Apr</v>
      </c>
      <c r="U2283" s="2" t="str">
        <f t="shared" si="284"/>
        <v>15-Apr</v>
      </c>
      <c r="V2283" s="2" t="str">
        <f t="shared" si="285"/>
        <v>15-Apr</v>
      </c>
    </row>
    <row r="2284" spans="1:22" x14ac:dyDescent="0.25">
      <c r="A2284" s="1" t="s">
        <v>7223</v>
      </c>
      <c r="B2284" s="1" t="s">
        <v>15</v>
      </c>
      <c r="C2284" s="1" t="s">
        <v>6929</v>
      </c>
      <c r="D2284" s="1" t="s">
        <v>7224</v>
      </c>
      <c r="E2284" s="1" t="s">
        <v>7225</v>
      </c>
      <c r="F2284" s="1" t="s">
        <v>7222</v>
      </c>
      <c r="G2284" s="1" t="s">
        <v>7204</v>
      </c>
      <c r="H2284" s="1" t="s">
        <v>7208</v>
      </c>
      <c r="I2284" s="1" t="s">
        <v>6923</v>
      </c>
      <c r="J2284" s="1">
        <v>100</v>
      </c>
      <c r="K2284" s="1" t="s">
        <v>710</v>
      </c>
      <c r="L2284" s="1"/>
      <c r="M2284" s="1"/>
      <c r="N2284" s="1">
        <v>6</v>
      </c>
      <c r="O2284" s="10">
        <f t="shared" si="286"/>
        <v>0.25</v>
      </c>
      <c r="P2284" s="10">
        <f t="shared" si="291"/>
        <v>5.7870369346346706E-5</v>
      </c>
      <c r="Q2284" s="10" t="str">
        <f t="shared" si="287"/>
        <v/>
      </c>
      <c r="R2284" s="10">
        <f t="shared" si="288"/>
        <v>0.24994212963065365</v>
      </c>
      <c r="S2284" s="2" t="str">
        <f t="shared" si="289"/>
        <v>09-Apr</v>
      </c>
      <c r="T2284" s="2" t="str">
        <f t="shared" si="290"/>
        <v>09-Apr</v>
      </c>
      <c r="U2284" s="2" t="str">
        <f t="shared" si="284"/>
        <v>15-Apr</v>
      </c>
      <c r="V2284" s="2" t="str">
        <f t="shared" si="285"/>
        <v>15-Apr</v>
      </c>
    </row>
    <row r="2285" spans="1:22" x14ac:dyDescent="0.25">
      <c r="A2285" s="1" t="s">
        <v>7226</v>
      </c>
      <c r="B2285" s="1" t="s">
        <v>15</v>
      </c>
      <c r="C2285" s="1" t="s">
        <v>6934</v>
      </c>
      <c r="D2285" s="1" t="s">
        <v>7227</v>
      </c>
      <c r="E2285" s="1" t="s">
        <v>7228</v>
      </c>
      <c r="F2285" s="1" t="s">
        <v>7204</v>
      </c>
      <c r="G2285" s="1" t="s">
        <v>7229</v>
      </c>
      <c r="H2285" s="1" t="s">
        <v>7208</v>
      </c>
      <c r="I2285" s="1" t="s">
        <v>6923</v>
      </c>
      <c r="J2285" s="1">
        <v>100</v>
      </c>
      <c r="K2285" s="1" t="s">
        <v>710</v>
      </c>
      <c r="L2285" s="1" t="s">
        <v>724</v>
      </c>
      <c r="M2285" s="1" t="s">
        <v>724</v>
      </c>
      <c r="N2285" s="1">
        <v>12</v>
      </c>
      <c r="O2285" s="10">
        <f t="shared" si="286"/>
        <v>0.5</v>
      </c>
      <c r="P2285" s="10">
        <f t="shared" si="291"/>
        <v>8.101852290565148E-5</v>
      </c>
      <c r="Q2285" s="10" t="str">
        <f t="shared" si="287"/>
        <v/>
      </c>
      <c r="R2285" s="10">
        <f t="shared" si="288"/>
        <v>0.49991898147709435</v>
      </c>
      <c r="S2285" s="2" t="str">
        <f t="shared" si="289"/>
        <v>09-Apr</v>
      </c>
      <c r="T2285" s="2" t="str">
        <f t="shared" si="290"/>
        <v>10-Apr</v>
      </c>
      <c r="U2285" s="2" t="str">
        <f t="shared" si="284"/>
        <v>15-Apr</v>
      </c>
      <c r="V2285" s="2" t="str">
        <f t="shared" si="285"/>
        <v>15-Apr</v>
      </c>
    </row>
    <row r="2286" spans="1:22" x14ac:dyDescent="0.25">
      <c r="A2286" s="1" t="s">
        <v>7230</v>
      </c>
      <c r="B2286" s="1" t="s">
        <v>15</v>
      </c>
      <c r="C2286" s="1" t="s">
        <v>3590</v>
      </c>
      <c r="D2286" s="1" t="s">
        <v>7231</v>
      </c>
      <c r="E2286" s="1" t="s">
        <v>7232</v>
      </c>
      <c r="F2286" s="1" t="s">
        <v>4959</v>
      </c>
      <c r="G2286" s="1" t="s">
        <v>4271</v>
      </c>
      <c r="H2286" s="1" t="s">
        <v>7233</v>
      </c>
      <c r="I2286" s="1" t="s">
        <v>6923</v>
      </c>
      <c r="J2286" s="1">
        <v>100</v>
      </c>
      <c r="K2286" s="1" t="s">
        <v>710</v>
      </c>
      <c r="L2286" s="1" t="s">
        <v>730</v>
      </c>
      <c r="M2286" s="1" t="s">
        <v>730</v>
      </c>
      <c r="N2286" s="1">
        <v>12</v>
      </c>
      <c r="O2286" s="10">
        <f t="shared" si="286"/>
        <v>0.5</v>
      </c>
      <c r="P2286" s="10">
        <f t="shared" si="291"/>
        <v>5.787037662230432E-5</v>
      </c>
      <c r="Q2286" s="10" t="str">
        <f t="shared" si="287"/>
        <v/>
      </c>
      <c r="R2286" s="10">
        <f t="shared" si="288"/>
        <v>0.4999421296233777</v>
      </c>
      <c r="S2286" s="2" t="str">
        <f t="shared" si="289"/>
        <v>07-Apr</v>
      </c>
      <c r="T2286" s="2" t="str">
        <f t="shared" si="290"/>
        <v>07-Apr</v>
      </c>
      <c r="U2286" s="2" t="str">
        <f t="shared" si="284"/>
        <v>08-Apr</v>
      </c>
      <c r="V2286" s="2" t="str">
        <f t="shared" si="285"/>
        <v>08-Apr</v>
      </c>
    </row>
    <row r="2287" spans="1:22" x14ac:dyDescent="0.25">
      <c r="A2287" s="1" t="s">
        <v>7234</v>
      </c>
      <c r="B2287" s="1" t="s">
        <v>15</v>
      </c>
      <c r="C2287" s="1" t="s">
        <v>6942</v>
      </c>
      <c r="D2287" s="1" t="s">
        <v>7235</v>
      </c>
      <c r="E2287" s="1" t="s">
        <v>7236</v>
      </c>
      <c r="F2287" s="1" t="s">
        <v>4271</v>
      </c>
      <c r="G2287" s="1" t="s">
        <v>3481</v>
      </c>
      <c r="H2287" s="1" t="s">
        <v>7233</v>
      </c>
      <c r="I2287" s="1" t="s">
        <v>6923</v>
      </c>
      <c r="J2287" s="1">
        <v>100</v>
      </c>
      <c r="K2287" s="1" t="s">
        <v>710</v>
      </c>
      <c r="L2287" s="1"/>
      <c r="M2287" s="1"/>
      <c r="N2287" s="1">
        <v>20</v>
      </c>
      <c r="O2287" s="10">
        <f t="shared" si="286"/>
        <v>0.83333333332848269</v>
      </c>
      <c r="P2287" s="10">
        <f t="shared" si="291"/>
        <v>5.7870369346346706E-5</v>
      </c>
      <c r="Q2287" s="10" t="str">
        <f t="shared" si="287"/>
        <v/>
      </c>
      <c r="R2287" s="10">
        <f t="shared" si="288"/>
        <v>0.83327546295913635</v>
      </c>
      <c r="S2287" s="2" t="str">
        <f t="shared" si="289"/>
        <v>07-Apr</v>
      </c>
      <c r="T2287" s="2" t="str">
        <f t="shared" si="290"/>
        <v>08-Apr</v>
      </c>
      <c r="U2287" s="2" t="str">
        <f t="shared" si="284"/>
        <v>08-Apr</v>
      </c>
      <c r="V2287" s="2" t="str">
        <f t="shared" si="285"/>
        <v>08-Apr</v>
      </c>
    </row>
    <row r="2288" spans="1:22" x14ac:dyDescent="0.25">
      <c r="A2288" s="1" t="s">
        <v>7237</v>
      </c>
      <c r="B2288" s="1" t="s">
        <v>15</v>
      </c>
      <c r="C2288" s="1" t="s">
        <v>6946</v>
      </c>
      <c r="D2288" s="1" t="s">
        <v>7238</v>
      </c>
      <c r="E2288" s="1" t="s">
        <v>7239</v>
      </c>
      <c r="F2288" s="1" t="s">
        <v>3481</v>
      </c>
      <c r="G2288" s="1" t="s">
        <v>7240</v>
      </c>
      <c r="H2288" s="1" t="s">
        <v>7233</v>
      </c>
      <c r="I2288" s="1" t="s">
        <v>6923</v>
      </c>
      <c r="J2288" s="1">
        <v>100</v>
      </c>
      <c r="K2288" s="1" t="s">
        <v>4224</v>
      </c>
      <c r="L2288" s="1"/>
      <c r="M2288" s="1"/>
      <c r="N2288" s="1">
        <v>20</v>
      </c>
      <c r="O2288" s="10">
        <f t="shared" si="286"/>
        <v>0.83333333333575865</v>
      </c>
      <c r="P2288" s="10">
        <f t="shared" si="291"/>
        <v>5.787037662230432E-5</v>
      </c>
      <c r="Q2288" s="10" t="str">
        <f t="shared" si="287"/>
        <v/>
      </c>
      <c r="R2288" s="10">
        <f t="shared" si="288"/>
        <v>0.83327546295913635</v>
      </c>
      <c r="S2288" s="2" t="str">
        <f t="shared" si="289"/>
        <v>08-Apr</v>
      </c>
      <c r="T2288" s="2" t="str">
        <f t="shared" si="290"/>
        <v>09-Apr</v>
      </c>
      <c r="U2288" s="2" t="str">
        <f t="shared" si="284"/>
        <v>08-Apr</v>
      </c>
      <c r="V2288" s="2" t="str">
        <f t="shared" si="285"/>
        <v>08-Apr</v>
      </c>
    </row>
    <row r="2289" spans="1:22" x14ac:dyDescent="0.25">
      <c r="A2289" s="1" t="s">
        <v>7241</v>
      </c>
      <c r="B2289" s="1" t="s">
        <v>15</v>
      </c>
      <c r="C2289" s="1" t="s">
        <v>5918</v>
      </c>
      <c r="D2289" s="1" t="s">
        <v>7242</v>
      </c>
      <c r="E2289" s="1" t="s">
        <v>7243</v>
      </c>
      <c r="F2289" s="1" t="s">
        <v>7240</v>
      </c>
      <c r="G2289" s="1" t="s">
        <v>6952</v>
      </c>
      <c r="H2289" s="1" t="s">
        <v>7233</v>
      </c>
      <c r="I2289" s="1" t="s">
        <v>6923</v>
      </c>
      <c r="J2289" s="1">
        <v>100</v>
      </c>
      <c r="K2289" s="1" t="s">
        <v>710</v>
      </c>
      <c r="L2289" s="1" t="s">
        <v>4668</v>
      </c>
      <c r="M2289" s="1" t="s">
        <v>4668</v>
      </c>
      <c r="N2289" s="1">
        <v>20</v>
      </c>
      <c r="O2289" s="10">
        <f t="shared" si="286"/>
        <v>0.83333333333575865</v>
      </c>
      <c r="P2289" s="10">
        <f t="shared" si="291"/>
        <v>5.7870369346346706E-5</v>
      </c>
      <c r="Q2289" s="10" t="str">
        <f t="shared" si="287"/>
        <v/>
      </c>
      <c r="R2289" s="10">
        <f t="shared" si="288"/>
        <v>0.83327546296641231</v>
      </c>
      <c r="S2289" s="2" t="str">
        <f t="shared" si="289"/>
        <v>09-Apr</v>
      </c>
      <c r="T2289" s="2" t="str">
        <f t="shared" si="290"/>
        <v>10-Apr</v>
      </c>
      <c r="U2289" s="2" t="str">
        <f t="shared" si="284"/>
        <v>08-Apr</v>
      </c>
      <c r="V2289" s="2" t="str">
        <f t="shared" si="285"/>
        <v>08-Apr</v>
      </c>
    </row>
    <row r="2290" spans="1:22" x14ac:dyDescent="0.25">
      <c r="A2290" s="1" t="s">
        <v>7244</v>
      </c>
      <c r="B2290" s="1" t="s">
        <v>15</v>
      </c>
      <c r="C2290" s="1" t="s">
        <v>6925</v>
      </c>
      <c r="D2290" s="1" t="s">
        <v>7245</v>
      </c>
      <c r="E2290" s="1" t="s">
        <v>7246</v>
      </c>
      <c r="F2290" s="1" t="s">
        <v>6952</v>
      </c>
      <c r="G2290" s="1" t="s">
        <v>7247</v>
      </c>
      <c r="H2290" s="1" t="s">
        <v>7233</v>
      </c>
      <c r="I2290" s="1" t="s">
        <v>6923</v>
      </c>
      <c r="J2290" s="1">
        <v>100</v>
      </c>
      <c r="K2290" s="1" t="s">
        <v>717</v>
      </c>
      <c r="L2290" s="1"/>
      <c r="M2290" s="1"/>
      <c r="N2290" s="1">
        <v>3</v>
      </c>
      <c r="O2290" s="10">
        <f t="shared" si="286"/>
        <v>0.125</v>
      </c>
      <c r="P2290" s="10">
        <f t="shared" si="291"/>
        <v>4.6296299842651933E-5</v>
      </c>
      <c r="Q2290" s="10" t="str">
        <f t="shared" si="287"/>
        <v/>
      </c>
      <c r="R2290" s="10">
        <f t="shared" si="288"/>
        <v>0.12495370370015735</v>
      </c>
      <c r="S2290" s="2" t="str">
        <f t="shared" si="289"/>
        <v>10-Apr</v>
      </c>
      <c r="T2290" s="2" t="str">
        <f t="shared" si="290"/>
        <v>10-Apr</v>
      </c>
      <c r="U2290" s="2" t="str">
        <f t="shared" si="284"/>
        <v>08-Apr</v>
      </c>
      <c r="V2290" s="2" t="str">
        <f t="shared" si="285"/>
        <v>08-Apr</v>
      </c>
    </row>
    <row r="2291" spans="1:22" x14ac:dyDescent="0.25">
      <c r="A2291" s="1" t="s">
        <v>7248</v>
      </c>
      <c r="B2291" s="1" t="s">
        <v>15</v>
      </c>
      <c r="C2291" s="1" t="s">
        <v>6929</v>
      </c>
      <c r="D2291" s="1" t="s">
        <v>7249</v>
      </c>
      <c r="E2291" s="1" t="s">
        <v>7250</v>
      </c>
      <c r="F2291" s="1" t="s">
        <v>7247</v>
      </c>
      <c r="G2291" s="1" t="s">
        <v>7229</v>
      </c>
      <c r="H2291" s="1" t="s">
        <v>7233</v>
      </c>
      <c r="I2291" s="1" t="s">
        <v>6923</v>
      </c>
      <c r="J2291" s="1">
        <v>100</v>
      </c>
      <c r="K2291" s="1" t="s">
        <v>710</v>
      </c>
      <c r="L2291" s="1"/>
      <c r="M2291" s="1"/>
      <c r="N2291" s="1">
        <v>6</v>
      </c>
      <c r="O2291" s="10">
        <f t="shared" si="286"/>
        <v>0.25</v>
      </c>
      <c r="P2291" s="10">
        <f t="shared" si="291"/>
        <v>4.6296299842651933E-5</v>
      </c>
      <c r="Q2291" s="10" t="str">
        <f t="shared" si="287"/>
        <v/>
      </c>
      <c r="R2291" s="10">
        <f t="shared" si="288"/>
        <v>0.24995370370015735</v>
      </c>
      <c r="S2291" s="2" t="str">
        <f t="shared" si="289"/>
        <v>10-Apr</v>
      </c>
      <c r="T2291" s="2" t="str">
        <f t="shared" si="290"/>
        <v>10-Apr</v>
      </c>
      <c r="U2291" s="2" t="str">
        <f t="shared" si="284"/>
        <v>08-Apr</v>
      </c>
      <c r="V2291" s="2" t="str">
        <f t="shared" si="285"/>
        <v>08-Apr</v>
      </c>
    </row>
    <row r="2292" spans="1:22" x14ac:dyDescent="0.25">
      <c r="A2292" s="1" t="s">
        <v>7251</v>
      </c>
      <c r="B2292" s="1" t="s">
        <v>15</v>
      </c>
      <c r="C2292" s="1" t="s">
        <v>6934</v>
      </c>
      <c r="D2292" s="1" t="s">
        <v>7252</v>
      </c>
      <c r="E2292" s="1" t="s">
        <v>7253</v>
      </c>
      <c r="F2292" s="1" t="s">
        <v>7229</v>
      </c>
      <c r="G2292" s="1" t="s">
        <v>7254</v>
      </c>
      <c r="H2292" s="1" t="s">
        <v>7233</v>
      </c>
      <c r="I2292" s="1" t="s">
        <v>6923</v>
      </c>
      <c r="J2292" s="1">
        <v>100</v>
      </c>
      <c r="K2292" s="1" t="s">
        <v>710</v>
      </c>
      <c r="L2292" s="1" t="s">
        <v>724</v>
      </c>
      <c r="M2292" s="1" t="s">
        <v>724</v>
      </c>
      <c r="N2292" s="1">
        <v>12</v>
      </c>
      <c r="O2292" s="10">
        <f t="shared" si="286"/>
        <v>0.5</v>
      </c>
      <c r="P2292" s="10">
        <f t="shared" si="291"/>
        <v>8.101852290565148E-5</v>
      </c>
      <c r="Q2292" s="10" t="str">
        <f t="shared" si="287"/>
        <v/>
      </c>
      <c r="R2292" s="10">
        <f t="shared" si="288"/>
        <v>0.49991898147709435</v>
      </c>
      <c r="S2292" s="2" t="str">
        <f t="shared" si="289"/>
        <v>10-Apr</v>
      </c>
      <c r="T2292" s="2" t="str">
        <f t="shared" si="290"/>
        <v>10-Apr</v>
      </c>
      <c r="U2292" s="2" t="str">
        <f t="shared" si="284"/>
        <v>08-Apr</v>
      </c>
      <c r="V2292" s="2" t="str">
        <f t="shared" si="285"/>
        <v>08-Apr</v>
      </c>
    </row>
    <row r="2293" spans="1:22" x14ac:dyDescent="0.25">
      <c r="A2293" s="1" t="s">
        <v>7255</v>
      </c>
      <c r="B2293" s="1" t="s">
        <v>15</v>
      </c>
      <c r="C2293" s="1" t="s">
        <v>3590</v>
      </c>
      <c r="D2293" s="1" t="s">
        <v>7256</v>
      </c>
      <c r="E2293" s="1" t="s">
        <v>7257</v>
      </c>
      <c r="F2293" s="1" t="s">
        <v>4271</v>
      </c>
      <c r="G2293" s="1" t="s">
        <v>4797</v>
      </c>
      <c r="H2293" s="1" t="s">
        <v>7258</v>
      </c>
      <c r="I2293" s="1" t="s">
        <v>6923</v>
      </c>
      <c r="J2293" s="1">
        <v>100</v>
      </c>
      <c r="K2293" s="1" t="s">
        <v>710</v>
      </c>
      <c r="L2293" s="1" t="s">
        <v>730</v>
      </c>
      <c r="M2293" s="1" t="s">
        <v>730</v>
      </c>
      <c r="N2293" s="1">
        <v>12</v>
      </c>
      <c r="O2293" s="10">
        <f t="shared" si="286"/>
        <v>0.5</v>
      </c>
      <c r="P2293" s="10">
        <f t="shared" si="291"/>
        <v>1.0416666191304103E-4</v>
      </c>
      <c r="Q2293" s="10" t="str">
        <f t="shared" si="287"/>
        <v/>
      </c>
      <c r="R2293" s="10">
        <f t="shared" si="288"/>
        <v>0.49989583333808696</v>
      </c>
      <c r="S2293" s="2" t="str">
        <f t="shared" si="289"/>
        <v>07-Apr</v>
      </c>
      <c r="T2293" s="2" t="str">
        <f t="shared" si="290"/>
        <v>08-Apr</v>
      </c>
      <c r="U2293" s="2" t="str">
        <f t="shared" si="284"/>
        <v>14-Apr</v>
      </c>
      <c r="V2293" s="2" t="str">
        <f t="shared" si="285"/>
        <v>14-Apr</v>
      </c>
    </row>
    <row r="2294" spans="1:22" x14ac:dyDescent="0.25">
      <c r="A2294" s="1" t="s">
        <v>7259</v>
      </c>
      <c r="B2294" s="1" t="s">
        <v>15</v>
      </c>
      <c r="C2294" s="1" t="s">
        <v>6942</v>
      </c>
      <c r="D2294" s="1" t="s">
        <v>7260</v>
      </c>
      <c r="E2294" s="1" t="s">
        <v>7261</v>
      </c>
      <c r="F2294" s="1" t="s">
        <v>4797</v>
      </c>
      <c r="G2294" s="1" t="s">
        <v>4801</v>
      </c>
      <c r="H2294" s="1" t="s">
        <v>7258</v>
      </c>
      <c r="I2294" s="1" t="s">
        <v>6923</v>
      </c>
      <c r="J2294" s="1">
        <v>100</v>
      </c>
      <c r="K2294" s="1" t="s">
        <v>710</v>
      </c>
      <c r="L2294" s="1"/>
      <c r="M2294" s="1"/>
      <c r="N2294" s="1">
        <v>20</v>
      </c>
      <c r="O2294" s="10">
        <f t="shared" si="286"/>
        <v>0.83333333332848269</v>
      </c>
      <c r="P2294" s="10">
        <f t="shared" si="291"/>
        <v>8.101852290565148E-5</v>
      </c>
      <c r="Q2294" s="10" t="str">
        <f t="shared" si="287"/>
        <v/>
      </c>
      <c r="R2294" s="10">
        <f t="shared" si="288"/>
        <v>0.83325231480557704</v>
      </c>
      <c r="S2294" s="2" t="str">
        <f t="shared" si="289"/>
        <v>08-Apr</v>
      </c>
      <c r="T2294" s="2" t="str">
        <f t="shared" si="290"/>
        <v>08-Apr</v>
      </c>
      <c r="U2294" s="2" t="str">
        <f t="shared" si="284"/>
        <v>14-Apr</v>
      </c>
      <c r="V2294" s="2" t="str">
        <f t="shared" si="285"/>
        <v>14-Apr</v>
      </c>
    </row>
    <row r="2295" spans="1:22" x14ac:dyDescent="0.25">
      <c r="A2295" s="1" t="s">
        <v>7262</v>
      </c>
      <c r="B2295" s="1" t="s">
        <v>15</v>
      </c>
      <c r="C2295" s="1" t="s">
        <v>6946</v>
      </c>
      <c r="D2295" s="1" t="s">
        <v>7263</v>
      </c>
      <c r="E2295" s="1" t="s">
        <v>7264</v>
      </c>
      <c r="F2295" s="1" t="s">
        <v>4801</v>
      </c>
      <c r="G2295" s="1" t="s">
        <v>7265</v>
      </c>
      <c r="H2295" s="1" t="s">
        <v>7258</v>
      </c>
      <c r="I2295" s="1" t="s">
        <v>6923</v>
      </c>
      <c r="J2295" s="1">
        <v>100</v>
      </c>
      <c r="K2295" s="1" t="s">
        <v>4224</v>
      </c>
      <c r="L2295" s="1"/>
      <c r="M2295" s="1"/>
      <c r="N2295" s="1">
        <v>20</v>
      </c>
      <c r="O2295" s="10">
        <f t="shared" si="286"/>
        <v>0.83333333333575865</v>
      </c>
      <c r="P2295" s="10">
        <f t="shared" si="291"/>
        <v>3.2407406979473308E-4</v>
      </c>
      <c r="Q2295" s="10" t="str">
        <f t="shared" si="287"/>
        <v/>
      </c>
      <c r="R2295" s="10">
        <f t="shared" si="288"/>
        <v>0.83300925926596392</v>
      </c>
      <c r="S2295" s="2" t="str">
        <f t="shared" si="289"/>
        <v>08-Apr</v>
      </c>
      <c r="T2295" s="2" t="str">
        <f t="shared" si="290"/>
        <v>09-Apr</v>
      </c>
      <c r="U2295" s="2" t="str">
        <f t="shared" si="284"/>
        <v>14-Apr</v>
      </c>
      <c r="V2295" s="2" t="str">
        <f t="shared" si="285"/>
        <v>14-Apr</v>
      </c>
    </row>
    <row r="2296" spans="1:22" x14ac:dyDescent="0.25">
      <c r="A2296" s="1" t="s">
        <v>7266</v>
      </c>
      <c r="B2296" s="1" t="s">
        <v>15</v>
      </c>
      <c r="C2296" s="1" t="s">
        <v>5918</v>
      </c>
      <c r="D2296" s="1" t="s">
        <v>7267</v>
      </c>
      <c r="E2296" s="1" t="s">
        <v>7268</v>
      </c>
      <c r="F2296" s="1" t="s">
        <v>7265</v>
      </c>
      <c r="G2296" s="1" t="s">
        <v>4312</v>
      </c>
      <c r="H2296" s="1" t="s">
        <v>7258</v>
      </c>
      <c r="I2296" s="1" t="s">
        <v>6923</v>
      </c>
      <c r="J2296" s="1">
        <v>100</v>
      </c>
      <c r="K2296" s="1" t="s">
        <v>710</v>
      </c>
      <c r="L2296" s="1" t="s">
        <v>4668</v>
      </c>
      <c r="M2296" s="1" t="s">
        <v>4668</v>
      </c>
      <c r="N2296" s="1">
        <v>20</v>
      </c>
      <c r="O2296" s="10">
        <f t="shared" si="286"/>
        <v>0.83333333333575865</v>
      </c>
      <c r="P2296" s="10">
        <f t="shared" si="291"/>
        <v>6.9444446125999093E-5</v>
      </c>
      <c r="Q2296" s="10" t="str">
        <f t="shared" si="287"/>
        <v/>
      </c>
      <c r="R2296" s="10">
        <f t="shared" si="288"/>
        <v>0.83326388888963265</v>
      </c>
      <c r="S2296" s="2" t="str">
        <f t="shared" si="289"/>
        <v>09-Apr</v>
      </c>
      <c r="T2296" s="2" t="str">
        <f t="shared" si="290"/>
        <v>10-Apr</v>
      </c>
      <c r="U2296" s="2" t="str">
        <f t="shared" si="284"/>
        <v>14-Apr</v>
      </c>
      <c r="V2296" s="2" t="str">
        <f t="shared" si="285"/>
        <v>14-Apr</v>
      </c>
    </row>
    <row r="2297" spans="1:22" x14ac:dyDescent="0.25">
      <c r="A2297" s="1" t="s">
        <v>7269</v>
      </c>
      <c r="B2297" s="1" t="s">
        <v>15</v>
      </c>
      <c r="C2297" s="1" t="s">
        <v>6925</v>
      </c>
      <c r="D2297" s="1" t="s">
        <v>7270</v>
      </c>
      <c r="E2297" s="1" t="s">
        <v>7271</v>
      </c>
      <c r="F2297" s="1" t="s">
        <v>4312</v>
      </c>
      <c r="G2297" s="1" t="s">
        <v>7272</v>
      </c>
      <c r="H2297" s="1" t="s">
        <v>7258</v>
      </c>
      <c r="I2297" s="1" t="s">
        <v>6923</v>
      </c>
      <c r="J2297" s="1">
        <v>100</v>
      </c>
      <c r="K2297" s="1" t="s">
        <v>717</v>
      </c>
      <c r="L2297" s="1"/>
      <c r="M2297" s="1"/>
      <c r="N2297" s="1">
        <v>3</v>
      </c>
      <c r="O2297" s="10">
        <f t="shared" si="286"/>
        <v>0.125</v>
      </c>
      <c r="P2297" s="10">
        <f t="shared" si="291"/>
        <v>5.7870369346346706E-5</v>
      </c>
      <c r="Q2297" s="10" t="str">
        <f t="shared" si="287"/>
        <v/>
      </c>
      <c r="R2297" s="10">
        <f t="shared" si="288"/>
        <v>0.12494212963065365</v>
      </c>
      <c r="S2297" s="2" t="str">
        <f t="shared" si="289"/>
        <v>10-Apr</v>
      </c>
      <c r="T2297" s="2" t="str">
        <f t="shared" si="290"/>
        <v>10-Apr</v>
      </c>
      <c r="U2297" s="2" t="str">
        <f t="shared" si="284"/>
        <v>14-Apr</v>
      </c>
      <c r="V2297" s="2" t="str">
        <f t="shared" si="285"/>
        <v>14-Apr</v>
      </c>
    </row>
    <row r="2298" spans="1:22" x14ac:dyDescent="0.25">
      <c r="A2298" s="1" t="s">
        <v>7273</v>
      </c>
      <c r="B2298" s="1" t="s">
        <v>15</v>
      </c>
      <c r="C2298" s="1" t="s">
        <v>6929</v>
      </c>
      <c r="D2298" s="1" t="s">
        <v>7274</v>
      </c>
      <c r="E2298" s="1" t="s">
        <v>7275</v>
      </c>
      <c r="F2298" s="1" t="s">
        <v>7272</v>
      </c>
      <c r="G2298" s="1" t="s">
        <v>7254</v>
      </c>
      <c r="H2298" s="1" t="s">
        <v>7258</v>
      </c>
      <c r="I2298" s="1" t="s">
        <v>6923</v>
      </c>
      <c r="J2298" s="1">
        <v>100</v>
      </c>
      <c r="K2298" s="1" t="s">
        <v>710</v>
      </c>
      <c r="L2298" s="1"/>
      <c r="M2298" s="1"/>
      <c r="N2298" s="1">
        <v>6</v>
      </c>
      <c r="O2298" s="10">
        <f t="shared" si="286"/>
        <v>0.25</v>
      </c>
      <c r="P2298" s="10">
        <f t="shared" si="291"/>
        <v>8.1018515629693866E-5</v>
      </c>
      <c r="Q2298" s="10" t="str">
        <f t="shared" si="287"/>
        <v/>
      </c>
      <c r="R2298" s="10">
        <f t="shared" si="288"/>
        <v>0.24991898148437031</v>
      </c>
      <c r="S2298" s="2" t="str">
        <f t="shared" si="289"/>
        <v>10-Apr</v>
      </c>
      <c r="T2298" s="2" t="str">
        <f t="shared" si="290"/>
        <v>10-Apr</v>
      </c>
      <c r="U2298" s="2" t="str">
        <f t="shared" si="284"/>
        <v>14-Apr</v>
      </c>
      <c r="V2298" s="2" t="str">
        <f t="shared" si="285"/>
        <v>14-Apr</v>
      </c>
    </row>
    <row r="2299" spans="1:22" x14ac:dyDescent="0.25">
      <c r="A2299" s="1" t="s">
        <v>7276</v>
      </c>
      <c r="B2299" s="1" t="s">
        <v>15</v>
      </c>
      <c r="C2299" s="1" t="s">
        <v>6934</v>
      </c>
      <c r="D2299" s="1" t="s">
        <v>7277</v>
      </c>
      <c r="E2299" s="1" t="s">
        <v>7278</v>
      </c>
      <c r="F2299" s="1" t="s">
        <v>7254</v>
      </c>
      <c r="G2299" s="1" t="s">
        <v>7125</v>
      </c>
      <c r="H2299" s="1" t="s">
        <v>7258</v>
      </c>
      <c r="I2299" s="1" t="s">
        <v>6923</v>
      </c>
      <c r="J2299" s="1">
        <v>100</v>
      </c>
      <c r="K2299" s="1" t="s">
        <v>710</v>
      </c>
      <c r="L2299" s="1" t="s">
        <v>724</v>
      </c>
      <c r="M2299" s="1" t="s">
        <v>724</v>
      </c>
      <c r="N2299" s="1">
        <v>12</v>
      </c>
      <c r="O2299" s="10">
        <f t="shared" si="286"/>
        <v>0.5</v>
      </c>
      <c r="P2299" s="10">
        <f t="shared" si="291"/>
        <v>8.1018515629693866E-5</v>
      </c>
      <c r="Q2299" s="10" t="str">
        <f t="shared" si="287"/>
        <v/>
      </c>
      <c r="R2299" s="10">
        <f t="shared" si="288"/>
        <v>0.49991898148437031</v>
      </c>
      <c r="S2299" s="2" t="str">
        <f t="shared" si="289"/>
        <v>10-Apr</v>
      </c>
      <c r="T2299" s="2" t="str">
        <f t="shared" si="290"/>
        <v>11-Apr</v>
      </c>
      <c r="U2299" s="2" t="str">
        <f t="shared" si="284"/>
        <v>14-Apr</v>
      </c>
      <c r="V2299" s="2" t="str">
        <f t="shared" si="285"/>
        <v>14-Apr</v>
      </c>
    </row>
    <row r="2300" spans="1:22" x14ac:dyDescent="0.25">
      <c r="A2300" s="1" t="s">
        <v>7279</v>
      </c>
      <c r="B2300" s="1" t="s">
        <v>15</v>
      </c>
      <c r="C2300" s="1" t="s">
        <v>3590</v>
      </c>
      <c r="D2300" s="1" t="s">
        <v>7280</v>
      </c>
      <c r="E2300" s="1" t="s">
        <v>7281</v>
      </c>
      <c r="F2300" s="1" t="s">
        <v>4395</v>
      </c>
      <c r="G2300" s="1" t="s">
        <v>4809</v>
      </c>
      <c r="H2300" s="1" t="s">
        <v>7282</v>
      </c>
      <c r="I2300" s="1" t="s">
        <v>6923</v>
      </c>
      <c r="J2300" s="1">
        <v>100</v>
      </c>
      <c r="K2300" s="1" t="s">
        <v>710</v>
      </c>
      <c r="L2300" s="1" t="s">
        <v>730</v>
      </c>
      <c r="M2300" s="1" t="s">
        <v>730</v>
      </c>
      <c r="N2300" s="1">
        <v>12</v>
      </c>
      <c r="O2300" s="10">
        <f t="shared" si="286"/>
        <v>0.5</v>
      </c>
      <c r="P2300" s="10">
        <f t="shared" si="291"/>
        <v>5.787037662230432E-5</v>
      </c>
      <c r="Q2300" s="10" t="str">
        <f t="shared" si="287"/>
        <v/>
      </c>
      <c r="R2300" s="10">
        <f t="shared" si="288"/>
        <v>0.4999421296233777</v>
      </c>
      <c r="S2300" s="2" t="str">
        <f t="shared" si="289"/>
        <v>08-Apr</v>
      </c>
      <c r="T2300" s="2" t="str">
        <f t="shared" si="290"/>
        <v>09-Apr</v>
      </c>
      <c r="U2300" s="2" t="str">
        <f t="shared" si="284"/>
        <v>04-Apr</v>
      </c>
      <c r="V2300" s="2" t="str">
        <f t="shared" si="285"/>
        <v>04-Apr</v>
      </c>
    </row>
    <row r="2301" spans="1:22" x14ac:dyDescent="0.25">
      <c r="A2301" s="1" t="s">
        <v>7283</v>
      </c>
      <c r="B2301" s="1" t="s">
        <v>15</v>
      </c>
      <c r="C2301" s="1" t="s">
        <v>6942</v>
      </c>
      <c r="D2301" s="1" t="s">
        <v>7284</v>
      </c>
      <c r="E2301" s="1" t="s">
        <v>7285</v>
      </c>
      <c r="F2301" s="1" t="s">
        <v>4809</v>
      </c>
      <c r="G2301" s="1" t="s">
        <v>7286</v>
      </c>
      <c r="H2301" s="1" t="s">
        <v>7282</v>
      </c>
      <c r="I2301" s="1" t="s">
        <v>6923</v>
      </c>
      <c r="J2301" s="1">
        <v>100</v>
      </c>
      <c r="K2301" s="1" t="s">
        <v>710</v>
      </c>
      <c r="L2301" s="1"/>
      <c r="M2301" s="1"/>
      <c r="N2301" s="1">
        <v>20</v>
      </c>
      <c r="O2301" s="10">
        <f t="shared" si="286"/>
        <v>0.83333333332848269</v>
      </c>
      <c r="P2301" s="10">
        <f t="shared" si="291"/>
        <v>5.7870369346346706E-5</v>
      </c>
      <c r="Q2301" s="10" t="str">
        <f t="shared" si="287"/>
        <v/>
      </c>
      <c r="R2301" s="10">
        <f t="shared" si="288"/>
        <v>0.83327546295913635</v>
      </c>
      <c r="S2301" s="2" t="str">
        <f t="shared" si="289"/>
        <v>09-Apr</v>
      </c>
      <c r="T2301" s="2" t="str">
        <f t="shared" si="290"/>
        <v>09-Apr</v>
      </c>
      <c r="U2301" s="2" t="str">
        <f t="shared" si="284"/>
        <v>04-Apr</v>
      </c>
      <c r="V2301" s="2" t="str">
        <f t="shared" si="285"/>
        <v>04-Apr</v>
      </c>
    </row>
    <row r="2302" spans="1:22" x14ac:dyDescent="0.25">
      <c r="A2302" s="1" t="s">
        <v>7287</v>
      </c>
      <c r="B2302" s="1" t="s">
        <v>15</v>
      </c>
      <c r="C2302" s="1" t="s">
        <v>6946</v>
      </c>
      <c r="D2302" s="1" t="s">
        <v>7288</v>
      </c>
      <c r="E2302" s="1" t="s">
        <v>7289</v>
      </c>
      <c r="F2302" s="1" t="s">
        <v>7286</v>
      </c>
      <c r="G2302" s="1" t="s">
        <v>4596</v>
      </c>
      <c r="H2302" s="1" t="s">
        <v>7282</v>
      </c>
      <c r="I2302" s="1" t="s">
        <v>6923</v>
      </c>
      <c r="J2302" s="1">
        <v>100</v>
      </c>
      <c r="K2302" s="1" t="s">
        <v>4224</v>
      </c>
      <c r="L2302" s="1"/>
      <c r="M2302" s="1"/>
      <c r="N2302" s="1">
        <v>20</v>
      </c>
      <c r="O2302" s="10">
        <f t="shared" si="286"/>
        <v>0.83333333333575865</v>
      </c>
      <c r="P2302" s="10">
        <f t="shared" si="291"/>
        <v>5.7870369346346706E-5</v>
      </c>
      <c r="Q2302" s="10" t="str">
        <f t="shared" si="287"/>
        <v/>
      </c>
      <c r="R2302" s="10">
        <f t="shared" si="288"/>
        <v>0.83327546296641231</v>
      </c>
      <c r="S2302" s="2" t="str">
        <f t="shared" si="289"/>
        <v>09-Apr</v>
      </c>
      <c r="T2302" s="2" t="str">
        <f t="shared" si="290"/>
        <v>10-Apr</v>
      </c>
      <c r="U2302" s="2" t="str">
        <f t="shared" si="284"/>
        <v>04-Apr</v>
      </c>
      <c r="V2302" s="2" t="str">
        <f t="shared" si="285"/>
        <v>04-Apr</v>
      </c>
    </row>
    <row r="2303" spans="1:22" x14ac:dyDescent="0.25">
      <c r="A2303" s="1" t="s">
        <v>7290</v>
      </c>
      <c r="B2303" s="1" t="s">
        <v>15</v>
      </c>
      <c r="C2303" s="1" t="s">
        <v>5918</v>
      </c>
      <c r="D2303" s="1" t="s">
        <v>7291</v>
      </c>
      <c r="E2303" s="1" t="s">
        <v>7292</v>
      </c>
      <c r="F2303" s="1" t="s">
        <v>4596</v>
      </c>
      <c r="G2303" s="1" t="s">
        <v>4316</v>
      </c>
      <c r="H2303" s="1" t="s">
        <v>7282</v>
      </c>
      <c r="I2303" s="1" t="s">
        <v>6923</v>
      </c>
      <c r="J2303" s="1">
        <v>100</v>
      </c>
      <c r="K2303" s="1" t="s">
        <v>710</v>
      </c>
      <c r="L2303" s="1" t="s">
        <v>4668</v>
      </c>
      <c r="M2303" s="1" t="s">
        <v>4668</v>
      </c>
      <c r="N2303" s="1">
        <v>20</v>
      </c>
      <c r="O2303" s="10">
        <f t="shared" si="286"/>
        <v>0.83333333333575865</v>
      </c>
      <c r="P2303" s="10">
        <f t="shared" si="291"/>
        <v>5.787037662230432E-5</v>
      </c>
      <c r="Q2303" s="10" t="str">
        <f t="shared" si="287"/>
        <v/>
      </c>
      <c r="R2303" s="10">
        <f t="shared" si="288"/>
        <v>0.83327546295913635</v>
      </c>
      <c r="S2303" s="2" t="str">
        <f t="shared" si="289"/>
        <v>10-Apr</v>
      </c>
      <c r="T2303" s="2" t="str">
        <f t="shared" si="290"/>
        <v>11-Apr</v>
      </c>
      <c r="U2303" s="2" t="str">
        <f t="shared" si="284"/>
        <v>04-Apr</v>
      </c>
      <c r="V2303" s="2" t="str">
        <f t="shared" si="285"/>
        <v>04-Apr</v>
      </c>
    </row>
    <row r="2304" spans="1:22" x14ac:dyDescent="0.25">
      <c r="A2304" s="1" t="s">
        <v>7293</v>
      </c>
      <c r="B2304" s="1" t="s">
        <v>15</v>
      </c>
      <c r="C2304" s="1" t="s">
        <v>6925</v>
      </c>
      <c r="D2304" s="1" t="s">
        <v>7294</v>
      </c>
      <c r="E2304" s="1" t="s">
        <v>7295</v>
      </c>
      <c r="F2304" s="1" t="s">
        <v>4316</v>
      </c>
      <c r="G2304" s="1" t="s">
        <v>7296</v>
      </c>
      <c r="H2304" s="1" t="s">
        <v>7282</v>
      </c>
      <c r="I2304" s="1" t="s">
        <v>6923</v>
      </c>
      <c r="J2304" s="1">
        <v>100</v>
      </c>
      <c r="K2304" s="1" t="s">
        <v>717</v>
      </c>
      <c r="L2304" s="1"/>
      <c r="M2304" s="1"/>
      <c r="N2304" s="1">
        <v>3</v>
      </c>
      <c r="O2304" s="10">
        <f t="shared" si="286"/>
        <v>0.125</v>
      </c>
      <c r="P2304" s="10">
        <f t="shared" si="291"/>
        <v>4.6296299842651933E-5</v>
      </c>
      <c r="Q2304" s="10" t="str">
        <f t="shared" si="287"/>
        <v/>
      </c>
      <c r="R2304" s="10">
        <f t="shared" si="288"/>
        <v>0.12495370370015735</v>
      </c>
      <c r="S2304" s="2" t="str">
        <f t="shared" si="289"/>
        <v>11-Apr</v>
      </c>
      <c r="T2304" s="2" t="str">
        <f t="shared" si="290"/>
        <v>11-Apr</v>
      </c>
      <c r="U2304" s="2" t="str">
        <f t="shared" si="284"/>
        <v>04-Apr</v>
      </c>
      <c r="V2304" s="2" t="str">
        <f t="shared" si="285"/>
        <v>04-Apr</v>
      </c>
    </row>
    <row r="2305" spans="1:22" x14ac:dyDescent="0.25">
      <c r="A2305" s="1" t="s">
        <v>7297</v>
      </c>
      <c r="B2305" s="1" t="s">
        <v>15</v>
      </c>
      <c r="C2305" s="1" t="s">
        <v>6929</v>
      </c>
      <c r="D2305" s="1" t="s">
        <v>7298</v>
      </c>
      <c r="E2305" s="1" t="s">
        <v>7299</v>
      </c>
      <c r="F2305" s="1" t="s">
        <v>7296</v>
      </c>
      <c r="G2305" s="1" t="s">
        <v>7129</v>
      </c>
      <c r="H2305" s="1" t="s">
        <v>7282</v>
      </c>
      <c r="I2305" s="1" t="s">
        <v>6923</v>
      </c>
      <c r="J2305" s="1">
        <v>100</v>
      </c>
      <c r="K2305" s="1" t="s">
        <v>710</v>
      </c>
      <c r="L2305" s="1"/>
      <c r="M2305" s="1"/>
      <c r="N2305" s="1">
        <v>6</v>
      </c>
      <c r="O2305" s="10">
        <f t="shared" si="286"/>
        <v>0.25</v>
      </c>
      <c r="P2305" s="10">
        <f t="shared" si="291"/>
        <v>6.9444446125999093E-5</v>
      </c>
      <c r="Q2305" s="10" t="str">
        <f t="shared" si="287"/>
        <v/>
      </c>
      <c r="R2305" s="10">
        <f t="shared" si="288"/>
        <v>0.249930555553874</v>
      </c>
      <c r="S2305" s="2" t="str">
        <f t="shared" si="289"/>
        <v>11-Apr</v>
      </c>
      <c r="T2305" s="2" t="str">
        <f t="shared" si="290"/>
        <v>11-Apr</v>
      </c>
      <c r="U2305" s="2" t="str">
        <f t="shared" si="284"/>
        <v>04-Apr</v>
      </c>
      <c r="V2305" s="2" t="str">
        <f t="shared" si="285"/>
        <v>04-Apr</v>
      </c>
    </row>
    <row r="2306" spans="1:22" x14ac:dyDescent="0.25">
      <c r="A2306" s="1" t="s">
        <v>7300</v>
      </c>
      <c r="B2306" s="1" t="s">
        <v>15</v>
      </c>
      <c r="C2306" s="1" t="s">
        <v>6934</v>
      </c>
      <c r="D2306" s="1" t="s">
        <v>7301</v>
      </c>
      <c r="E2306" s="1" t="s">
        <v>7302</v>
      </c>
      <c r="F2306" s="1" t="s">
        <v>7129</v>
      </c>
      <c r="G2306" s="1" t="s">
        <v>7303</v>
      </c>
      <c r="H2306" s="1" t="s">
        <v>7282</v>
      </c>
      <c r="I2306" s="1" t="s">
        <v>6923</v>
      </c>
      <c r="J2306" s="1">
        <v>100</v>
      </c>
      <c r="K2306" s="1" t="s">
        <v>710</v>
      </c>
      <c r="L2306" s="1" t="s">
        <v>724</v>
      </c>
      <c r="M2306" s="1" t="s">
        <v>724</v>
      </c>
      <c r="N2306" s="1">
        <v>12</v>
      </c>
      <c r="O2306" s="10">
        <f t="shared" si="286"/>
        <v>0.5</v>
      </c>
      <c r="P2306" s="10">
        <f t="shared" si="291"/>
        <v>6.9444446125999093E-5</v>
      </c>
      <c r="Q2306" s="10" t="str">
        <f t="shared" si="287"/>
        <v/>
      </c>
      <c r="R2306" s="10">
        <f t="shared" si="288"/>
        <v>0.499930555553874</v>
      </c>
      <c r="S2306" s="2" t="str">
        <f t="shared" si="289"/>
        <v>11-Apr</v>
      </c>
      <c r="T2306" s="2" t="str">
        <f t="shared" si="290"/>
        <v>12-Apr</v>
      </c>
      <c r="U2306" s="2" t="str">
        <f t="shared" si="284"/>
        <v>04-Apr</v>
      </c>
      <c r="V2306" s="2" t="str">
        <f t="shared" si="285"/>
        <v>04-Apr</v>
      </c>
    </row>
    <row r="2307" spans="1:22" x14ac:dyDescent="0.25">
      <c r="A2307" s="1" t="s">
        <v>7304</v>
      </c>
      <c r="B2307" s="1" t="s">
        <v>15</v>
      </c>
      <c r="C2307" s="1" t="s">
        <v>3590</v>
      </c>
      <c r="D2307" s="1" t="s">
        <v>7305</v>
      </c>
      <c r="E2307" s="1" t="s">
        <v>7306</v>
      </c>
      <c r="F2307" s="1" t="s">
        <v>4809</v>
      </c>
      <c r="G2307" s="1" t="s">
        <v>4249</v>
      </c>
      <c r="H2307" s="1" t="s">
        <v>7307</v>
      </c>
      <c r="I2307" s="1" t="s">
        <v>6923</v>
      </c>
      <c r="J2307" s="1">
        <v>100</v>
      </c>
      <c r="K2307" s="1" t="s">
        <v>710</v>
      </c>
      <c r="L2307" s="1" t="s">
        <v>730</v>
      </c>
      <c r="M2307" s="1" t="s">
        <v>730</v>
      </c>
      <c r="N2307" s="1">
        <v>12</v>
      </c>
      <c r="O2307" s="10">
        <f t="shared" si="286"/>
        <v>0.5</v>
      </c>
      <c r="P2307" s="10">
        <f t="shared" si="291"/>
        <v>8.1018515629693866E-5</v>
      </c>
      <c r="Q2307" s="10" t="str">
        <f t="shared" si="287"/>
        <v/>
      </c>
      <c r="R2307" s="10">
        <f t="shared" si="288"/>
        <v>0.49991898148437031</v>
      </c>
      <c r="S2307" s="2" t="str">
        <f t="shared" si="289"/>
        <v>09-Apr</v>
      </c>
      <c r="T2307" s="2" t="str">
        <f t="shared" si="290"/>
        <v>09-Apr</v>
      </c>
      <c r="U2307" s="2" t="str">
        <f t="shared" ref="U2307:U2370" si="292">CONCATENATE(LEFT(D2307,2),"-",_xlfn.XLOOKUP(MID(D2307,4,2),$AB$2:$AB$7,$AC$2:$AC$7," Date check",0,1))</f>
        <v>01-Apr</v>
      </c>
      <c r="V2307" s="2" t="str">
        <f t="shared" ref="V2307:V2370" si="293">CONCATENATE(LEFT(E2307,2),"-",_xlfn.XLOOKUP(MID(E2307,4,2),$AB$2:$AB$7,$AC$2:$AC$7," Date check",0,1))</f>
        <v>01-Apr</v>
      </c>
    </row>
    <row r="2308" spans="1:22" x14ac:dyDescent="0.25">
      <c r="A2308" s="1" t="s">
        <v>7308</v>
      </c>
      <c r="B2308" s="1" t="s">
        <v>15</v>
      </c>
      <c r="C2308" s="1" t="s">
        <v>6942</v>
      </c>
      <c r="D2308" s="1" t="s">
        <v>7309</v>
      </c>
      <c r="E2308" s="1" t="s">
        <v>7310</v>
      </c>
      <c r="F2308" s="1" t="s">
        <v>4249</v>
      </c>
      <c r="G2308" s="1" t="s">
        <v>4531</v>
      </c>
      <c r="H2308" s="1" t="s">
        <v>7307</v>
      </c>
      <c r="I2308" s="1" t="s">
        <v>6923</v>
      </c>
      <c r="J2308" s="1">
        <v>100</v>
      </c>
      <c r="K2308" s="1" t="s">
        <v>710</v>
      </c>
      <c r="L2308" s="1"/>
      <c r="M2308" s="1"/>
      <c r="N2308" s="1">
        <v>20</v>
      </c>
      <c r="O2308" s="10">
        <f t="shared" ref="O2308:O2371" si="294">G2308-F2308</f>
        <v>0.83333333332848269</v>
      </c>
      <c r="P2308" s="10">
        <f t="shared" si="291"/>
        <v>5.7870369346346706E-5</v>
      </c>
      <c r="Q2308" s="10" t="str">
        <f t="shared" ref="Q2308:Q2371" si="295">IF(AND(P2308&gt;O2308,P2308&lt;&gt;0),P2308-O2308,"")</f>
        <v/>
      </c>
      <c r="R2308" s="10">
        <f t="shared" ref="R2308:R2371" si="296">IF(AND(O2308&gt;P2308,P2308&lt;&gt;0),O2308-P2308,"")</f>
        <v>0.83327546295913635</v>
      </c>
      <c r="S2308" s="2" t="str">
        <f t="shared" si="289"/>
        <v>09-Apr</v>
      </c>
      <c r="T2308" s="2" t="str">
        <f t="shared" si="290"/>
        <v>10-Apr</v>
      </c>
      <c r="U2308" s="2" t="str">
        <f t="shared" si="292"/>
        <v>10-Apr</v>
      </c>
      <c r="V2308" s="2" t="str">
        <f t="shared" si="293"/>
        <v>10-Apr</v>
      </c>
    </row>
    <row r="2309" spans="1:22" x14ac:dyDescent="0.25">
      <c r="A2309" s="1" t="s">
        <v>7311</v>
      </c>
      <c r="B2309" s="1" t="s">
        <v>15</v>
      </c>
      <c r="C2309" s="1" t="s">
        <v>6946</v>
      </c>
      <c r="D2309" s="1" t="s">
        <v>7312</v>
      </c>
      <c r="E2309" s="1" t="s">
        <v>7313</v>
      </c>
      <c r="F2309" s="1" t="s">
        <v>4531</v>
      </c>
      <c r="G2309" s="1" t="s">
        <v>4329</v>
      </c>
      <c r="H2309" s="1" t="s">
        <v>7307</v>
      </c>
      <c r="I2309" s="1" t="s">
        <v>6923</v>
      </c>
      <c r="J2309" s="1">
        <v>100</v>
      </c>
      <c r="K2309" s="1" t="s">
        <v>4224</v>
      </c>
      <c r="L2309" s="1"/>
      <c r="M2309" s="1"/>
      <c r="N2309" s="1">
        <v>20</v>
      </c>
      <c r="O2309" s="10">
        <f t="shared" si="294"/>
        <v>0.83333333333575865</v>
      </c>
      <c r="P2309" s="10">
        <f t="shared" si="291"/>
        <v>6.9444446125999093E-5</v>
      </c>
      <c r="Q2309" s="10" t="str">
        <f t="shared" si="295"/>
        <v/>
      </c>
      <c r="R2309" s="10">
        <f t="shared" si="296"/>
        <v>0.83326388888963265</v>
      </c>
      <c r="S2309" s="2" t="str">
        <f t="shared" si="289"/>
        <v>10-Apr</v>
      </c>
      <c r="T2309" s="2" t="str">
        <f t="shared" si="290"/>
        <v>11-Apr</v>
      </c>
      <c r="U2309" s="2" t="str">
        <f t="shared" si="292"/>
        <v>10-Apr</v>
      </c>
      <c r="V2309" s="2" t="str">
        <f t="shared" si="293"/>
        <v>10-Apr</v>
      </c>
    </row>
    <row r="2310" spans="1:22" x14ac:dyDescent="0.25">
      <c r="A2310" s="1" t="s">
        <v>7314</v>
      </c>
      <c r="B2310" s="1" t="s">
        <v>15</v>
      </c>
      <c r="C2310" s="1" t="s">
        <v>5918</v>
      </c>
      <c r="D2310" s="1" t="s">
        <v>7315</v>
      </c>
      <c r="E2310" s="1" t="s">
        <v>7316</v>
      </c>
      <c r="F2310" s="1" t="s">
        <v>4329</v>
      </c>
      <c r="G2310" s="1" t="s">
        <v>4679</v>
      </c>
      <c r="H2310" s="1" t="s">
        <v>7307</v>
      </c>
      <c r="I2310" s="1" t="s">
        <v>6923</v>
      </c>
      <c r="J2310" s="1">
        <v>100</v>
      </c>
      <c r="K2310" s="1" t="s">
        <v>710</v>
      </c>
      <c r="L2310" s="1" t="s">
        <v>4668</v>
      </c>
      <c r="M2310" s="1" t="s">
        <v>4668</v>
      </c>
      <c r="N2310" s="1">
        <v>20</v>
      </c>
      <c r="O2310" s="10">
        <f t="shared" si="294"/>
        <v>0.83333333333575865</v>
      </c>
      <c r="P2310" s="10">
        <f t="shared" si="291"/>
        <v>5.7870369346346706E-5</v>
      </c>
      <c r="Q2310" s="10" t="str">
        <f t="shared" si="295"/>
        <v/>
      </c>
      <c r="R2310" s="10">
        <f t="shared" si="296"/>
        <v>0.83327546296641231</v>
      </c>
      <c r="S2310" s="2" t="str">
        <f t="shared" si="289"/>
        <v>11-Apr</v>
      </c>
      <c r="T2310" s="2" t="str">
        <f t="shared" si="290"/>
        <v>12-Apr</v>
      </c>
      <c r="U2310" s="2" t="str">
        <f t="shared" si="292"/>
        <v>10-Apr</v>
      </c>
      <c r="V2310" s="2" t="str">
        <f t="shared" si="293"/>
        <v>10-Apr</v>
      </c>
    </row>
    <row r="2311" spans="1:22" x14ac:dyDescent="0.25">
      <c r="A2311" s="1" t="s">
        <v>7317</v>
      </c>
      <c r="B2311" s="1" t="s">
        <v>15</v>
      </c>
      <c r="C2311" s="1" t="s">
        <v>6925</v>
      </c>
      <c r="D2311" s="1" t="s">
        <v>7318</v>
      </c>
      <c r="E2311" s="1" t="s">
        <v>7319</v>
      </c>
      <c r="F2311" s="1" t="s">
        <v>4679</v>
      </c>
      <c r="G2311" s="1" t="s">
        <v>7320</v>
      </c>
      <c r="H2311" s="1" t="s">
        <v>7307</v>
      </c>
      <c r="I2311" s="1" t="s">
        <v>6923</v>
      </c>
      <c r="J2311" s="1">
        <v>100</v>
      </c>
      <c r="K2311" s="1" t="s">
        <v>717</v>
      </c>
      <c r="L2311" s="1"/>
      <c r="M2311" s="1"/>
      <c r="N2311" s="1">
        <v>3</v>
      </c>
      <c r="O2311" s="10">
        <f t="shared" si="294"/>
        <v>0.125</v>
      </c>
      <c r="P2311" s="10">
        <f t="shared" si="291"/>
        <v>1.6203703853534535E-4</v>
      </c>
      <c r="Q2311" s="10" t="str">
        <f t="shared" si="295"/>
        <v/>
      </c>
      <c r="R2311" s="10">
        <f t="shared" si="296"/>
        <v>0.12483796296146465</v>
      </c>
      <c r="S2311" s="2" t="str">
        <f t="shared" ref="S2311:S2374" si="297">CONCATENATE(LEFT(F2311,2),"-",_xlfn.XLOOKUP(MID(F2311,4,2),$AB$2:$AB$7,$AC$2:$AC$7," Date check",0,1))</f>
        <v>12-Apr</v>
      </c>
      <c r="T2311" s="2" t="str">
        <f t="shared" ref="T2311:T2374" si="298">CONCATENATE(LEFT(G2311,2),"-",_xlfn.XLOOKUP(MID(G2311,4,2),$AB$2:$AB$7,$AC$2:$AC$7," Date check",0,1))</f>
        <v>12-Apr</v>
      </c>
      <c r="U2311" s="2" t="str">
        <f t="shared" si="292"/>
        <v>10-Apr</v>
      </c>
      <c r="V2311" s="2" t="str">
        <f t="shared" si="293"/>
        <v>10-Apr</v>
      </c>
    </row>
    <row r="2312" spans="1:22" x14ac:dyDescent="0.25">
      <c r="A2312" s="1" t="s">
        <v>7321</v>
      </c>
      <c r="B2312" s="1" t="s">
        <v>15</v>
      </c>
      <c r="C2312" s="1" t="s">
        <v>6929</v>
      </c>
      <c r="D2312" s="1" t="s">
        <v>7322</v>
      </c>
      <c r="E2312" s="1" t="s">
        <v>7323</v>
      </c>
      <c r="F2312" s="1" t="s">
        <v>7320</v>
      </c>
      <c r="G2312" s="1" t="s">
        <v>7303</v>
      </c>
      <c r="H2312" s="1" t="s">
        <v>7307</v>
      </c>
      <c r="I2312" s="1" t="s">
        <v>6923</v>
      </c>
      <c r="J2312" s="1">
        <v>100</v>
      </c>
      <c r="K2312" s="1" t="s">
        <v>710</v>
      </c>
      <c r="L2312" s="1"/>
      <c r="M2312" s="1"/>
      <c r="N2312" s="1">
        <v>6</v>
      </c>
      <c r="O2312" s="10">
        <f t="shared" si="294"/>
        <v>0.25</v>
      </c>
      <c r="P2312" s="10">
        <f t="shared" si="291"/>
        <v>4.6296299842651933E-5</v>
      </c>
      <c r="Q2312" s="10" t="str">
        <f t="shared" si="295"/>
        <v/>
      </c>
      <c r="R2312" s="10">
        <f t="shared" si="296"/>
        <v>0.24995370370015735</v>
      </c>
      <c r="S2312" s="2" t="str">
        <f t="shared" si="297"/>
        <v>12-Apr</v>
      </c>
      <c r="T2312" s="2" t="str">
        <f t="shared" si="298"/>
        <v>12-Apr</v>
      </c>
      <c r="U2312" s="2" t="str">
        <f t="shared" si="292"/>
        <v>10-Apr</v>
      </c>
      <c r="V2312" s="2" t="str">
        <f t="shared" si="293"/>
        <v>10-Apr</v>
      </c>
    </row>
    <row r="2313" spans="1:22" x14ac:dyDescent="0.25">
      <c r="A2313" s="1" t="s">
        <v>7324</v>
      </c>
      <c r="B2313" s="1" t="s">
        <v>15</v>
      </c>
      <c r="C2313" s="1" t="s">
        <v>6934</v>
      </c>
      <c r="D2313" s="1" t="s">
        <v>7325</v>
      </c>
      <c r="E2313" s="1" t="s">
        <v>7326</v>
      </c>
      <c r="F2313" s="1" t="s">
        <v>7303</v>
      </c>
      <c r="G2313" s="1" t="s">
        <v>6971</v>
      </c>
      <c r="H2313" s="1" t="s">
        <v>7307</v>
      </c>
      <c r="I2313" s="1" t="s">
        <v>6923</v>
      </c>
      <c r="J2313" s="1">
        <v>100</v>
      </c>
      <c r="K2313" s="1" t="s">
        <v>710</v>
      </c>
      <c r="L2313" s="1" t="s">
        <v>724</v>
      </c>
      <c r="M2313" s="1" t="s">
        <v>724</v>
      </c>
      <c r="N2313" s="1">
        <v>12</v>
      </c>
      <c r="O2313" s="10">
        <f t="shared" si="294"/>
        <v>0.5</v>
      </c>
      <c r="P2313" s="10">
        <f t="shared" si="291"/>
        <v>5.787037662230432E-5</v>
      </c>
      <c r="Q2313" s="10" t="str">
        <f t="shared" si="295"/>
        <v/>
      </c>
      <c r="R2313" s="10">
        <f t="shared" si="296"/>
        <v>0.4999421296233777</v>
      </c>
      <c r="S2313" s="2" t="str">
        <f t="shared" si="297"/>
        <v>12-Apr</v>
      </c>
      <c r="T2313" s="2" t="str">
        <f t="shared" si="298"/>
        <v>12-Apr</v>
      </c>
      <c r="U2313" s="2" t="str">
        <f t="shared" si="292"/>
        <v>10-Apr</v>
      </c>
      <c r="V2313" s="2" t="str">
        <f t="shared" si="293"/>
        <v>10-Apr</v>
      </c>
    </row>
    <row r="2314" spans="1:22" x14ac:dyDescent="0.25">
      <c r="A2314" s="1" t="s">
        <v>7327</v>
      </c>
      <c r="B2314" s="1" t="s">
        <v>15</v>
      </c>
      <c r="C2314" s="1" t="s">
        <v>6946</v>
      </c>
      <c r="D2314" s="1" t="s">
        <v>7328</v>
      </c>
      <c r="E2314" s="1" t="s">
        <v>7329</v>
      </c>
      <c r="F2314" s="1" t="s">
        <v>4481</v>
      </c>
      <c r="G2314" s="1" t="s">
        <v>4271</v>
      </c>
      <c r="H2314" s="1" t="s">
        <v>7330</v>
      </c>
      <c r="I2314" s="1" t="s">
        <v>6923</v>
      </c>
      <c r="J2314" s="1">
        <v>100</v>
      </c>
      <c r="K2314" s="1" t="s">
        <v>4224</v>
      </c>
      <c r="L2314" s="1"/>
      <c r="M2314" s="1"/>
      <c r="N2314" s="1">
        <v>36</v>
      </c>
      <c r="O2314" s="10">
        <f t="shared" si="294"/>
        <v>1.5</v>
      </c>
      <c r="P2314" s="10">
        <f t="shared" si="291"/>
        <v>2.488425925548654E-3</v>
      </c>
      <c r="Q2314" s="10" t="str">
        <f t="shared" si="295"/>
        <v/>
      </c>
      <c r="R2314" s="10">
        <f t="shared" si="296"/>
        <v>1.4975115740744513</v>
      </c>
      <c r="S2314" s="2" t="str">
        <f t="shared" si="297"/>
        <v>06-Apr</v>
      </c>
      <c r="T2314" s="2" t="str">
        <f t="shared" si="298"/>
        <v>07-Apr</v>
      </c>
      <c r="U2314" s="2" t="str">
        <f t="shared" si="292"/>
        <v>21-Apr</v>
      </c>
      <c r="V2314" s="2" t="str">
        <f t="shared" si="293"/>
        <v>21-Apr</v>
      </c>
    </row>
    <row r="2315" spans="1:22" x14ac:dyDescent="0.25">
      <c r="A2315" s="1" t="s">
        <v>7331</v>
      </c>
      <c r="B2315" s="1" t="s">
        <v>4213</v>
      </c>
      <c r="C2315" s="1" t="s">
        <v>5918</v>
      </c>
      <c r="F2315" s="1" t="s">
        <v>4271</v>
      </c>
      <c r="G2315" s="1" t="s">
        <v>3481</v>
      </c>
      <c r="H2315" s="1" t="s">
        <v>7330</v>
      </c>
      <c r="I2315" s="1" t="s">
        <v>6923</v>
      </c>
      <c r="J2315" s="1">
        <v>0</v>
      </c>
      <c r="K2315" s="1" t="s">
        <v>710</v>
      </c>
      <c r="L2315" s="1" t="s">
        <v>4668</v>
      </c>
      <c r="M2315" s="1" t="s">
        <v>4668</v>
      </c>
      <c r="N2315" s="1">
        <v>20</v>
      </c>
      <c r="O2315" s="10">
        <f t="shared" si="294"/>
        <v>0.83333333332848269</v>
      </c>
      <c r="P2315" s="10">
        <f t="shared" ref="P2315:P2378" si="299">IF(NOT(ISBLANK(E2315)),E2315-D2315,0)</f>
        <v>0</v>
      </c>
      <c r="Q2315" s="10" t="str">
        <f t="shared" si="295"/>
        <v/>
      </c>
      <c r="R2315" s="10" t="str">
        <f t="shared" si="296"/>
        <v/>
      </c>
      <c r="S2315" s="2" t="str">
        <f t="shared" si="297"/>
        <v>07-Apr</v>
      </c>
      <c r="T2315" s="2" t="str">
        <f t="shared" si="298"/>
        <v>08-Apr</v>
      </c>
      <c r="U2315" s="2" t="str">
        <f t="shared" si="292"/>
        <v>- Date check</v>
      </c>
      <c r="V2315" s="2" t="str">
        <f t="shared" si="293"/>
        <v>- Date check</v>
      </c>
    </row>
    <row r="2316" spans="1:22" x14ac:dyDescent="0.25">
      <c r="A2316" s="1" t="s">
        <v>7332</v>
      </c>
      <c r="B2316" s="1" t="s">
        <v>4213</v>
      </c>
      <c r="C2316" s="1" t="s">
        <v>6925</v>
      </c>
      <c r="F2316" s="1" t="s">
        <v>3481</v>
      </c>
      <c r="G2316" s="1" t="s">
        <v>7147</v>
      </c>
      <c r="H2316" s="1" t="s">
        <v>7330</v>
      </c>
      <c r="I2316" s="1" t="s">
        <v>6923</v>
      </c>
      <c r="J2316" s="1">
        <v>0</v>
      </c>
      <c r="K2316" s="1" t="s">
        <v>717</v>
      </c>
      <c r="L2316" s="1"/>
      <c r="M2316" s="1"/>
      <c r="N2316" s="1">
        <v>3</v>
      </c>
      <c r="O2316" s="10">
        <f t="shared" si="294"/>
        <v>0.125</v>
      </c>
      <c r="P2316" s="10">
        <f t="shared" si="299"/>
        <v>0</v>
      </c>
      <c r="Q2316" s="10" t="str">
        <f t="shared" si="295"/>
        <v/>
      </c>
      <c r="R2316" s="10" t="str">
        <f t="shared" si="296"/>
        <v/>
      </c>
      <c r="S2316" s="2" t="str">
        <f t="shared" si="297"/>
        <v>08-Apr</v>
      </c>
      <c r="T2316" s="2" t="str">
        <f t="shared" si="298"/>
        <v>08-Apr</v>
      </c>
      <c r="U2316" s="2" t="str">
        <f t="shared" si="292"/>
        <v>- Date check</v>
      </c>
      <c r="V2316" s="2" t="str">
        <f t="shared" si="293"/>
        <v>- Date check</v>
      </c>
    </row>
    <row r="2317" spans="1:22" x14ac:dyDescent="0.25">
      <c r="A2317" s="1" t="s">
        <v>7333</v>
      </c>
      <c r="B2317" s="1" t="s">
        <v>4213</v>
      </c>
      <c r="C2317" s="1" t="s">
        <v>6929</v>
      </c>
      <c r="F2317" s="1" t="s">
        <v>7147</v>
      </c>
      <c r="G2317" s="1" t="s">
        <v>7334</v>
      </c>
      <c r="H2317" s="1" t="s">
        <v>7330</v>
      </c>
      <c r="I2317" s="1" t="s">
        <v>6923</v>
      </c>
      <c r="J2317" s="1">
        <v>0</v>
      </c>
      <c r="K2317" s="1" t="s">
        <v>710</v>
      </c>
      <c r="L2317" s="1"/>
      <c r="M2317" s="1"/>
      <c r="N2317" s="1">
        <v>6</v>
      </c>
      <c r="O2317" s="10">
        <f t="shared" si="294"/>
        <v>0.25</v>
      </c>
      <c r="P2317" s="10">
        <f t="shared" si="299"/>
        <v>0</v>
      </c>
      <c r="Q2317" s="10" t="str">
        <f t="shared" si="295"/>
        <v/>
      </c>
      <c r="R2317" s="10" t="str">
        <f t="shared" si="296"/>
        <v/>
      </c>
      <c r="S2317" s="2" t="str">
        <f t="shared" si="297"/>
        <v>08-Apr</v>
      </c>
      <c r="T2317" s="2" t="str">
        <f t="shared" si="298"/>
        <v>08-Apr</v>
      </c>
      <c r="U2317" s="2" t="str">
        <f t="shared" si="292"/>
        <v>- Date check</v>
      </c>
      <c r="V2317" s="2" t="str">
        <f t="shared" si="293"/>
        <v>- Date check</v>
      </c>
    </row>
    <row r="2318" spans="1:22" x14ac:dyDescent="0.25">
      <c r="A2318" s="1" t="s">
        <v>7335</v>
      </c>
      <c r="B2318" s="1" t="s">
        <v>4213</v>
      </c>
      <c r="C2318" s="1" t="s">
        <v>6934</v>
      </c>
      <c r="F2318" s="1" t="s">
        <v>7334</v>
      </c>
      <c r="G2318" s="1" t="s">
        <v>7336</v>
      </c>
      <c r="H2318" s="1" t="s">
        <v>7330</v>
      </c>
      <c r="I2318" s="1" t="s">
        <v>6923</v>
      </c>
      <c r="J2318" s="1">
        <v>0</v>
      </c>
      <c r="K2318" s="1" t="s">
        <v>710</v>
      </c>
      <c r="L2318" s="1" t="s">
        <v>724</v>
      </c>
      <c r="M2318" s="1" t="s">
        <v>724</v>
      </c>
      <c r="N2318" s="1">
        <v>12</v>
      </c>
      <c r="O2318" s="10">
        <f t="shared" si="294"/>
        <v>0.5</v>
      </c>
      <c r="P2318" s="10">
        <f t="shared" si="299"/>
        <v>0</v>
      </c>
      <c r="Q2318" s="10" t="str">
        <f t="shared" si="295"/>
        <v/>
      </c>
      <c r="R2318" s="10" t="str">
        <f t="shared" si="296"/>
        <v/>
      </c>
      <c r="S2318" s="2" t="str">
        <f t="shared" si="297"/>
        <v>08-Apr</v>
      </c>
      <c r="T2318" s="2" t="str">
        <f t="shared" si="298"/>
        <v>09-Apr</v>
      </c>
      <c r="U2318" s="2" t="str">
        <f t="shared" si="292"/>
        <v>- Date check</v>
      </c>
      <c r="V2318" s="2" t="str">
        <f t="shared" si="293"/>
        <v>- Date check</v>
      </c>
    </row>
    <row r="2319" spans="1:22" x14ac:dyDescent="0.25">
      <c r="A2319" s="1" t="s">
        <v>7337</v>
      </c>
      <c r="B2319" s="1" t="s">
        <v>15</v>
      </c>
      <c r="C2319" s="1" t="s">
        <v>3590</v>
      </c>
      <c r="D2319" s="1" t="s">
        <v>7338</v>
      </c>
      <c r="E2319" s="1" t="s">
        <v>7339</v>
      </c>
      <c r="F2319" s="1" t="s">
        <v>26</v>
      </c>
      <c r="G2319" s="1" t="s">
        <v>4580</v>
      </c>
      <c r="H2319" s="1" t="s">
        <v>7330</v>
      </c>
      <c r="I2319" s="1" t="s">
        <v>6923</v>
      </c>
      <c r="J2319" s="1">
        <v>100</v>
      </c>
      <c r="K2319" s="1" t="s">
        <v>710</v>
      </c>
      <c r="L2319" s="1" t="s">
        <v>730</v>
      </c>
      <c r="M2319" s="1" t="s">
        <v>730</v>
      </c>
      <c r="N2319" s="1">
        <v>12</v>
      </c>
      <c r="O2319" s="10">
        <f t="shared" si="294"/>
        <v>0.5</v>
      </c>
      <c r="P2319" s="10">
        <f t="shared" si="299"/>
        <v>4.6296292566694319E-5</v>
      </c>
      <c r="Q2319" s="10" t="str">
        <f t="shared" si="295"/>
        <v/>
      </c>
      <c r="R2319" s="10">
        <f t="shared" si="296"/>
        <v>0.49995370370743331</v>
      </c>
      <c r="S2319" s="2" t="str">
        <f t="shared" si="297"/>
        <v>04-Apr</v>
      </c>
      <c r="T2319" s="2" t="str">
        <f t="shared" si="298"/>
        <v>05-Apr</v>
      </c>
      <c r="U2319" s="2" t="str">
        <f t="shared" si="292"/>
        <v>13-Apr</v>
      </c>
      <c r="V2319" s="2" t="str">
        <f t="shared" si="293"/>
        <v>13-Apr</v>
      </c>
    </row>
    <row r="2320" spans="1:22" x14ac:dyDescent="0.25">
      <c r="A2320" s="1" t="s">
        <v>7340</v>
      </c>
      <c r="B2320" s="1" t="s">
        <v>4213</v>
      </c>
      <c r="C2320" s="1" t="s">
        <v>6942</v>
      </c>
      <c r="F2320" s="1" t="s">
        <v>4580</v>
      </c>
      <c r="G2320" s="1" t="s">
        <v>4481</v>
      </c>
      <c r="H2320" s="1" t="s">
        <v>7330</v>
      </c>
      <c r="I2320" s="1" t="s">
        <v>6923</v>
      </c>
      <c r="J2320" s="1">
        <v>0</v>
      </c>
      <c r="K2320" s="1" t="s">
        <v>710</v>
      </c>
      <c r="L2320" s="1"/>
      <c r="M2320" s="1"/>
      <c r="N2320" s="1">
        <v>24</v>
      </c>
      <c r="O2320" s="10">
        <f t="shared" si="294"/>
        <v>1</v>
      </c>
      <c r="P2320" s="10">
        <f t="shared" si="299"/>
        <v>0</v>
      </c>
      <c r="Q2320" s="10" t="str">
        <f t="shared" si="295"/>
        <v/>
      </c>
      <c r="R2320" s="10" t="str">
        <f t="shared" si="296"/>
        <v/>
      </c>
      <c r="S2320" s="2" t="str">
        <f t="shared" si="297"/>
        <v>05-Apr</v>
      </c>
      <c r="T2320" s="2" t="str">
        <f t="shared" si="298"/>
        <v>06-Apr</v>
      </c>
      <c r="U2320" s="2" t="str">
        <f t="shared" si="292"/>
        <v>- Date check</v>
      </c>
      <c r="V2320" s="2" t="str">
        <f t="shared" si="293"/>
        <v>- Date check</v>
      </c>
    </row>
    <row r="2321" spans="1:22" x14ac:dyDescent="0.25">
      <c r="A2321" s="1" t="s">
        <v>7341</v>
      </c>
      <c r="B2321" s="1" t="s">
        <v>4213</v>
      </c>
      <c r="C2321" s="1" t="s">
        <v>3590</v>
      </c>
      <c r="F2321" s="1" t="s">
        <v>4249</v>
      </c>
      <c r="G2321" s="1" t="s">
        <v>6952</v>
      </c>
      <c r="H2321" s="1" t="s">
        <v>7342</v>
      </c>
      <c r="I2321" s="1" t="s">
        <v>6923</v>
      </c>
      <c r="J2321" s="1">
        <v>0</v>
      </c>
      <c r="K2321" s="1" t="s">
        <v>710</v>
      </c>
      <c r="L2321" s="1" t="s">
        <v>730</v>
      </c>
      <c r="M2321" s="1" t="s">
        <v>730</v>
      </c>
      <c r="N2321" s="1">
        <v>12</v>
      </c>
      <c r="O2321" s="10">
        <f t="shared" si="294"/>
        <v>0.5</v>
      </c>
      <c r="P2321" s="10">
        <f t="shared" si="299"/>
        <v>0</v>
      </c>
      <c r="Q2321" s="10" t="str">
        <f t="shared" si="295"/>
        <v/>
      </c>
      <c r="R2321" s="10" t="str">
        <f t="shared" si="296"/>
        <v/>
      </c>
      <c r="S2321" s="2" t="str">
        <f t="shared" si="297"/>
        <v>09-Apr</v>
      </c>
      <c r="T2321" s="2" t="str">
        <f t="shared" si="298"/>
        <v>10-Apr</v>
      </c>
      <c r="U2321" s="2" t="str">
        <f t="shared" si="292"/>
        <v>- Date check</v>
      </c>
      <c r="V2321" s="2" t="str">
        <f t="shared" si="293"/>
        <v>- Date check</v>
      </c>
    </row>
    <row r="2322" spans="1:22" x14ac:dyDescent="0.25">
      <c r="A2322" s="1" t="s">
        <v>7343</v>
      </c>
      <c r="B2322" s="1" t="s">
        <v>4213</v>
      </c>
      <c r="C2322" s="1" t="s">
        <v>6942</v>
      </c>
      <c r="F2322" s="1" t="s">
        <v>6952</v>
      </c>
      <c r="G2322" s="1" t="s">
        <v>4679</v>
      </c>
      <c r="H2322" s="1" t="s">
        <v>7342</v>
      </c>
      <c r="I2322" s="1" t="s">
        <v>6923</v>
      </c>
      <c r="J2322" s="1">
        <v>0</v>
      </c>
      <c r="K2322" s="1" t="s">
        <v>710</v>
      </c>
      <c r="L2322" s="1"/>
      <c r="M2322" s="1"/>
      <c r="N2322" s="1">
        <v>48</v>
      </c>
      <c r="O2322" s="10">
        <f t="shared" si="294"/>
        <v>2</v>
      </c>
      <c r="P2322" s="10">
        <f t="shared" si="299"/>
        <v>0</v>
      </c>
      <c r="Q2322" s="10" t="str">
        <f t="shared" si="295"/>
        <v/>
      </c>
      <c r="R2322" s="10" t="str">
        <f t="shared" si="296"/>
        <v/>
      </c>
      <c r="S2322" s="2" t="str">
        <f t="shared" si="297"/>
        <v>10-Apr</v>
      </c>
      <c r="T2322" s="2" t="str">
        <f t="shared" si="298"/>
        <v>12-Apr</v>
      </c>
      <c r="U2322" s="2" t="str">
        <f t="shared" si="292"/>
        <v>- Date check</v>
      </c>
      <c r="V2322" s="2" t="str">
        <f t="shared" si="293"/>
        <v>- Date check</v>
      </c>
    </row>
    <row r="2323" spans="1:22" x14ac:dyDescent="0.25">
      <c r="A2323" s="1" t="s">
        <v>7344</v>
      </c>
      <c r="B2323" s="1" t="s">
        <v>15</v>
      </c>
      <c r="C2323" s="1" t="s">
        <v>6946</v>
      </c>
      <c r="D2323" s="1" t="s">
        <v>7345</v>
      </c>
      <c r="E2323" s="1" t="s">
        <v>7346</v>
      </c>
      <c r="F2323" s="1" t="s">
        <v>6952</v>
      </c>
      <c r="G2323" s="1" t="s">
        <v>4679</v>
      </c>
      <c r="H2323" s="1" t="s">
        <v>7342</v>
      </c>
      <c r="I2323" s="1" t="s">
        <v>6923</v>
      </c>
      <c r="J2323" s="1">
        <v>100</v>
      </c>
      <c r="K2323" s="1" t="s">
        <v>4224</v>
      </c>
      <c r="L2323" s="1"/>
      <c r="M2323" s="1"/>
      <c r="N2323" s="1">
        <v>48</v>
      </c>
      <c r="O2323" s="10">
        <f t="shared" si="294"/>
        <v>2</v>
      </c>
      <c r="P2323" s="10">
        <f t="shared" si="299"/>
        <v>5.057870366727002E-3</v>
      </c>
      <c r="Q2323" s="10" t="str">
        <f t="shared" si="295"/>
        <v/>
      </c>
      <c r="R2323" s="10">
        <f t="shared" si="296"/>
        <v>1.994942129633273</v>
      </c>
      <c r="S2323" s="2" t="str">
        <f t="shared" si="297"/>
        <v>10-Apr</v>
      </c>
      <c r="T2323" s="2" t="str">
        <f t="shared" si="298"/>
        <v>12-Apr</v>
      </c>
      <c r="U2323" s="2" t="str">
        <f t="shared" si="292"/>
        <v>21-Apr</v>
      </c>
      <c r="V2323" s="2" t="str">
        <f t="shared" si="293"/>
        <v>21-Apr</v>
      </c>
    </row>
    <row r="2324" spans="1:22" x14ac:dyDescent="0.25">
      <c r="A2324" s="1" t="s">
        <v>7347</v>
      </c>
      <c r="B2324" s="1" t="s">
        <v>4213</v>
      </c>
      <c r="C2324" s="1" t="s">
        <v>5918</v>
      </c>
      <c r="F2324" s="1" t="s">
        <v>4679</v>
      </c>
      <c r="G2324" s="1" t="s">
        <v>4879</v>
      </c>
      <c r="H2324" s="1" t="s">
        <v>7342</v>
      </c>
      <c r="I2324" s="1" t="s">
        <v>6923</v>
      </c>
      <c r="J2324" s="1">
        <v>0</v>
      </c>
      <c r="K2324" s="1" t="s">
        <v>710</v>
      </c>
      <c r="L2324" s="1" t="s">
        <v>4668</v>
      </c>
      <c r="M2324" s="1" t="s">
        <v>4668</v>
      </c>
      <c r="N2324" s="1">
        <v>24</v>
      </c>
      <c r="O2324" s="10">
        <f t="shared" si="294"/>
        <v>1</v>
      </c>
      <c r="P2324" s="10">
        <f t="shared" si="299"/>
        <v>0</v>
      </c>
      <c r="Q2324" s="10" t="str">
        <f t="shared" si="295"/>
        <v/>
      </c>
      <c r="R2324" s="10" t="str">
        <f t="shared" si="296"/>
        <v/>
      </c>
      <c r="S2324" s="2" t="str">
        <f t="shared" si="297"/>
        <v>12-Apr</v>
      </c>
      <c r="T2324" s="2" t="str">
        <f t="shared" si="298"/>
        <v>13-Apr</v>
      </c>
      <c r="U2324" s="2" t="str">
        <f t="shared" si="292"/>
        <v>- Date check</v>
      </c>
      <c r="V2324" s="2" t="str">
        <f t="shared" si="293"/>
        <v>- Date check</v>
      </c>
    </row>
    <row r="2325" spans="1:22" x14ac:dyDescent="0.25">
      <c r="A2325" s="1" t="s">
        <v>7348</v>
      </c>
      <c r="B2325" s="1" t="s">
        <v>4213</v>
      </c>
      <c r="C2325" s="1" t="s">
        <v>6929</v>
      </c>
      <c r="F2325" s="1" t="s">
        <v>6993</v>
      </c>
      <c r="G2325" s="1" t="s">
        <v>7349</v>
      </c>
      <c r="H2325" s="1" t="s">
        <v>7342</v>
      </c>
      <c r="I2325" s="1" t="s">
        <v>6923</v>
      </c>
      <c r="J2325" s="1">
        <v>0</v>
      </c>
      <c r="K2325" s="1" t="s">
        <v>710</v>
      </c>
      <c r="L2325" s="1"/>
      <c r="M2325" s="1"/>
      <c r="N2325" s="1">
        <v>8</v>
      </c>
      <c r="O2325" s="10">
        <f t="shared" si="294"/>
        <v>0.33333333332848269</v>
      </c>
      <c r="P2325" s="10">
        <f t="shared" si="299"/>
        <v>0</v>
      </c>
      <c r="Q2325" s="10" t="str">
        <f t="shared" si="295"/>
        <v/>
      </c>
      <c r="R2325" s="10" t="str">
        <f t="shared" si="296"/>
        <v/>
      </c>
      <c r="S2325" s="2" t="str">
        <f t="shared" si="297"/>
        <v>13-Apr</v>
      </c>
      <c r="T2325" s="2" t="str">
        <f t="shared" si="298"/>
        <v>13-Apr</v>
      </c>
      <c r="U2325" s="2" t="str">
        <f t="shared" si="292"/>
        <v>- Date check</v>
      </c>
      <c r="V2325" s="2" t="str">
        <f t="shared" si="293"/>
        <v>- Date check</v>
      </c>
    </row>
    <row r="2326" spans="1:22" x14ac:dyDescent="0.25">
      <c r="A2326" s="1" t="s">
        <v>7350</v>
      </c>
      <c r="B2326" s="1" t="s">
        <v>4213</v>
      </c>
      <c r="C2326" s="1" t="s">
        <v>6934</v>
      </c>
      <c r="F2326" s="1" t="s">
        <v>7349</v>
      </c>
      <c r="G2326" s="1" t="s">
        <v>7351</v>
      </c>
      <c r="H2326" s="1" t="s">
        <v>7342</v>
      </c>
      <c r="I2326" s="1" t="s">
        <v>6923</v>
      </c>
      <c r="J2326" s="1">
        <v>0</v>
      </c>
      <c r="K2326" s="1" t="s">
        <v>710</v>
      </c>
      <c r="L2326" s="1" t="s">
        <v>724</v>
      </c>
      <c r="M2326" s="1" t="s">
        <v>724</v>
      </c>
      <c r="N2326" s="1">
        <v>12</v>
      </c>
      <c r="O2326" s="10">
        <f t="shared" si="294"/>
        <v>0.5</v>
      </c>
      <c r="P2326" s="10">
        <f t="shared" si="299"/>
        <v>0</v>
      </c>
      <c r="Q2326" s="10" t="str">
        <f t="shared" si="295"/>
        <v/>
      </c>
      <c r="R2326" s="10" t="str">
        <f t="shared" si="296"/>
        <v/>
      </c>
      <c r="S2326" s="2" t="str">
        <f t="shared" si="297"/>
        <v>13-Apr</v>
      </c>
      <c r="T2326" s="2" t="str">
        <f t="shared" si="298"/>
        <v>14-Apr</v>
      </c>
      <c r="U2326" s="2" t="str">
        <f t="shared" si="292"/>
        <v>- Date check</v>
      </c>
      <c r="V2326" s="2" t="str">
        <f t="shared" si="293"/>
        <v>- Date check</v>
      </c>
    </row>
    <row r="2327" spans="1:22" x14ac:dyDescent="0.25">
      <c r="A2327" s="1" t="s">
        <v>7352</v>
      </c>
      <c r="B2327" s="1" t="s">
        <v>4213</v>
      </c>
      <c r="C2327" s="1" t="s">
        <v>6925</v>
      </c>
      <c r="F2327" s="1" t="s">
        <v>4879</v>
      </c>
      <c r="G2327" s="1" t="s">
        <v>6993</v>
      </c>
      <c r="H2327" s="1" t="s">
        <v>7342</v>
      </c>
      <c r="I2327" s="1" t="s">
        <v>6923</v>
      </c>
      <c r="J2327" s="1">
        <v>0</v>
      </c>
      <c r="K2327" s="1" t="s">
        <v>717</v>
      </c>
      <c r="L2327" s="1"/>
      <c r="M2327" s="1"/>
      <c r="N2327" s="1">
        <v>3</v>
      </c>
      <c r="O2327" s="10">
        <f t="shared" si="294"/>
        <v>0.125</v>
      </c>
      <c r="P2327" s="10">
        <f t="shared" si="299"/>
        <v>0</v>
      </c>
      <c r="Q2327" s="10" t="str">
        <f t="shared" si="295"/>
        <v/>
      </c>
      <c r="R2327" s="10" t="str">
        <f t="shared" si="296"/>
        <v/>
      </c>
      <c r="S2327" s="2" t="str">
        <f t="shared" si="297"/>
        <v>13-Apr</v>
      </c>
      <c r="T2327" s="2" t="str">
        <f t="shared" si="298"/>
        <v>13-Apr</v>
      </c>
      <c r="U2327" s="2" t="str">
        <f t="shared" si="292"/>
        <v>- Date check</v>
      </c>
      <c r="V2327" s="2" t="str">
        <f t="shared" si="293"/>
        <v>- Date check</v>
      </c>
    </row>
    <row r="2328" spans="1:22" x14ac:dyDescent="0.25">
      <c r="A2328" s="1" t="s">
        <v>7353</v>
      </c>
      <c r="B2328" s="1" t="s">
        <v>4213</v>
      </c>
      <c r="C2328" s="1" t="s">
        <v>3590</v>
      </c>
      <c r="F2328" s="1" t="s">
        <v>6952</v>
      </c>
      <c r="G2328" s="1" t="s">
        <v>4312</v>
      </c>
      <c r="H2328" s="1" t="s">
        <v>7354</v>
      </c>
      <c r="I2328" s="1" t="s">
        <v>6923</v>
      </c>
      <c r="J2328" s="1">
        <v>0</v>
      </c>
      <c r="K2328" s="1" t="s">
        <v>710</v>
      </c>
      <c r="L2328" s="1" t="s">
        <v>730</v>
      </c>
      <c r="M2328" s="1" t="s">
        <v>730</v>
      </c>
      <c r="N2328" s="1">
        <v>12</v>
      </c>
      <c r="O2328" s="10">
        <f t="shared" si="294"/>
        <v>0.5</v>
      </c>
      <c r="P2328" s="10">
        <f t="shared" si="299"/>
        <v>0</v>
      </c>
      <c r="Q2328" s="10" t="str">
        <f t="shared" si="295"/>
        <v/>
      </c>
      <c r="R2328" s="10" t="str">
        <f t="shared" si="296"/>
        <v/>
      </c>
      <c r="S2328" s="2" t="str">
        <f t="shared" si="297"/>
        <v>10-Apr</v>
      </c>
      <c r="T2328" s="2" t="str">
        <f t="shared" si="298"/>
        <v>10-Apr</v>
      </c>
      <c r="U2328" s="2" t="str">
        <f t="shared" si="292"/>
        <v>- Date check</v>
      </c>
      <c r="V2328" s="2" t="str">
        <f t="shared" si="293"/>
        <v>- Date check</v>
      </c>
    </row>
    <row r="2329" spans="1:22" x14ac:dyDescent="0.25">
      <c r="A2329" s="1" t="s">
        <v>7355</v>
      </c>
      <c r="B2329" s="1" t="s">
        <v>4213</v>
      </c>
      <c r="C2329" s="1" t="s">
        <v>6942</v>
      </c>
      <c r="F2329" s="1" t="s">
        <v>4312</v>
      </c>
      <c r="G2329" s="1" t="s">
        <v>6983</v>
      </c>
      <c r="H2329" s="1" t="s">
        <v>7354</v>
      </c>
      <c r="I2329" s="1" t="s">
        <v>6923</v>
      </c>
      <c r="J2329" s="1">
        <v>0</v>
      </c>
      <c r="K2329" s="1" t="s">
        <v>710</v>
      </c>
      <c r="L2329" s="1"/>
      <c r="M2329" s="1"/>
      <c r="N2329" s="1">
        <v>20</v>
      </c>
      <c r="O2329" s="10">
        <f t="shared" si="294"/>
        <v>0.83333333332848269</v>
      </c>
      <c r="P2329" s="10">
        <f t="shared" si="299"/>
        <v>0</v>
      </c>
      <c r="Q2329" s="10" t="str">
        <f t="shared" si="295"/>
        <v/>
      </c>
      <c r="R2329" s="10" t="str">
        <f t="shared" si="296"/>
        <v/>
      </c>
      <c r="S2329" s="2" t="str">
        <f t="shared" si="297"/>
        <v>10-Apr</v>
      </c>
      <c r="T2329" s="2" t="str">
        <f t="shared" si="298"/>
        <v>11-Apr</v>
      </c>
      <c r="U2329" s="2" t="str">
        <f t="shared" si="292"/>
        <v>- Date check</v>
      </c>
      <c r="V2329" s="2" t="str">
        <f t="shared" si="293"/>
        <v>- Date check</v>
      </c>
    </row>
    <row r="2330" spans="1:22" x14ac:dyDescent="0.25">
      <c r="A2330" s="1" t="s">
        <v>7356</v>
      </c>
      <c r="B2330" s="1" t="s">
        <v>15</v>
      </c>
      <c r="C2330" s="1" t="s">
        <v>6946</v>
      </c>
      <c r="D2330" s="1" t="s">
        <v>7357</v>
      </c>
      <c r="E2330" s="1" t="s">
        <v>7358</v>
      </c>
      <c r="F2330" s="1" t="s">
        <v>4312</v>
      </c>
      <c r="G2330" s="1" t="s">
        <v>6983</v>
      </c>
      <c r="H2330" s="1" t="s">
        <v>7354</v>
      </c>
      <c r="I2330" s="1" t="s">
        <v>6923</v>
      </c>
      <c r="J2330" s="1">
        <v>100</v>
      </c>
      <c r="K2330" s="1" t="s">
        <v>4224</v>
      </c>
      <c r="L2330" s="1"/>
      <c r="M2330" s="1"/>
      <c r="N2330" s="1">
        <v>20</v>
      </c>
      <c r="O2330" s="10">
        <f t="shared" si="294"/>
        <v>0.83333333332848269</v>
      </c>
      <c r="P2330" s="10">
        <f t="shared" si="299"/>
        <v>5.0810185202863067E-3</v>
      </c>
      <c r="Q2330" s="10" t="str">
        <f t="shared" si="295"/>
        <v/>
      </c>
      <c r="R2330" s="10">
        <f t="shared" si="296"/>
        <v>0.82825231480819639</v>
      </c>
      <c r="S2330" s="2" t="str">
        <f t="shared" si="297"/>
        <v>10-Apr</v>
      </c>
      <c r="T2330" s="2" t="str">
        <f t="shared" si="298"/>
        <v>11-Apr</v>
      </c>
      <c r="U2330" s="2" t="str">
        <f t="shared" si="292"/>
        <v>21-Apr</v>
      </c>
      <c r="V2330" s="2" t="str">
        <f t="shared" si="293"/>
        <v>21-Apr</v>
      </c>
    </row>
    <row r="2331" spans="1:22" x14ac:dyDescent="0.25">
      <c r="A2331" s="1" t="s">
        <v>7359</v>
      </c>
      <c r="B2331" s="1" t="s">
        <v>4213</v>
      </c>
      <c r="C2331" s="1" t="s">
        <v>5918</v>
      </c>
      <c r="F2331" s="1" t="s">
        <v>6983</v>
      </c>
      <c r="G2331" s="1" t="s">
        <v>5072</v>
      </c>
      <c r="H2331" s="1" t="s">
        <v>7354</v>
      </c>
      <c r="I2331" s="1" t="s">
        <v>6923</v>
      </c>
      <c r="J2331" s="1">
        <v>0</v>
      </c>
      <c r="K2331" s="1" t="s">
        <v>710</v>
      </c>
      <c r="L2331" s="1" t="s">
        <v>4668</v>
      </c>
      <c r="M2331" s="1" t="s">
        <v>4668</v>
      </c>
      <c r="N2331" s="1">
        <v>20</v>
      </c>
      <c r="O2331" s="10">
        <f t="shared" si="294"/>
        <v>0.83333333333575865</v>
      </c>
      <c r="P2331" s="10">
        <f t="shared" si="299"/>
        <v>0</v>
      </c>
      <c r="Q2331" s="10" t="str">
        <f t="shared" si="295"/>
        <v/>
      </c>
      <c r="R2331" s="10" t="str">
        <f t="shared" si="296"/>
        <v/>
      </c>
      <c r="S2331" s="2" t="str">
        <f t="shared" si="297"/>
        <v>11-Apr</v>
      </c>
      <c r="T2331" s="2" t="str">
        <f t="shared" si="298"/>
        <v>12-Apr</v>
      </c>
      <c r="U2331" s="2" t="str">
        <f t="shared" si="292"/>
        <v>- Date check</v>
      </c>
      <c r="V2331" s="2" t="str">
        <f t="shared" si="293"/>
        <v>- Date check</v>
      </c>
    </row>
    <row r="2332" spans="1:22" x14ac:dyDescent="0.25">
      <c r="A2332" s="1" t="s">
        <v>7360</v>
      </c>
      <c r="B2332" s="1" t="s">
        <v>4213</v>
      </c>
      <c r="C2332" s="1" t="s">
        <v>6929</v>
      </c>
      <c r="F2332" s="1" t="s">
        <v>7361</v>
      </c>
      <c r="G2332" s="1" t="s">
        <v>7362</v>
      </c>
      <c r="H2332" s="1" t="s">
        <v>7354</v>
      </c>
      <c r="I2332" s="1" t="s">
        <v>6923</v>
      </c>
      <c r="J2332" s="1">
        <v>0</v>
      </c>
      <c r="K2332" s="1" t="s">
        <v>710</v>
      </c>
      <c r="L2332" s="1"/>
      <c r="M2332" s="1"/>
      <c r="N2332" s="1">
        <v>6</v>
      </c>
      <c r="O2332" s="10">
        <f t="shared" si="294"/>
        <v>0.25</v>
      </c>
      <c r="P2332" s="10">
        <f t="shared" si="299"/>
        <v>0</v>
      </c>
      <c r="Q2332" s="10" t="str">
        <f t="shared" si="295"/>
        <v/>
      </c>
      <c r="R2332" s="10" t="str">
        <f t="shared" si="296"/>
        <v/>
      </c>
      <c r="S2332" s="2" t="str">
        <f t="shared" si="297"/>
        <v>12-Apr</v>
      </c>
      <c r="T2332" s="2" t="str">
        <f t="shared" si="298"/>
        <v>12-Apr</v>
      </c>
      <c r="U2332" s="2" t="str">
        <f t="shared" si="292"/>
        <v>- Date check</v>
      </c>
      <c r="V2332" s="2" t="str">
        <f t="shared" si="293"/>
        <v>- Date check</v>
      </c>
    </row>
    <row r="2333" spans="1:22" x14ac:dyDescent="0.25">
      <c r="A2333" s="1" t="s">
        <v>7363</v>
      </c>
      <c r="B2333" s="1" t="s">
        <v>4213</v>
      </c>
      <c r="C2333" s="1" t="s">
        <v>6934</v>
      </c>
      <c r="F2333" s="1" t="s">
        <v>7362</v>
      </c>
      <c r="G2333" s="1" t="s">
        <v>7364</v>
      </c>
      <c r="H2333" s="1" t="s">
        <v>7354</v>
      </c>
      <c r="I2333" s="1" t="s">
        <v>6923</v>
      </c>
      <c r="J2333" s="1">
        <v>0</v>
      </c>
      <c r="K2333" s="1" t="s">
        <v>710</v>
      </c>
      <c r="L2333" s="1" t="s">
        <v>724</v>
      </c>
      <c r="M2333" s="1" t="s">
        <v>724</v>
      </c>
      <c r="N2333" s="1">
        <v>12</v>
      </c>
      <c r="O2333" s="10">
        <f t="shared" si="294"/>
        <v>0.5</v>
      </c>
      <c r="P2333" s="10">
        <f t="shared" si="299"/>
        <v>0</v>
      </c>
      <c r="Q2333" s="10" t="str">
        <f t="shared" si="295"/>
        <v/>
      </c>
      <c r="R2333" s="10" t="str">
        <f t="shared" si="296"/>
        <v/>
      </c>
      <c r="S2333" s="2" t="str">
        <f t="shared" si="297"/>
        <v>12-Apr</v>
      </c>
      <c r="T2333" s="2" t="str">
        <f t="shared" si="298"/>
        <v>13-Apr</v>
      </c>
      <c r="U2333" s="2" t="str">
        <f t="shared" si="292"/>
        <v>- Date check</v>
      </c>
      <c r="V2333" s="2" t="str">
        <f t="shared" si="293"/>
        <v>- Date check</v>
      </c>
    </row>
    <row r="2334" spans="1:22" x14ac:dyDescent="0.25">
      <c r="A2334" s="1" t="s">
        <v>7365</v>
      </c>
      <c r="B2334" s="1" t="s">
        <v>4213</v>
      </c>
      <c r="C2334" s="1" t="s">
        <v>6925</v>
      </c>
      <c r="F2334" s="1" t="s">
        <v>5072</v>
      </c>
      <c r="G2334" s="1" t="s">
        <v>7361</v>
      </c>
      <c r="H2334" s="1" t="s">
        <v>7354</v>
      </c>
      <c r="I2334" s="1" t="s">
        <v>6923</v>
      </c>
      <c r="J2334" s="1">
        <v>0</v>
      </c>
      <c r="K2334" s="1" t="s">
        <v>717</v>
      </c>
      <c r="L2334" s="1"/>
      <c r="M2334" s="1"/>
      <c r="N2334" s="1">
        <v>3</v>
      </c>
      <c r="O2334" s="10">
        <f t="shared" si="294"/>
        <v>0.125</v>
      </c>
      <c r="P2334" s="10">
        <f t="shared" si="299"/>
        <v>0</v>
      </c>
      <c r="Q2334" s="10" t="str">
        <f t="shared" si="295"/>
        <v/>
      </c>
      <c r="R2334" s="10" t="str">
        <f t="shared" si="296"/>
        <v/>
      </c>
      <c r="S2334" s="2" t="str">
        <f t="shared" si="297"/>
        <v>12-Apr</v>
      </c>
      <c r="T2334" s="2" t="str">
        <f t="shared" si="298"/>
        <v>12-Apr</v>
      </c>
      <c r="U2334" s="2" t="str">
        <f t="shared" si="292"/>
        <v>- Date check</v>
      </c>
      <c r="V2334" s="2" t="str">
        <f t="shared" si="293"/>
        <v>- Date check</v>
      </c>
    </row>
    <row r="2335" spans="1:22" x14ac:dyDescent="0.25">
      <c r="A2335" s="1" t="s">
        <v>7366</v>
      </c>
      <c r="B2335" s="1" t="s">
        <v>15</v>
      </c>
      <c r="C2335" s="1" t="s">
        <v>3590</v>
      </c>
      <c r="D2335" s="1" t="s">
        <v>7367</v>
      </c>
      <c r="E2335" s="1" t="s">
        <v>7368</v>
      </c>
      <c r="F2335" s="1" t="s">
        <v>4312</v>
      </c>
      <c r="G2335" s="1" t="s">
        <v>4215</v>
      </c>
      <c r="H2335" s="1" t="s">
        <v>7369</v>
      </c>
      <c r="I2335" s="1" t="s">
        <v>6923</v>
      </c>
      <c r="J2335" s="1">
        <v>100</v>
      </c>
      <c r="K2335" s="1" t="s">
        <v>710</v>
      </c>
      <c r="L2335" s="1" t="s">
        <v>730</v>
      </c>
      <c r="M2335" s="1" t="s">
        <v>730</v>
      </c>
      <c r="N2335" s="1">
        <v>12</v>
      </c>
      <c r="O2335" s="10">
        <f t="shared" si="294"/>
        <v>0.5</v>
      </c>
      <c r="P2335" s="10">
        <f t="shared" si="299"/>
        <v>2.6851851871469989E-3</v>
      </c>
      <c r="Q2335" s="10" t="str">
        <f t="shared" si="295"/>
        <v/>
      </c>
      <c r="R2335" s="10">
        <f t="shared" si="296"/>
        <v>0.497314814812853</v>
      </c>
      <c r="S2335" s="2" t="str">
        <f t="shared" si="297"/>
        <v>10-Apr</v>
      </c>
      <c r="T2335" s="2" t="str">
        <f t="shared" si="298"/>
        <v>11-Apr</v>
      </c>
      <c r="U2335" s="2" t="str">
        <f t="shared" si="292"/>
        <v>19-Apr</v>
      </c>
      <c r="V2335" s="2" t="str">
        <f t="shared" si="293"/>
        <v>19-Apr</v>
      </c>
    </row>
    <row r="2336" spans="1:22" x14ac:dyDescent="0.25">
      <c r="A2336" s="1" t="s">
        <v>7370</v>
      </c>
      <c r="B2336" s="1" t="s">
        <v>15</v>
      </c>
      <c r="C2336" s="1" t="s">
        <v>6942</v>
      </c>
      <c r="D2336" s="1" t="s">
        <v>7371</v>
      </c>
      <c r="E2336" s="1" t="s">
        <v>7372</v>
      </c>
      <c r="F2336" s="1" t="s">
        <v>4215</v>
      </c>
      <c r="G2336" s="1" t="s">
        <v>4823</v>
      </c>
      <c r="H2336" s="1" t="s">
        <v>7369</v>
      </c>
      <c r="I2336" s="1" t="s">
        <v>6923</v>
      </c>
      <c r="J2336" s="1">
        <v>100</v>
      </c>
      <c r="K2336" s="1" t="s">
        <v>710</v>
      </c>
      <c r="L2336" s="1"/>
      <c r="M2336" s="1"/>
      <c r="N2336" s="1">
        <v>20</v>
      </c>
      <c r="O2336" s="10">
        <f t="shared" si="294"/>
        <v>0.83333333332848269</v>
      </c>
      <c r="P2336" s="10">
        <f t="shared" si="299"/>
        <v>3.4722223062999547E-5</v>
      </c>
      <c r="Q2336" s="10" t="str">
        <f t="shared" si="295"/>
        <v/>
      </c>
      <c r="R2336" s="10">
        <f t="shared" si="296"/>
        <v>0.8332986111054197</v>
      </c>
      <c r="S2336" s="2" t="str">
        <f t="shared" si="297"/>
        <v>11-Apr</v>
      </c>
      <c r="T2336" s="2" t="str">
        <f t="shared" si="298"/>
        <v>11-Apr</v>
      </c>
      <c r="U2336" s="2" t="str">
        <f t="shared" si="292"/>
        <v>19-Apr</v>
      </c>
      <c r="V2336" s="2" t="str">
        <f t="shared" si="293"/>
        <v>19-Apr</v>
      </c>
    </row>
    <row r="2337" spans="1:22" x14ac:dyDescent="0.25">
      <c r="A2337" s="1" t="s">
        <v>7373</v>
      </c>
      <c r="B2337" s="1" t="s">
        <v>15</v>
      </c>
      <c r="C2337" s="1" t="s">
        <v>6946</v>
      </c>
      <c r="D2337" s="1" t="s">
        <v>7374</v>
      </c>
      <c r="E2337" s="1" t="s">
        <v>7375</v>
      </c>
      <c r="F2337" s="1" t="s">
        <v>4215</v>
      </c>
      <c r="G2337" s="1" t="s">
        <v>4823</v>
      </c>
      <c r="H2337" s="1" t="s">
        <v>7369</v>
      </c>
      <c r="I2337" s="1" t="s">
        <v>6923</v>
      </c>
      <c r="J2337" s="1">
        <v>100</v>
      </c>
      <c r="K2337" s="1" t="s">
        <v>4224</v>
      </c>
      <c r="L2337" s="1"/>
      <c r="M2337" s="1"/>
      <c r="N2337" s="1">
        <v>20</v>
      </c>
      <c r="O2337" s="10">
        <f t="shared" si="294"/>
        <v>0.83333333332848269</v>
      </c>
      <c r="P2337" s="10">
        <f t="shared" si="299"/>
        <v>5.7870369346346706E-5</v>
      </c>
      <c r="Q2337" s="10" t="str">
        <f t="shared" si="295"/>
        <v/>
      </c>
      <c r="R2337" s="10">
        <f t="shared" si="296"/>
        <v>0.83327546295913635</v>
      </c>
      <c r="S2337" s="2" t="str">
        <f t="shared" si="297"/>
        <v>11-Apr</v>
      </c>
      <c r="T2337" s="2" t="str">
        <f t="shared" si="298"/>
        <v>11-Apr</v>
      </c>
      <c r="U2337" s="2" t="str">
        <f t="shared" si="292"/>
        <v>19-Apr</v>
      </c>
      <c r="V2337" s="2" t="str">
        <f t="shared" si="293"/>
        <v>19-Apr</v>
      </c>
    </row>
    <row r="2338" spans="1:22" x14ac:dyDescent="0.25">
      <c r="A2338" s="1" t="s">
        <v>7376</v>
      </c>
      <c r="B2338" s="1" t="s">
        <v>15</v>
      </c>
      <c r="C2338" s="1" t="s">
        <v>5918</v>
      </c>
      <c r="D2338" s="1" t="s">
        <v>7377</v>
      </c>
      <c r="E2338" s="1" t="s">
        <v>7378</v>
      </c>
      <c r="F2338" s="1" t="s">
        <v>4823</v>
      </c>
      <c r="G2338" s="1" t="s">
        <v>4254</v>
      </c>
      <c r="H2338" s="1" t="s">
        <v>7369</v>
      </c>
      <c r="I2338" s="1" t="s">
        <v>6923</v>
      </c>
      <c r="J2338" s="1">
        <v>100</v>
      </c>
      <c r="K2338" s="1" t="s">
        <v>710</v>
      </c>
      <c r="L2338" s="1" t="s">
        <v>4668</v>
      </c>
      <c r="M2338" s="1" t="s">
        <v>4668</v>
      </c>
      <c r="N2338" s="1">
        <v>20</v>
      </c>
      <c r="O2338" s="10">
        <f t="shared" si="294"/>
        <v>0.83333333333575865</v>
      </c>
      <c r="P2338" s="10">
        <f t="shared" si="299"/>
        <v>5.7870369346346706E-5</v>
      </c>
      <c r="Q2338" s="10" t="str">
        <f t="shared" si="295"/>
        <v/>
      </c>
      <c r="R2338" s="10">
        <f t="shared" si="296"/>
        <v>0.83327546296641231</v>
      </c>
      <c r="S2338" s="2" t="str">
        <f t="shared" si="297"/>
        <v>11-Apr</v>
      </c>
      <c r="T2338" s="2" t="str">
        <f t="shared" si="298"/>
        <v>12-Apr</v>
      </c>
      <c r="U2338" s="2" t="str">
        <f t="shared" si="292"/>
        <v>19-Apr</v>
      </c>
      <c r="V2338" s="2" t="str">
        <f t="shared" si="293"/>
        <v>19-Apr</v>
      </c>
    </row>
    <row r="2339" spans="1:22" x14ac:dyDescent="0.25">
      <c r="A2339" s="1" t="s">
        <v>7379</v>
      </c>
      <c r="B2339" s="1" t="s">
        <v>15</v>
      </c>
      <c r="C2339" s="1" t="s">
        <v>6929</v>
      </c>
      <c r="D2339" s="1" t="s">
        <v>7380</v>
      </c>
      <c r="E2339" s="1" t="s">
        <v>7381</v>
      </c>
      <c r="F2339" s="1" t="s">
        <v>4646</v>
      </c>
      <c r="G2339" s="1" t="s">
        <v>7364</v>
      </c>
      <c r="H2339" s="1" t="s">
        <v>7369</v>
      </c>
      <c r="I2339" s="1" t="s">
        <v>6923</v>
      </c>
      <c r="J2339" s="1">
        <v>100</v>
      </c>
      <c r="K2339" s="1" t="s">
        <v>710</v>
      </c>
      <c r="L2339" s="1"/>
      <c r="M2339" s="1"/>
      <c r="N2339" s="1">
        <v>6</v>
      </c>
      <c r="O2339" s="10">
        <f t="shared" si="294"/>
        <v>0.25</v>
      </c>
      <c r="P2339" s="10">
        <f t="shared" si="299"/>
        <v>4.6296292566694319E-5</v>
      </c>
      <c r="Q2339" s="10" t="str">
        <f t="shared" si="295"/>
        <v/>
      </c>
      <c r="R2339" s="10">
        <f t="shared" si="296"/>
        <v>0.24995370370743331</v>
      </c>
      <c r="S2339" s="2" t="str">
        <f t="shared" si="297"/>
        <v>12-Apr</v>
      </c>
      <c r="T2339" s="2" t="str">
        <f t="shared" si="298"/>
        <v>13-Apr</v>
      </c>
      <c r="U2339" s="2" t="str">
        <f t="shared" si="292"/>
        <v>19-Apr</v>
      </c>
      <c r="V2339" s="2" t="str">
        <f t="shared" si="293"/>
        <v>19-Apr</v>
      </c>
    </row>
    <row r="2340" spans="1:22" x14ac:dyDescent="0.25">
      <c r="A2340" s="1" t="s">
        <v>7382</v>
      </c>
      <c r="B2340" s="1" t="s">
        <v>15</v>
      </c>
      <c r="C2340" s="1" t="s">
        <v>6934</v>
      </c>
      <c r="D2340" s="1" t="s">
        <v>7383</v>
      </c>
      <c r="E2340" s="1" t="s">
        <v>7384</v>
      </c>
      <c r="F2340" s="1" t="s">
        <v>7364</v>
      </c>
      <c r="G2340" s="1" t="s">
        <v>7385</v>
      </c>
      <c r="H2340" s="1" t="s">
        <v>7369</v>
      </c>
      <c r="I2340" s="1" t="s">
        <v>6923</v>
      </c>
      <c r="J2340" s="1">
        <v>100</v>
      </c>
      <c r="K2340" s="1" t="s">
        <v>710</v>
      </c>
      <c r="L2340" s="1" t="s">
        <v>724</v>
      </c>
      <c r="M2340" s="1" t="s">
        <v>724</v>
      </c>
      <c r="N2340" s="1">
        <v>12</v>
      </c>
      <c r="O2340" s="10">
        <f t="shared" si="294"/>
        <v>0.5</v>
      </c>
      <c r="P2340" s="10">
        <f t="shared" si="299"/>
        <v>4.6296299842651933E-5</v>
      </c>
      <c r="Q2340" s="10" t="str">
        <f t="shared" si="295"/>
        <v/>
      </c>
      <c r="R2340" s="10">
        <f t="shared" si="296"/>
        <v>0.49995370370015735</v>
      </c>
      <c r="S2340" s="2" t="str">
        <f t="shared" si="297"/>
        <v>13-Apr</v>
      </c>
      <c r="T2340" s="2" t="str">
        <f t="shared" si="298"/>
        <v>13-Apr</v>
      </c>
      <c r="U2340" s="2" t="str">
        <f t="shared" si="292"/>
        <v>19-Apr</v>
      </c>
      <c r="V2340" s="2" t="str">
        <f t="shared" si="293"/>
        <v>19-Apr</v>
      </c>
    </row>
    <row r="2341" spans="1:22" x14ac:dyDescent="0.25">
      <c r="A2341" s="1" t="s">
        <v>7386</v>
      </c>
      <c r="B2341" s="1" t="s">
        <v>15</v>
      </c>
      <c r="C2341" s="1" t="s">
        <v>6925</v>
      </c>
      <c r="D2341" s="1" t="s">
        <v>7387</v>
      </c>
      <c r="E2341" s="1" t="s">
        <v>7388</v>
      </c>
      <c r="F2341" s="1" t="s">
        <v>4254</v>
      </c>
      <c r="G2341" s="1" t="s">
        <v>4646</v>
      </c>
      <c r="H2341" s="1" t="s">
        <v>7369</v>
      </c>
      <c r="I2341" s="1" t="s">
        <v>6923</v>
      </c>
      <c r="J2341" s="1">
        <v>100</v>
      </c>
      <c r="K2341" s="1" t="s">
        <v>717</v>
      </c>
      <c r="L2341" s="1"/>
      <c r="M2341" s="1"/>
      <c r="N2341" s="1">
        <v>3</v>
      </c>
      <c r="O2341" s="10">
        <f t="shared" si="294"/>
        <v>0.125</v>
      </c>
      <c r="P2341" s="10">
        <f t="shared" si="299"/>
        <v>4.6296292566694319E-5</v>
      </c>
      <c r="Q2341" s="10" t="str">
        <f t="shared" si="295"/>
        <v/>
      </c>
      <c r="R2341" s="10">
        <f t="shared" si="296"/>
        <v>0.12495370370743331</v>
      </c>
      <c r="S2341" s="2" t="str">
        <f t="shared" si="297"/>
        <v>12-Apr</v>
      </c>
      <c r="T2341" s="2" t="str">
        <f t="shared" si="298"/>
        <v>12-Apr</v>
      </c>
      <c r="U2341" s="2" t="str">
        <f t="shared" si="292"/>
        <v>19-Apr</v>
      </c>
      <c r="V2341" s="2" t="str">
        <f t="shared" si="293"/>
        <v>19-Apr</v>
      </c>
    </row>
    <row r="2342" spans="1:22" x14ac:dyDescent="0.25">
      <c r="A2342" s="1" t="s">
        <v>7389</v>
      </c>
      <c r="B2342" s="1" t="s">
        <v>15</v>
      </c>
      <c r="C2342" s="1" t="s">
        <v>3590</v>
      </c>
      <c r="D2342" s="1" t="s">
        <v>7390</v>
      </c>
      <c r="E2342" s="1" t="s">
        <v>7390</v>
      </c>
      <c r="F2342" s="1" t="s">
        <v>4215</v>
      </c>
      <c r="G2342" s="1" t="s">
        <v>4316</v>
      </c>
      <c r="H2342" s="1" t="s">
        <v>7391</v>
      </c>
      <c r="I2342" s="1" t="s">
        <v>6923</v>
      </c>
      <c r="J2342" s="1">
        <v>100</v>
      </c>
      <c r="K2342" s="1" t="s">
        <v>710</v>
      </c>
      <c r="L2342" s="1" t="s">
        <v>730</v>
      </c>
      <c r="M2342" s="1" t="s">
        <v>730</v>
      </c>
      <c r="N2342" s="1">
        <v>12</v>
      </c>
      <c r="O2342" s="10">
        <f t="shared" si="294"/>
        <v>0.5</v>
      </c>
      <c r="P2342" s="10">
        <f t="shared" si="299"/>
        <v>0</v>
      </c>
      <c r="Q2342" s="10" t="str">
        <f t="shared" si="295"/>
        <v/>
      </c>
      <c r="R2342" s="10" t="str">
        <f t="shared" si="296"/>
        <v/>
      </c>
      <c r="S2342" s="2" t="str">
        <f t="shared" si="297"/>
        <v>11-Apr</v>
      </c>
      <c r="T2342" s="2" t="str">
        <f t="shared" si="298"/>
        <v>11-Apr</v>
      </c>
      <c r="U2342" s="2" t="str">
        <f t="shared" si="292"/>
        <v>26-Apr</v>
      </c>
      <c r="V2342" s="2" t="str">
        <f t="shared" si="293"/>
        <v>26-Apr</v>
      </c>
    </row>
    <row r="2343" spans="1:22" x14ac:dyDescent="0.25">
      <c r="A2343" s="1" t="s">
        <v>7392</v>
      </c>
      <c r="B2343" s="1" t="s">
        <v>15</v>
      </c>
      <c r="C2343" s="1" t="s">
        <v>6942</v>
      </c>
      <c r="D2343" s="1" t="s">
        <v>7390</v>
      </c>
      <c r="E2343" s="1" t="s">
        <v>7390</v>
      </c>
      <c r="F2343" s="1" t="s">
        <v>4316</v>
      </c>
      <c r="G2343" s="1" t="s">
        <v>4879</v>
      </c>
      <c r="H2343" s="1" t="s">
        <v>7391</v>
      </c>
      <c r="I2343" s="1" t="s">
        <v>6923</v>
      </c>
      <c r="J2343" s="1">
        <v>100</v>
      </c>
      <c r="K2343" s="1" t="s">
        <v>710</v>
      </c>
      <c r="L2343" s="1"/>
      <c r="M2343" s="1"/>
      <c r="N2343" s="1">
        <v>36</v>
      </c>
      <c r="O2343" s="10">
        <f t="shared" si="294"/>
        <v>1.5</v>
      </c>
      <c r="P2343" s="10">
        <f t="shared" si="299"/>
        <v>0</v>
      </c>
      <c r="Q2343" s="10" t="str">
        <f t="shared" si="295"/>
        <v/>
      </c>
      <c r="R2343" s="10" t="str">
        <f t="shared" si="296"/>
        <v/>
      </c>
      <c r="S2343" s="2" t="str">
        <f t="shared" si="297"/>
        <v>11-Apr</v>
      </c>
      <c r="T2343" s="2" t="str">
        <f t="shared" si="298"/>
        <v>13-Apr</v>
      </c>
      <c r="U2343" s="2" t="str">
        <f t="shared" si="292"/>
        <v>26-Apr</v>
      </c>
      <c r="V2343" s="2" t="str">
        <f t="shared" si="293"/>
        <v>26-Apr</v>
      </c>
    </row>
    <row r="2344" spans="1:22" x14ac:dyDescent="0.25">
      <c r="A2344" s="1" t="s">
        <v>7393</v>
      </c>
      <c r="B2344" s="1" t="s">
        <v>15</v>
      </c>
      <c r="C2344" s="1" t="s">
        <v>6946</v>
      </c>
      <c r="D2344" s="1" t="s">
        <v>7394</v>
      </c>
      <c r="E2344" s="1" t="s">
        <v>7395</v>
      </c>
      <c r="F2344" s="1" t="s">
        <v>4316</v>
      </c>
      <c r="G2344" s="1" t="s">
        <v>4879</v>
      </c>
      <c r="H2344" s="1" t="s">
        <v>7391</v>
      </c>
      <c r="I2344" s="1" t="s">
        <v>6923</v>
      </c>
      <c r="J2344" s="1">
        <v>100</v>
      </c>
      <c r="K2344" s="1" t="s">
        <v>4224</v>
      </c>
      <c r="L2344" s="1"/>
      <c r="M2344" s="1"/>
      <c r="N2344" s="1">
        <v>36</v>
      </c>
      <c r="O2344" s="10">
        <f t="shared" si="294"/>
        <v>1.5</v>
      </c>
      <c r="P2344" s="10">
        <f t="shared" si="299"/>
        <v>5.1041666665696539E-3</v>
      </c>
      <c r="Q2344" s="10" t="str">
        <f t="shared" si="295"/>
        <v/>
      </c>
      <c r="R2344" s="10">
        <f t="shared" si="296"/>
        <v>1.4948958333334303</v>
      </c>
      <c r="S2344" s="2" t="str">
        <f t="shared" si="297"/>
        <v>11-Apr</v>
      </c>
      <c r="T2344" s="2" t="str">
        <f t="shared" si="298"/>
        <v>13-Apr</v>
      </c>
      <c r="U2344" s="2" t="str">
        <f t="shared" si="292"/>
        <v>21-Apr</v>
      </c>
      <c r="V2344" s="2" t="str">
        <f t="shared" si="293"/>
        <v>21-Apr</v>
      </c>
    </row>
    <row r="2345" spans="1:22" x14ac:dyDescent="0.25">
      <c r="A2345" s="1" t="s">
        <v>7396</v>
      </c>
      <c r="B2345" s="1" t="s">
        <v>15</v>
      </c>
      <c r="C2345" s="1" t="s">
        <v>5918</v>
      </c>
      <c r="D2345" s="1" t="s">
        <v>7390</v>
      </c>
      <c r="E2345" s="1" t="s">
        <v>7390</v>
      </c>
      <c r="F2345" s="1" t="s">
        <v>4879</v>
      </c>
      <c r="G2345" s="1" t="s">
        <v>5002</v>
      </c>
      <c r="H2345" s="1" t="s">
        <v>7391</v>
      </c>
      <c r="I2345" s="1" t="s">
        <v>6923</v>
      </c>
      <c r="J2345" s="1">
        <v>100</v>
      </c>
      <c r="K2345" s="1" t="s">
        <v>710</v>
      </c>
      <c r="L2345" s="1" t="s">
        <v>4668</v>
      </c>
      <c r="M2345" s="1" t="s">
        <v>4668</v>
      </c>
      <c r="N2345" s="1">
        <v>24</v>
      </c>
      <c r="O2345" s="10">
        <f t="shared" si="294"/>
        <v>1</v>
      </c>
      <c r="P2345" s="10">
        <f t="shared" si="299"/>
        <v>0</v>
      </c>
      <c r="Q2345" s="10" t="str">
        <f t="shared" si="295"/>
        <v/>
      </c>
      <c r="R2345" s="10" t="str">
        <f t="shared" si="296"/>
        <v/>
      </c>
      <c r="S2345" s="2" t="str">
        <f t="shared" si="297"/>
        <v>13-Apr</v>
      </c>
      <c r="T2345" s="2" t="str">
        <f t="shared" si="298"/>
        <v>14-Apr</v>
      </c>
      <c r="U2345" s="2" t="str">
        <f t="shared" si="292"/>
        <v>26-Apr</v>
      </c>
      <c r="V2345" s="2" t="str">
        <f t="shared" si="293"/>
        <v>26-Apr</v>
      </c>
    </row>
    <row r="2346" spans="1:22" x14ac:dyDescent="0.25">
      <c r="A2346" s="1" t="s">
        <v>7397</v>
      </c>
      <c r="B2346" s="1" t="s">
        <v>4213</v>
      </c>
      <c r="C2346" s="1" t="s">
        <v>6929</v>
      </c>
      <c r="F2346" s="1" t="s">
        <v>7043</v>
      </c>
      <c r="G2346" s="1" t="s">
        <v>7398</v>
      </c>
      <c r="H2346" s="1" t="s">
        <v>7391</v>
      </c>
      <c r="I2346" s="1" t="s">
        <v>6923</v>
      </c>
      <c r="J2346" s="1">
        <v>0</v>
      </c>
      <c r="K2346" s="1" t="s">
        <v>710</v>
      </c>
      <c r="L2346" s="1"/>
      <c r="M2346" s="1"/>
      <c r="N2346" s="1">
        <v>8</v>
      </c>
      <c r="O2346" s="10">
        <f t="shared" si="294"/>
        <v>0.33333333332848269</v>
      </c>
      <c r="P2346" s="10">
        <f t="shared" si="299"/>
        <v>0</v>
      </c>
      <c r="Q2346" s="10" t="str">
        <f t="shared" si="295"/>
        <v/>
      </c>
      <c r="R2346" s="10" t="str">
        <f t="shared" si="296"/>
        <v/>
      </c>
      <c r="S2346" s="2" t="str">
        <f t="shared" si="297"/>
        <v>14-Apr</v>
      </c>
      <c r="T2346" s="2" t="str">
        <f t="shared" si="298"/>
        <v>14-Apr</v>
      </c>
      <c r="U2346" s="2" t="str">
        <f t="shared" si="292"/>
        <v>- Date check</v>
      </c>
      <c r="V2346" s="2" t="str">
        <f t="shared" si="293"/>
        <v>- Date check</v>
      </c>
    </row>
    <row r="2347" spans="1:22" x14ac:dyDescent="0.25">
      <c r="A2347" s="1" t="s">
        <v>7399</v>
      </c>
      <c r="B2347" s="1" t="s">
        <v>4213</v>
      </c>
      <c r="C2347" s="1" t="s">
        <v>6934</v>
      </c>
      <c r="F2347" s="1" t="s">
        <v>7398</v>
      </c>
      <c r="G2347" s="1" t="s">
        <v>3499</v>
      </c>
      <c r="H2347" s="1" t="s">
        <v>7391</v>
      </c>
      <c r="I2347" s="1" t="s">
        <v>6923</v>
      </c>
      <c r="J2347" s="1">
        <v>0</v>
      </c>
      <c r="K2347" s="1" t="s">
        <v>710</v>
      </c>
      <c r="L2347" s="1" t="s">
        <v>724</v>
      </c>
      <c r="M2347" s="1" t="s">
        <v>724</v>
      </c>
      <c r="N2347" s="1">
        <v>12</v>
      </c>
      <c r="O2347" s="10">
        <f t="shared" si="294"/>
        <v>0.5</v>
      </c>
      <c r="P2347" s="10">
        <f t="shared" si="299"/>
        <v>0</v>
      </c>
      <c r="Q2347" s="10" t="str">
        <f t="shared" si="295"/>
        <v/>
      </c>
      <c r="R2347" s="10" t="str">
        <f t="shared" si="296"/>
        <v/>
      </c>
      <c r="S2347" s="2" t="str">
        <f t="shared" si="297"/>
        <v>14-Apr</v>
      </c>
      <c r="T2347" s="2" t="str">
        <f t="shared" si="298"/>
        <v>15-Apr</v>
      </c>
      <c r="U2347" s="2" t="str">
        <f t="shared" si="292"/>
        <v>- Date check</v>
      </c>
      <c r="V2347" s="2" t="str">
        <f t="shared" si="293"/>
        <v>- Date check</v>
      </c>
    </row>
    <row r="2348" spans="1:22" x14ac:dyDescent="0.25">
      <c r="A2348" s="1" t="s">
        <v>7400</v>
      </c>
      <c r="B2348" s="1" t="s">
        <v>4213</v>
      </c>
      <c r="C2348" s="1" t="s">
        <v>6925</v>
      </c>
      <c r="F2348" s="1" t="s">
        <v>5002</v>
      </c>
      <c r="G2348" s="1" t="s">
        <v>7043</v>
      </c>
      <c r="H2348" s="1" t="s">
        <v>7391</v>
      </c>
      <c r="I2348" s="1" t="s">
        <v>6923</v>
      </c>
      <c r="J2348" s="1">
        <v>0</v>
      </c>
      <c r="K2348" s="1" t="s">
        <v>717</v>
      </c>
      <c r="L2348" s="1"/>
      <c r="M2348" s="1"/>
      <c r="N2348" s="1">
        <v>3</v>
      </c>
      <c r="O2348" s="10">
        <f t="shared" si="294"/>
        <v>0.125</v>
      </c>
      <c r="P2348" s="10">
        <f t="shared" si="299"/>
        <v>0</v>
      </c>
      <c r="Q2348" s="10" t="str">
        <f t="shared" si="295"/>
        <v/>
      </c>
      <c r="R2348" s="10" t="str">
        <f t="shared" si="296"/>
        <v/>
      </c>
      <c r="S2348" s="2" t="str">
        <f t="shared" si="297"/>
        <v>14-Apr</v>
      </c>
      <c r="T2348" s="2" t="str">
        <f t="shared" si="298"/>
        <v>14-Apr</v>
      </c>
      <c r="U2348" s="2" t="str">
        <f t="shared" si="292"/>
        <v>- Date check</v>
      </c>
      <c r="V2348" s="2" t="str">
        <f t="shared" si="293"/>
        <v>- Date check</v>
      </c>
    </row>
    <row r="2349" spans="1:22" x14ac:dyDescent="0.25">
      <c r="A2349" s="1" t="s">
        <v>7401</v>
      </c>
      <c r="B2349" s="1" t="s">
        <v>4213</v>
      </c>
      <c r="C2349" s="1" t="s">
        <v>3590</v>
      </c>
      <c r="F2349" s="1" t="s">
        <v>4316</v>
      </c>
      <c r="G2349" s="1" t="s">
        <v>4679</v>
      </c>
      <c r="H2349" s="1" t="s">
        <v>7402</v>
      </c>
      <c r="I2349" s="1" t="s">
        <v>6923</v>
      </c>
      <c r="J2349" s="1">
        <v>0</v>
      </c>
      <c r="K2349" s="1" t="s">
        <v>710</v>
      </c>
      <c r="L2349" s="1" t="s">
        <v>730</v>
      </c>
      <c r="M2349" s="1" t="s">
        <v>730</v>
      </c>
      <c r="N2349" s="1">
        <v>12</v>
      </c>
      <c r="O2349" s="10">
        <f t="shared" si="294"/>
        <v>0.5</v>
      </c>
      <c r="P2349" s="10">
        <f t="shared" si="299"/>
        <v>0</v>
      </c>
      <c r="Q2349" s="10" t="str">
        <f t="shared" si="295"/>
        <v/>
      </c>
      <c r="R2349" s="10" t="str">
        <f t="shared" si="296"/>
        <v/>
      </c>
      <c r="S2349" s="2" t="str">
        <f t="shared" si="297"/>
        <v>11-Apr</v>
      </c>
      <c r="T2349" s="2" t="str">
        <f t="shared" si="298"/>
        <v>12-Apr</v>
      </c>
      <c r="U2349" s="2" t="str">
        <f t="shared" si="292"/>
        <v>- Date check</v>
      </c>
      <c r="V2349" s="2" t="str">
        <f t="shared" si="293"/>
        <v>- Date check</v>
      </c>
    </row>
    <row r="2350" spans="1:22" x14ac:dyDescent="0.25">
      <c r="A2350" s="1" t="s">
        <v>7403</v>
      </c>
      <c r="B2350" s="1" t="s">
        <v>4213</v>
      </c>
      <c r="C2350" s="1" t="s">
        <v>6942</v>
      </c>
      <c r="F2350" s="1" t="s">
        <v>4679</v>
      </c>
      <c r="G2350" s="1" t="s">
        <v>4834</v>
      </c>
      <c r="H2350" s="1" t="s">
        <v>7402</v>
      </c>
      <c r="I2350" s="1" t="s">
        <v>6923</v>
      </c>
      <c r="J2350" s="1">
        <v>0</v>
      </c>
      <c r="K2350" s="1" t="s">
        <v>710</v>
      </c>
      <c r="L2350" s="1"/>
      <c r="M2350" s="1"/>
      <c r="N2350" s="1">
        <v>20</v>
      </c>
      <c r="O2350" s="10">
        <f t="shared" si="294"/>
        <v>0.83333333332848269</v>
      </c>
      <c r="P2350" s="10">
        <f t="shared" si="299"/>
        <v>0</v>
      </c>
      <c r="Q2350" s="10" t="str">
        <f t="shared" si="295"/>
        <v/>
      </c>
      <c r="R2350" s="10" t="str">
        <f t="shared" si="296"/>
        <v/>
      </c>
      <c r="S2350" s="2" t="str">
        <f t="shared" si="297"/>
        <v>12-Apr</v>
      </c>
      <c r="T2350" s="2" t="str">
        <f t="shared" si="298"/>
        <v>12-Apr</v>
      </c>
      <c r="U2350" s="2" t="str">
        <f t="shared" si="292"/>
        <v>- Date check</v>
      </c>
      <c r="V2350" s="2" t="str">
        <f t="shared" si="293"/>
        <v>- Date check</v>
      </c>
    </row>
    <row r="2351" spans="1:22" x14ac:dyDescent="0.25">
      <c r="A2351" s="1" t="s">
        <v>7404</v>
      </c>
      <c r="B2351" s="1" t="s">
        <v>15</v>
      </c>
      <c r="C2351" s="1" t="s">
        <v>6946</v>
      </c>
      <c r="D2351" s="1" t="s">
        <v>7405</v>
      </c>
      <c r="E2351" s="1" t="s">
        <v>7406</v>
      </c>
      <c r="F2351" s="1" t="s">
        <v>4679</v>
      </c>
      <c r="G2351" s="1" t="s">
        <v>4834</v>
      </c>
      <c r="H2351" s="1" t="s">
        <v>7402</v>
      </c>
      <c r="I2351" s="1" t="s">
        <v>6923</v>
      </c>
      <c r="J2351" s="1">
        <v>100</v>
      </c>
      <c r="K2351" s="1" t="s">
        <v>4224</v>
      </c>
      <c r="L2351" s="1"/>
      <c r="M2351" s="1"/>
      <c r="N2351" s="1">
        <v>20</v>
      </c>
      <c r="O2351" s="10">
        <f t="shared" si="294"/>
        <v>0.83333333332848269</v>
      </c>
      <c r="P2351" s="10">
        <f t="shared" si="299"/>
        <v>0.99991898148437031</v>
      </c>
      <c r="Q2351" s="10">
        <f t="shared" si="295"/>
        <v>0.16658564815588761</v>
      </c>
      <c r="R2351" s="10" t="str">
        <f t="shared" si="296"/>
        <v/>
      </c>
      <c r="S2351" s="2" t="str">
        <f t="shared" si="297"/>
        <v>12-Apr</v>
      </c>
      <c r="T2351" s="2" t="str">
        <f t="shared" si="298"/>
        <v>12-Apr</v>
      </c>
      <c r="U2351" s="2" t="str">
        <f t="shared" si="292"/>
        <v>21-Apr</v>
      </c>
      <c r="V2351" s="2" t="str">
        <f t="shared" si="293"/>
        <v>22-Apr</v>
      </c>
    </row>
    <row r="2352" spans="1:22" x14ac:dyDescent="0.25">
      <c r="A2352" s="1" t="s">
        <v>7407</v>
      </c>
      <c r="B2352" s="1" t="s">
        <v>4213</v>
      </c>
      <c r="C2352" s="1" t="s">
        <v>5918</v>
      </c>
      <c r="F2352" s="1" t="s">
        <v>4834</v>
      </c>
      <c r="G2352" s="1" t="s">
        <v>7061</v>
      </c>
      <c r="H2352" s="1" t="s">
        <v>7402</v>
      </c>
      <c r="I2352" s="1" t="s">
        <v>6923</v>
      </c>
      <c r="J2352" s="1">
        <v>0</v>
      </c>
      <c r="K2352" s="1" t="s">
        <v>710</v>
      </c>
      <c r="L2352" s="1" t="s">
        <v>4668</v>
      </c>
      <c r="M2352" s="1" t="s">
        <v>4668</v>
      </c>
      <c r="N2352" s="1">
        <v>20</v>
      </c>
      <c r="O2352" s="10">
        <f t="shared" si="294"/>
        <v>0.83333333333575865</v>
      </c>
      <c r="P2352" s="10">
        <f t="shared" si="299"/>
        <v>0</v>
      </c>
      <c r="Q2352" s="10" t="str">
        <f t="shared" si="295"/>
        <v/>
      </c>
      <c r="R2352" s="10" t="str">
        <f t="shared" si="296"/>
        <v/>
      </c>
      <c r="S2352" s="2" t="str">
        <f t="shared" si="297"/>
        <v>12-Apr</v>
      </c>
      <c r="T2352" s="2" t="str">
        <f t="shared" si="298"/>
        <v>13-Apr</v>
      </c>
      <c r="U2352" s="2" t="str">
        <f t="shared" si="292"/>
        <v>- Date check</v>
      </c>
      <c r="V2352" s="2" t="str">
        <f t="shared" si="293"/>
        <v>- Date check</v>
      </c>
    </row>
    <row r="2353" spans="1:22" x14ac:dyDescent="0.25">
      <c r="A2353" s="1" t="s">
        <v>7408</v>
      </c>
      <c r="B2353" s="1" t="s">
        <v>4213</v>
      </c>
      <c r="C2353" s="1" t="s">
        <v>6929</v>
      </c>
      <c r="F2353" s="1" t="s">
        <v>7409</v>
      </c>
      <c r="G2353" s="1" t="s">
        <v>7410</v>
      </c>
      <c r="H2353" s="1" t="s">
        <v>7402</v>
      </c>
      <c r="I2353" s="1" t="s">
        <v>6923</v>
      </c>
      <c r="J2353" s="1">
        <v>0</v>
      </c>
      <c r="K2353" s="1" t="s">
        <v>710</v>
      </c>
      <c r="L2353" s="1"/>
      <c r="M2353" s="1"/>
      <c r="N2353" s="1">
        <v>6</v>
      </c>
      <c r="O2353" s="10">
        <f t="shared" si="294"/>
        <v>0.25</v>
      </c>
      <c r="P2353" s="10">
        <f t="shared" si="299"/>
        <v>0</v>
      </c>
      <c r="Q2353" s="10" t="str">
        <f t="shared" si="295"/>
        <v/>
      </c>
      <c r="R2353" s="10" t="str">
        <f t="shared" si="296"/>
        <v/>
      </c>
      <c r="S2353" s="2" t="str">
        <f t="shared" si="297"/>
        <v>13-Apr</v>
      </c>
      <c r="T2353" s="2" t="str">
        <f t="shared" si="298"/>
        <v>14-Apr</v>
      </c>
      <c r="U2353" s="2" t="str">
        <f t="shared" si="292"/>
        <v>- Date check</v>
      </c>
      <c r="V2353" s="2" t="str">
        <f t="shared" si="293"/>
        <v>- Date check</v>
      </c>
    </row>
    <row r="2354" spans="1:22" x14ac:dyDescent="0.25">
      <c r="A2354" s="1" t="s">
        <v>7411</v>
      </c>
      <c r="B2354" s="1" t="s">
        <v>4213</v>
      </c>
      <c r="C2354" s="1" t="s">
        <v>6934</v>
      </c>
      <c r="F2354" s="1" t="s">
        <v>7410</v>
      </c>
      <c r="G2354" s="1" t="s">
        <v>7412</v>
      </c>
      <c r="H2354" s="1" t="s">
        <v>7402</v>
      </c>
      <c r="I2354" s="1" t="s">
        <v>6923</v>
      </c>
      <c r="J2354" s="1">
        <v>0</v>
      </c>
      <c r="K2354" s="1" t="s">
        <v>710</v>
      </c>
      <c r="L2354" s="1" t="s">
        <v>724</v>
      </c>
      <c r="M2354" s="1" t="s">
        <v>724</v>
      </c>
      <c r="N2354" s="1">
        <v>12</v>
      </c>
      <c r="O2354" s="10">
        <f t="shared" si="294"/>
        <v>0.5</v>
      </c>
      <c r="P2354" s="10">
        <f t="shared" si="299"/>
        <v>0</v>
      </c>
      <c r="Q2354" s="10" t="str">
        <f t="shared" si="295"/>
        <v/>
      </c>
      <c r="R2354" s="10" t="str">
        <f t="shared" si="296"/>
        <v/>
      </c>
      <c r="S2354" s="2" t="str">
        <f t="shared" si="297"/>
        <v>14-Apr</v>
      </c>
      <c r="T2354" s="2" t="str">
        <f t="shared" si="298"/>
        <v>14-Apr</v>
      </c>
      <c r="U2354" s="2" t="str">
        <f t="shared" si="292"/>
        <v>- Date check</v>
      </c>
      <c r="V2354" s="2" t="str">
        <f t="shared" si="293"/>
        <v>- Date check</v>
      </c>
    </row>
    <row r="2355" spans="1:22" x14ac:dyDescent="0.25">
      <c r="A2355" s="1" t="s">
        <v>7413</v>
      </c>
      <c r="B2355" s="1" t="s">
        <v>4213</v>
      </c>
      <c r="C2355" s="1" t="s">
        <v>6925</v>
      </c>
      <c r="F2355" s="1" t="s">
        <v>7061</v>
      </c>
      <c r="G2355" s="1" t="s">
        <v>7409</v>
      </c>
      <c r="H2355" s="1" t="s">
        <v>7402</v>
      </c>
      <c r="I2355" s="1" t="s">
        <v>6923</v>
      </c>
      <c r="J2355" s="1">
        <v>0</v>
      </c>
      <c r="K2355" s="1" t="s">
        <v>717</v>
      </c>
      <c r="L2355" s="1"/>
      <c r="M2355" s="1"/>
      <c r="N2355" s="1">
        <v>3</v>
      </c>
      <c r="O2355" s="10">
        <f t="shared" si="294"/>
        <v>0.125</v>
      </c>
      <c r="P2355" s="10">
        <f t="shared" si="299"/>
        <v>0</v>
      </c>
      <c r="Q2355" s="10" t="str">
        <f t="shared" si="295"/>
        <v/>
      </c>
      <c r="R2355" s="10" t="str">
        <f t="shared" si="296"/>
        <v/>
      </c>
      <c r="S2355" s="2" t="str">
        <f t="shared" si="297"/>
        <v>13-Apr</v>
      </c>
      <c r="T2355" s="2" t="str">
        <f t="shared" si="298"/>
        <v>13-Apr</v>
      </c>
      <c r="U2355" s="2" t="str">
        <f t="shared" si="292"/>
        <v>- Date check</v>
      </c>
      <c r="V2355" s="2" t="str">
        <f t="shared" si="293"/>
        <v>- Date check</v>
      </c>
    </row>
    <row r="2356" spans="1:22" x14ac:dyDescent="0.25">
      <c r="A2356" s="1" t="s">
        <v>7414</v>
      </c>
      <c r="B2356" s="1" t="s">
        <v>4213</v>
      </c>
      <c r="C2356" s="1" t="s">
        <v>3590</v>
      </c>
      <c r="F2356" s="1" t="s">
        <v>4679</v>
      </c>
      <c r="G2356" s="1" t="s">
        <v>4682</v>
      </c>
      <c r="H2356" s="1" t="s">
        <v>7415</v>
      </c>
      <c r="I2356" s="1" t="s">
        <v>6923</v>
      </c>
      <c r="J2356" s="1">
        <v>0</v>
      </c>
      <c r="K2356" s="1" t="s">
        <v>710</v>
      </c>
      <c r="L2356" s="1" t="s">
        <v>730</v>
      </c>
      <c r="M2356" s="1" t="s">
        <v>730</v>
      </c>
      <c r="N2356" s="1">
        <v>12</v>
      </c>
      <c r="O2356" s="10">
        <f t="shared" si="294"/>
        <v>0.5</v>
      </c>
      <c r="P2356" s="10">
        <f t="shared" si="299"/>
        <v>0</v>
      </c>
      <c r="Q2356" s="10" t="str">
        <f t="shared" si="295"/>
        <v/>
      </c>
      <c r="R2356" s="10" t="str">
        <f t="shared" si="296"/>
        <v/>
      </c>
      <c r="S2356" s="2" t="str">
        <f t="shared" si="297"/>
        <v>12-Apr</v>
      </c>
      <c r="T2356" s="2" t="str">
        <f t="shared" si="298"/>
        <v>12-Apr</v>
      </c>
      <c r="U2356" s="2" t="str">
        <f t="shared" si="292"/>
        <v>- Date check</v>
      </c>
      <c r="V2356" s="2" t="str">
        <f t="shared" si="293"/>
        <v>- Date check</v>
      </c>
    </row>
    <row r="2357" spans="1:22" x14ac:dyDescent="0.25">
      <c r="A2357" s="1" t="s">
        <v>7416</v>
      </c>
      <c r="B2357" s="1" t="s">
        <v>4213</v>
      </c>
      <c r="C2357" s="1" t="s">
        <v>6942</v>
      </c>
      <c r="F2357" s="1" t="s">
        <v>4682</v>
      </c>
      <c r="G2357" s="1" t="s">
        <v>7083</v>
      </c>
      <c r="H2357" s="1" t="s">
        <v>7415</v>
      </c>
      <c r="I2357" s="1" t="s">
        <v>6923</v>
      </c>
      <c r="J2357" s="1">
        <v>0</v>
      </c>
      <c r="K2357" s="1" t="s">
        <v>710</v>
      </c>
      <c r="L2357" s="1"/>
      <c r="M2357" s="1"/>
      <c r="N2357" s="1">
        <v>20</v>
      </c>
      <c r="O2357" s="10">
        <f t="shared" si="294"/>
        <v>0.83333333332848269</v>
      </c>
      <c r="P2357" s="10">
        <f t="shared" si="299"/>
        <v>0</v>
      </c>
      <c r="Q2357" s="10" t="str">
        <f t="shared" si="295"/>
        <v/>
      </c>
      <c r="R2357" s="10" t="str">
        <f t="shared" si="296"/>
        <v/>
      </c>
      <c r="S2357" s="2" t="str">
        <f t="shared" si="297"/>
        <v>12-Apr</v>
      </c>
      <c r="T2357" s="2" t="str">
        <f t="shared" si="298"/>
        <v>13-Apr</v>
      </c>
      <c r="U2357" s="2" t="str">
        <f t="shared" si="292"/>
        <v>- Date check</v>
      </c>
      <c r="V2357" s="2" t="str">
        <f t="shared" si="293"/>
        <v>- Date check</v>
      </c>
    </row>
    <row r="2358" spans="1:22" x14ac:dyDescent="0.25">
      <c r="A2358" s="1" t="s">
        <v>7417</v>
      </c>
      <c r="B2358" s="1" t="s">
        <v>15</v>
      </c>
      <c r="C2358" s="1" t="s">
        <v>6946</v>
      </c>
      <c r="D2358" s="1" t="s">
        <v>7418</v>
      </c>
      <c r="E2358" s="1" t="s">
        <v>7419</v>
      </c>
      <c r="F2358" s="1" t="s">
        <v>4682</v>
      </c>
      <c r="G2358" s="1" t="s">
        <v>7083</v>
      </c>
      <c r="H2358" s="1" t="s">
        <v>7415</v>
      </c>
      <c r="I2358" s="1" t="s">
        <v>6923</v>
      </c>
      <c r="J2358" s="1">
        <v>100</v>
      </c>
      <c r="K2358" s="1" t="s">
        <v>4224</v>
      </c>
      <c r="L2358" s="1"/>
      <c r="M2358" s="1"/>
      <c r="N2358" s="1">
        <v>20</v>
      </c>
      <c r="O2358" s="10">
        <f t="shared" si="294"/>
        <v>0.83333333332848269</v>
      </c>
      <c r="P2358" s="10">
        <f t="shared" si="299"/>
        <v>8.3333333168411627E-4</v>
      </c>
      <c r="Q2358" s="10" t="str">
        <f t="shared" si="295"/>
        <v/>
      </c>
      <c r="R2358" s="10">
        <f t="shared" si="296"/>
        <v>0.83249999999679858</v>
      </c>
      <c r="S2358" s="2" t="str">
        <f t="shared" si="297"/>
        <v>12-Apr</v>
      </c>
      <c r="T2358" s="2" t="str">
        <f t="shared" si="298"/>
        <v>13-Apr</v>
      </c>
      <c r="U2358" s="2" t="str">
        <f t="shared" si="292"/>
        <v>21-Apr</v>
      </c>
      <c r="V2358" s="2" t="str">
        <f t="shared" si="293"/>
        <v>21-Apr</v>
      </c>
    </row>
    <row r="2359" spans="1:22" x14ac:dyDescent="0.25">
      <c r="A2359" s="1" t="s">
        <v>7420</v>
      </c>
      <c r="B2359" s="1" t="s">
        <v>4213</v>
      </c>
      <c r="C2359" s="1" t="s">
        <v>5918</v>
      </c>
      <c r="F2359" s="1" t="s">
        <v>7083</v>
      </c>
      <c r="G2359" s="1" t="s">
        <v>7087</v>
      </c>
      <c r="H2359" s="1" t="s">
        <v>7415</v>
      </c>
      <c r="I2359" s="1" t="s">
        <v>6923</v>
      </c>
      <c r="J2359" s="1">
        <v>0</v>
      </c>
      <c r="K2359" s="1" t="s">
        <v>710</v>
      </c>
      <c r="L2359" s="1" t="s">
        <v>4668</v>
      </c>
      <c r="M2359" s="1" t="s">
        <v>4668</v>
      </c>
      <c r="N2359" s="1">
        <v>20</v>
      </c>
      <c r="O2359" s="10">
        <f t="shared" si="294"/>
        <v>0.83333333333575865</v>
      </c>
      <c r="P2359" s="10">
        <f t="shared" si="299"/>
        <v>0</v>
      </c>
      <c r="Q2359" s="10" t="str">
        <f t="shared" si="295"/>
        <v/>
      </c>
      <c r="R2359" s="10" t="str">
        <f t="shared" si="296"/>
        <v/>
      </c>
      <c r="S2359" s="2" t="str">
        <f t="shared" si="297"/>
        <v>13-Apr</v>
      </c>
      <c r="T2359" s="2" t="str">
        <f t="shared" si="298"/>
        <v>14-Apr</v>
      </c>
      <c r="U2359" s="2" t="str">
        <f t="shared" si="292"/>
        <v>- Date check</v>
      </c>
      <c r="V2359" s="2" t="str">
        <f t="shared" si="293"/>
        <v>- Date check</v>
      </c>
    </row>
    <row r="2360" spans="1:22" x14ac:dyDescent="0.25">
      <c r="A2360" s="1" t="s">
        <v>7421</v>
      </c>
      <c r="B2360" s="1" t="s">
        <v>4213</v>
      </c>
      <c r="C2360" s="1" t="s">
        <v>6929</v>
      </c>
      <c r="F2360" s="1" t="s">
        <v>7422</v>
      </c>
      <c r="G2360" s="1" t="s">
        <v>7412</v>
      </c>
      <c r="H2360" s="1" t="s">
        <v>7415</v>
      </c>
      <c r="I2360" s="1" t="s">
        <v>6923</v>
      </c>
      <c r="J2360" s="1">
        <v>0</v>
      </c>
      <c r="K2360" s="1" t="s">
        <v>710</v>
      </c>
      <c r="L2360" s="1"/>
      <c r="M2360" s="1"/>
      <c r="N2360" s="1">
        <v>6</v>
      </c>
      <c r="O2360" s="10">
        <f t="shared" si="294"/>
        <v>0.25</v>
      </c>
      <c r="P2360" s="10">
        <f t="shared" si="299"/>
        <v>0</v>
      </c>
      <c r="Q2360" s="10" t="str">
        <f t="shared" si="295"/>
        <v/>
      </c>
      <c r="R2360" s="10" t="str">
        <f t="shared" si="296"/>
        <v/>
      </c>
      <c r="S2360" s="2" t="str">
        <f t="shared" si="297"/>
        <v>14-Apr</v>
      </c>
      <c r="T2360" s="2" t="str">
        <f t="shared" si="298"/>
        <v>14-Apr</v>
      </c>
      <c r="U2360" s="2" t="str">
        <f t="shared" si="292"/>
        <v>- Date check</v>
      </c>
      <c r="V2360" s="2" t="str">
        <f t="shared" si="293"/>
        <v>- Date check</v>
      </c>
    </row>
    <row r="2361" spans="1:22" x14ac:dyDescent="0.25">
      <c r="A2361" s="1" t="s">
        <v>7423</v>
      </c>
      <c r="B2361" s="1" t="s">
        <v>4213</v>
      </c>
      <c r="C2361" s="1" t="s">
        <v>6934</v>
      </c>
      <c r="F2361" s="1" t="s">
        <v>7412</v>
      </c>
      <c r="G2361" s="1" t="s">
        <v>7424</v>
      </c>
      <c r="H2361" s="1" t="s">
        <v>7415</v>
      </c>
      <c r="I2361" s="1" t="s">
        <v>6923</v>
      </c>
      <c r="J2361" s="1">
        <v>0</v>
      </c>
      <c r="K2361" s="1" t="s">
        <v>710</v>
      </c>
      <c r="L2361" s="1" t="s">
        <v>724</v>
      </c>
      <c r="M2361" s="1" t="s">
        <v>724</v>
      </c>
      <c r="N2361" s="1">
        <v>12</v>
      </c>
      <c r="O2361" s="10">
        <f t="shared" si="294"/>
        <v>0.5</v>
      </c>
      <c r="P2361" s="10">
        <f t="shared" si="299"/>
        <v>0</v>
      </c>
      <c r="Q2361" s="10" t="str">
        <f t="shared" si="295"/>
        <v/>
      </c>
      <c r="R2361" s="10" t="str">
        <f t="shared" si="296"/>
        <v/>
      </c>
      <c r="S2361" s="2" t="str">
        <f t="shared" si="297"/>
        <v>14-Apr</v>
      </c>
      <c r="T2361" s="2" t="str">
        <f t="shared" si="298"/>
        <v>15-Apr</v>
      </c>
      <c r="U2361" s="2" t="str">
        <f t="shared" si="292"/>
        <v>- Date check</v>
      </c>
      <c r="V2361" s="2" t="str">
        <f t="shared" si="293"/>
        <v>- Date check</v>
      </c>
    </row>
    <row r="2362" spans="1:22" x14ac:dyDescent="0.25">
      <c r="A2362" s="1" t="s">
        <v>7425</v>
      </c>
      <c r="B2362" s="1" t="s">
        <v>4213</v>
      </c>
      <c r="C2362" s="1" t="s">
        <v>6925</v>
      </c>
      <c r="F2362" s="1" t="s">
        <v>7087</v>
      </c>
      <c r="G2362" s="1" t="s">
        <v>7422</v>
      </c>
      <c r="H2362" s="1" t="s">
        <v>7415</v>
      </c>
      <c r="I2362" s="1" t="s">
        <v>6923</v>
      </c>
      <c r="J2362" s="1">
        <v>0</v>
      </c>
      <c r="K2362" s="1" t="s">
        <v>717</v>
      </c>
      <c r="L2362" s="1"/>
      <c r="M2362" s="1"/>
      <c r="N2362" s="1">
        <v>3</v>
      </c>
      <c r="O2362" s="10">
        <f t="shared" si="294"/>
        <v>0.125</v>
      </c>
      <c r="P2362" s="10">
        <f t="shared" si="299"/>
        <v>0</v>
      </c>
      <c r="Q2362" s="10" t="str">
        <f t="shared" si="295"/>
        <v/>
      </c>
      <c r="R2362" s="10" t="str">
        <f t="shared" si="296"/>
        <v/>
      </c>
      <c r="S2362" s="2" t="str">
        <f t="shared" si="297"/>
        <v>14-Apr</v>
      </c>
      <c r="T2362" s="2" t="str">
        <f t="shared" si="298"/>
        <v>14-Apr</v>
      </c>
      <c r="U2362" s="2" t="str">
        <f t="shared" si="292"/>
        <v>- Date check</v>
      </c>
      <c r="V2362" s="2" t="str">
        <f t="shared" si="293"/>
        <v>- Date check</v>
      </c>
    </row>
    <row r="2363" spans="1:22" x14ac:dyDescent="0.25">
      <c r="A2363" s="1" t="s">
        <v>7426</v>
      </c>
      <c r="B2363" s="1" t="s">
        <v>4213</v>
      </c>
      <c r="C2363" s="1" t="s">
        <v>3590</v>
      </c>
      <c r="F2363" s="1" t="s">
        <v>4809</v>
      </c>
      <c r="G2363" s="1" t="s">
        <v>4249</v>
      </c>
      <c r="H2363" s="1" t="s">
        <v>7427</v>
      </c>
      <c r="I2363" s="1" t="s">
        <v>6923</v>
      </c>
      <c r="J2363" s="1">
        <v>0</v>
      </c>
      <c r="K2363" s="1" t="s">
        <v>710</v>
      </c>
      <c r="L2363" s="1" t="s">
        <v>730</v>
      </c>
      <c r="M2363" s="1" t="s">
        <v>730</v>
      </c>
      <c r="N2363" s="1">
        <v>12</v>
      </c>
      <c r="O2363" s="10">
        <f t="shared" si="294"/>
        <v>0.5</v>
      </c>
      <c r="P2363" s="10">
        <f t="shared" si="299"/>
        <v>0</v>
      </c>
      <c r="Q2363" s="10" t="str">
        <f t="shared" si="295"/>
        <v/>
      </c>
      <c r="R2363" s="10" t="str">
        <f t="shared" si="296"/>
        <v/>
      </c>
      <c r="S2363" s="2" t="str">
        <f t="shared" si="297"/>
        <v>09-Apr</v>
      </c>
      <c r="T2363" s="2" t="str">
        <f t="shared" si="298"/>
        <v>09-Apr</v>
      </c>
      <c r="U2363" s="2" t="str">
        <f t="shared" si="292"/>
        <v>- Date check</v>
      </c>
      <c r="V2363" s="2" t="str">
        <f t="shared" si="293"/>
        <v>- Date check</v>
      </c>
    </row>
    <row r="2364" spans="1:22" x14ac:dyDescent="0.25">
      <c r="A2364" s="1" t="s">
        <v>7428</v>
      </c>
      <c r="B2364" s="1" t="s">
        <v>4213</v>
      </c>
      <c r="C2364" s="1" t="s">
        <v>6942</v>
      </c>
      <c r="F2364" s="1" t="s">
        <v>4249</v>
      </c>
      <c r="G2364" s="1" t="s">
        <v>4312</v>
      </c>
      <c r="H2364" s="1" t="s">
        <v>7427</v>
      </c>
      <c r="I2364" s="1" t="s">
        <v>6923</v>
      </c>
      <c r="J2364" s="1">
        <v>0</v>
      </c>
      <c r="K2364" s="1" t="s">
        <v>710</v>
      </c>
      <c r="L2364" s="1"/>
      <c r="M2364" s="1"/>
      <c r="N2364" s="1">
        <v>24</v>
      </c>
      <c r="O2364" s="10">
        <f t="shared" si="294"/>
        <v>1</v>
      </c>
      <c r="P2364" s="10">
        <f t="shared" si="299"/>
        <v>0</v>
      </c>
      <c r="Q2364" s="10" t="str">
        <f t="shared" si="295"/>
        <v/>
      </c>
      <c r="R2364" s="10" t="str">
        <f t="shared" si="296"/>
        <v/>
      </c>
      <c r="S2364" s="2" t="str">
        <f t="shared" si="297"/>
        <v>09-Apr</v>
      </c>
      <c r="T2364" s="2" t="str">
        <f t="shared" si="298"/>
        <v>10-Apr</v>
      </c>
      <c r="U2364" s="2" t="str">
        <f t="shared" si="292"/>
        <v>- Date check</v>
      </c>
      <c r="V2364" s="2" t="str">
        <f t="shared" si="293"/>
        <v>- Date check</v>
      </c>
    </row>
    <row r="2365" spans="1:22" x14ac:dyDescent="0.25">
      <c r="A2365" s="1" t="s">
        <v>7429</v>
      </c>
      <c r="B2365" s="1" t="s">
        <v>15</v>
      </c>
      <c r="C2365" s="1" t="s">
        <v>6946</v>
      </c>
      <c r="D2365" s="1" t="s">
        <v>7430</v>
      </c>
      <c r="E2365" s="1" t="s">
        <v>7431</v>
      </c>
      <c r="F2365" s="1" t="s">
        <v>4249</v>
      </c>
      <c r="G2365" s="1" t="s">
        <v>4316</v>
      </c>
      <c r="H2365" s="1" t="s">
        <v>7427</v>
      </c>
      <c r="I2365" s="1" t="s">
        <v>6923</v>
      </c>
      <c r="J2365" s="1">
        <v>100</v>
      </c>
      <c r="K2365" s="1" t="s">
        <v>4224</v>
      </c>
      <c r="L2365" s="1"/>
      <c r="M2365" s="1"/>
      <c r="N2365" s="1">
        <v>48</v>
      </c>
      <c r="O2365" s="10">
        <f t="shared" si="294"/>
        <v>2</v>
      </c>
      <c r="P2365" s="10">
        <f t="shared" si="299"/>
        <v>5.0347222204436548E-3</v>
      </c>
      <c r="Q2365" s="10" t="str">
        <f t="shared" si="295"/>
        <v/>
      </c>
      <c r="R2365" s="10">
        <f t="shared" si="296"/>
        <v>1.9949652777795563</v>
      </c>
      <c r="S2365" s="2" t="str">
        <f t="shared" si="297"/>
        <v>09-Apr</v>
      </c>
      <c r="T2365" s="2" t="str">
        <f t="shared" si="298"/>
        <v>11-Apr</v>
      </c>
      <c r="U2365" s="2" t="str">
        <f t="shared" si="292"/>
        <v>21-Apr</v>
      </c>
      <c r="V2365" s="2" t="str">
        <f t="shared" si="293"/>
        <v>21-Apr</v>
      </c>
    </row>
    <row r="2366" spans="1:22" x14ac:dyDescent="0.25">
      <c r="A2366" s="1" t="s">
        <v>7432</v>
      </c>
      <c r="B2366" s="1" t="s">
        <v>4213</v>
      </c>
      <c r="C2366" s="1" t="s">
        <v>5918</v>
      </c>
      <c r="F2366" s="1" t="s">
        <v>4316</v>
      </c>
      <c r="G2366" s="1" t="s">
        <v>7033</v>
      </c>
      <c r="H2366" s="1" t="s">
        <v>7427</v>
      </c>
      <c r="I2366" s="1" t="s">
        <v>6923</v>
      </c>
      <c r="J2366" s="1">
        <v>0</v>
      </c>
      <c r="K2366" s="1" t="s">
        <v>710</v>
      </c>
      <c r="L2366" s="1" t="s">
        <v>4668</v>
      </c>
      <c r="M2366" s="1" t="s">
        <v>4668</v>
      </c>
      <c r="N2366" s="1">
        <v>20</v>
      </c>
      <c r="O2366" s="10">
        <f t="shared" si="294"/>
        <v>0.83333333332848269</v>
      </c>
      <c r="P2366" s="10">
        <f t="shared" si="299"/>
        <v>0</v>
      </c>
      <c r="Q2366" s="10" t="str">
        <f t="shared" si="295"/>
        <v/>
      </c>
      <c r="R2366" s="10" t="str">
        <f t="shared" si="296"/>
        <v/>
      </c>
      <c r="S2366" s="2" t="str">
        <f t="shared" si="297"/>
        <v>11-Apr</v>
      </c>
      <c r="T2366" s="2" t="str">
        <f t="shared" si="298"/>
        <v>12-Apr</v>
      </c>
      <c r="U2366" s="2" t="str">
        <f t="shared" si="292"/>
        <v>- Date check</v>
      </c>
      <c r="V2366" s="2" t="str">
        <f t="shared" si="293"/>
        <v>- Date check</v>
      </c>
    </row>
    <row r="2367" spans="1:22" x14ac:dyDescent="0.25">
      <c r="A2367" s="1" t="s">
        <v>7433</v>
      </c>
      <c r="B2367" s="1" t="s">
        <v>4213</v>
      </c>
      <c r="C2367" s="1" t="s">
        <v>6925</v>
      </c>
      <c r="F2367" s="1" t="s">
        <v>7033</v>
      </c>
      <c r="G2367" s="1" t="s">
        <v>7434</v>
      </c>
      <c r="H2367" s="1" t="s">
        <v>7427</v>
      </c>
      <c r="I2367" s="1" t="s">
        <v>6923</v>
      </c>
      <c r="J2367" s="1">
        <v>0</v>
      </c>
      <c r="K2367" s="1" t="s">
        <v>717</v>
      </c>
      <c r="L2367" s="1"/>
      <c r="M2367" s="1"/>
      <c r="N2367" s="1">
        <v>3</v>
      </c>
      <c r="O2367" s="10">
        <f t="shared" si="294"/>
        <v>0.125</v>
      </c>
      <c r="P2367" s="10">
        <f t="shared" si="299"/>
        <v>0</v>
      </c>
      <c r="Q2367" s="10" t="str">
        <f t="shared" si="295"/>
        <v/>
      </c>
      <c r="R2367" s="10" t="str">
        <f t="shared" si="296"/>
        <v/>
      </c>
      <c r="S2367" s="2" t="str">
        <f t="shared" si="297"/>
        <v>12-Apr</v>
      </c>
      <c r="T2367" s="2" t="str">
        <f t="shared" si="298"/>
        <v>12-Apr</v>
      </c>
      <c r="U2367" s="2" t="str">
        <f t="shared" si="292"/>
        <v>- Date check</v>
      </c>
      <c r="V2367" s="2" t="str">
        <f t="shared" si="293"/>
        <v>- Date check</v>
      </c>
    </row>
    <row r="2368" spans="1:22" x14ac:dyDescent="0.25">
      <c r="A2368" s="1" t="s">
        <v>7435</v>
      </c>
      <c r="B2368" s="1" t="s">
        <v>4213</v>
      </c>
      <c r="C2368" s="1" t="s">
        <v>6929</v>
      </c>
      <c r="F2368" s="1" t="s">
        <v>7434</v>
      </c>
      <c r="G2368" s="1" t="s">
        <v>7436</v>
      </c>
      <c r="H2368" s="1" t="s">
        <v>7427</v>
      </c>
      <c r="I2368" s="1" t="s">
        <v>6923</v>
      </c>
      <c r="J2368" s="1">
        <v>0</v>
      </c>
      <c r="K2368" s="1" t="s">
        <v>710</v>
      </c>
      <c r="L2368" s="1"/>
      <c r="M2368" s="1"/>
      <c r="N2368" s="1">
        <v>6</v>
      </c>
      <c r="O2368" s="10">
        <f t="shared" si="294"/>
        <v>0.25</v>
      </c>
      <c r="P2368" s="10">
        <f t="shared" si="299"/>
        <v>0</v>
      </c>
      <c r="Q2368" s="10" t="str">
        <f t="shared" si="295"/>
        <v/>
      </c>
      <c r="R2368" s="10" t="str">
        <f t="shared" si="296"/>
        <v/>
      </c>
      <c r="S2368" s="2" t="str">
        <f t="shared" si="297"/>
        <v>12-Apr</v>
      </c>
      <c r="T2368" s="2" t="str">
        <f t="shared" si="298"/>
        <v>12-Apr</v>
      </c>
      <c r="U2368" s="2" t="str">
        <f t="shared" si="292"/>
        <v>- Date check</v>
      </c>
      <c r="V2368" s="2" t="str">
        <f t="shared" si="293"/>
        <v>- Date check</v>
      </c>
    </row>
    <row r="2369" spans="1:22" x14ac:dyDescent="0.25">
      <c r="A2369" s="1" t="s">
        <v>7437</v>
      </c>
      <c r="B2369" s="1" t="s">
        <v>4213</v>
      </c>
      <c r="C2369" s="1" t="s">
        <v>6934</v>
      </c>
      <c r="F2369" s="1" t="s">
        <v>7436</v>
      </c>
      <c r="G2369" s="1" t="s">
        <v>7438</v>
      </c>
      <c r="H2369" s="1" t="s">
        <v>7427</v>
      </c>
      <c r="I2369" s="1" t="s">
        <v>6923</v>
      </c>
      <c r="J2369" s="1">
        <v>0</v>
      </c>
      <c r="K2369" s="1" t="s">
        <v>710</v>
      </c>
      <c r="L2369" s="1" t="s">
        <v>724</v>
      </c>
      <c r="M2369" s="1" t="s">
        <v>724</v>
      </c>
      <c r="N2369" s="1">
        <v>12</v>
      </c>
      <c r="O2369" s="10">
        <f t="shared" si="294"/>
        <v>0.5</v>
      </c>
      <c r="P2369" s="10">
        <f t="shared" si="299"/>
        <v>0</v>
      </c>
      <c r="Q2369" s="10" t="str">
        <f t="shared" si="295"/>
        <v/>
      </c>
      <c r="R2369" s="10" t="str">
        <f t="shared" si="296"/>
        <v/>
      </c>
      <c r="S2369" s="2" t="str">
        <f t="shared" si="297"/>
        <v>12-Apr</v>
      </c>
      <c r="T2369" s="2" t="str">
        <f t="shared" si="298"/>
        <v>13-Apr</v>
      </c>
      <c r="U2369" s="2" t="str">
        <f t="shared" si="292"/>
        <v>- Date check</v>
      </c>
      <c r="V2369" s="2" t="str">
        <f t="shared" si="293"/>
        <v>- Date check</v>
      </c>
    </row>
    <row r="2370" spans="1:22" x14ac:dyDescent="0.25">
      <c r="A2370" s="1" t="s">
        <v>7439</v>
      </c>
      <c r="B2370" s="1" t="s">
        <v>4213</v>
      </c>
      <c r="C2370" s="1" t="s">
        <v>6942</v>
      </c>
      <c r="F2370" s="1" t="s">
        <v>4480</v>
      </c>
      <c r="G2370" s="1" t="s">
        <v>4959</v>
      </c>
      <c r="H2370" s="1" t="s">
        <v>7440</v>
      </c>
      <c r="I2370" s="1" t="s">
        <v>6923</v>
      </c>
      <c r="J2370" s="1">
        <v>0</v>
      </c>
      <c r="K2370" s="1" t="s">
        <v>710</v>
      </c>
      <c r="L2370" s="1"/>
      <c r="M2370" s="1"/>
      <c r="N2370" s="1">
        <v>36</v>
      </c>
      <c r="O2370" s="10">
        <f t="shared" si="294"/>
        <v>1.5</v>
      </c>
      <c r="P2370" s="10">
        <f t="shared" si="299"/>
        <v>0</v>
      </c>
      <c r="Q2370" s="10" t="str">
        <f t="shared" si="295"/>
        <v/>
      </c>
      <c r="R2370" s="10" t="str">
        <f t="shared" si="296"/>
        <v/>
      </c>
      <c r="S2370" s="2" t="str">
        <f t="shared" si="297"/>
        <v>05-Apr</v>
      </c>
      <c r="T2370" s="2" t="str">
        <f t="shared" si="298"/>
        <v>07-Apr</v>
      </c>
      <c r="U2370" s="2" t="str">
        <f t="shared" si="292"/>
        <v>- Date check</v>
      </c>
      <c r="V2370" s="2" t="str">
        <f t="shared" si="293"/>
        <v>- Date check</v>
      </c>
    </row>
    <row r="2371" spans="1:22" x14ac:dyDescent="0.25">
      <c r="A2371" s="1" t="s">
        <v>7441</v>
      </c>
      <c r="B2371" s="1" t="s">
        <v>15</v>
      </c>
      <c r="C2371" s="1" t="s">
        <v>6946</v>
      </c>
      <c r="D2371" s="1" t="s">
        <v>7442</v>
      </c>
      <c r="E2371" s="1" t="s">
        <v>7443</v>
      </c>
      <c r="F2371" s="1" t="s">
        <v>4959</v>
      </c>
      <c r="G2371" s="1" t="s">
        <v>4395</v>
      </c>
      <c r="H2371" s="1" t="s">
        <v>7440</v>
      </c>
      <c r="I2371" s="1" t="s">
        <v>6923</v>
      </c>
      <c r="J2371" s="1">
        <v>100</v>
      </c>
      <c r="K2371" s="1" t="s">
        <v>4224</v>
      </c>
      <c r="L2371" s="1"/>
      <c r="M2371" s="1"/>
      <c r="N2371" s="1">
        <v>36</v>
      </c>
      <c r="O2371" s="10">
        <f t="shared" si="294"/>
        <v>1.5</v>
      </c>
      <c r="P2371" s="10">
        <f t="shared" si="299"/>
        <v>4.9421296280343086E-3</v>
      </c>
      <c r="Q2371" s="10" t="str">
        <f t="shared" si="295"/>
        <v/>
      </c>
      <c r="R2371" s="10">
        <f t="shared" si="296"/>
        <v>1.4950578703719657</v>
      </c>
      <c r="S2371" s="2" t="str">
        <f t="shared" si="297"/>
        <v>07-Apr</v>
      </c>
      <c r="T2371" s="2" t="str">
        <f t="shared" si="298"/>
        <v>08-Apr</v>
      </c>
      <c r="U2371" s="2" t="str">
        <f t="shared" ref="U2371:U2434" si="300">CONCATENATE(LEFT(D2371,2),"-",_xlfn.XLOOKUP(MID(D2371,4,2),$AB$2:$AB$7,$AC$2:$AC$7," Date check",0,1))</f>
        <v>21-Apr</v>
      </c>
      <c r="V2371" s="2" t="str">
        <f t="shared" ref="V2371:V2434" si="301">CONCATENATE(LEFT(E2371,2),"-",_xlfn.XLOOKUP(MID(E2371,4,2),$AB$2:$AB$7,$AC$2:$AC$7," Date check",0,1))</f>
        <v>21-Apr</v>
      </c>
    </row>
    <row r="2372" spans="1:22" x14ac:dyDescent="0.25">
      <c r="A2372" s="1" t="s">
        <v>7444</v>
      </c>
      <c r="B2372" s="1" t="s">
        <v>4213</v>
      </c>
      <c r="C2372" s="1" t="s">
        <v>5918</v>
      </c>
      <c r="F2372" s="1" t="s">
        <v>4395</v>
      </c>
      <c r="G2372" s="1" t="s">
        <v>4249</v>
      </c>
      <c r="H2372" s="1" t="s">
        <v>7440</v>
      </c>
      <c r="I2372" s="1" t="s">
        <v>6923</v>
      </c>
      <c r="J2372" s="1">
        <v>0</v>
      </c>
      <c r="K2372" s="1" t="s">
        <v>710</v>
      </c>
      <c r="L2372" s="1" t="s">
        <v>4668</v>
      </c>
      <c r="M2372" s="1" t="s">
        <v>4668</v>
      </c>
      <c r="N2372" s="1">
        <v>24</v>
      </c>
      <c r="O2372" s="10">
        <f t="shared" ref="O2372:O2435" si="302">G2372-F2372</f>
        <v>1</v>
      </c>
      <c r="P2372" s="10">
        <f t="shared" si="299"/>
        <v>0</v>
      </c>
      <c r="Q2372" s="10" t="str">
        <f t="shared" ref="Q2372:Q2435" si="303">IF(AND(P2372&gt;O2372,P2372&lt;&gt;0),P2372-O2372,"")</f>
        <v/>
      </c>
      <c r="R2372" s="10" t="str">
        <f t="shared" ref="R2372:R2435" si="304">IF(AND(O2372&gt;P2372,P2372&lt;&gt;0),O2372-P2372,"")</f>
        <v/>
      </c>
      <c r="S2372" s="2" t="str">
        <f t="shared" si="297"/>
        <v>08-Apr</v>
      </c>
      <c r="T2372" s="2" t="str">
        <f t="shared" si="298"/>
        <v>09-Apr</v>
      </c>
      <c r="U2372" s="2" t="str">
        <f t="shared" si="300"/>
        <v>- Date check</v>
      </c>
      <c r="V2372" s="2" t="str">
        <f t="shared" si="301"/>
        <v>- Date check</v>
      </c>
    </row>
    <row r="2373" spans="1:22" x14ac:dyDescent="0.25">
      <c r="A2373" s="1" t="s">
        <v>7445</v>
      </c>
      <c r="B2373" s="1" t="s">
        <v>4213</v>
      </c>
      <c r="C2373" s="1" t="s">
        <v>6925</v>
      </c>
      <c r="F2373" s="1" t="s">
        <v>4249</v>
      </c>
      <c r="G2373" s="1" t="s">
        <v>7222</v>
      </c>
      <c r="H2373" s="1" t="s">
        <v>7440</v>
      </c>
      <c r="I2373" s="1" t="s">
        <v>6923</v>
      </c>
      <c r="J2373" s="1">
        <v>0</v>
      </c>
      <c r="K2373" s="1" t="s">
        <v>717</v>
      </c>
      <c r="L2373" s="1"/>
      <c r="M2373" s="1"/>
      <c r="N2373" s="1">
        <v>3</v>
      </c>
      <c r="O2373" s="10">
        <f t="shared" si="302"/>
        <v>0.125</v>
      </c>
      <c r="P2373" s="10">
        <f t="shared" si="299"/>
        <v>0</v>
      </c>
      <c r="Q2373" s="10" t="str">
        <f t="shared" si="303"/>
        <v/>
      </c>
      <c r="R2373" s="10" t="str">
        <f t="shared" si="304"/>
        <v/>
      </c>
      <c r="S2373" s="2" t="str">
        <f t="shared" si="297"/>
        <v>09-Apr</v>
      </c>
      <c r="T2373" s="2" t="str">
        <f t="shared" si="298"/>
        <v>09-Apr</v>
      </c>
      <c r="U2373" s="2" t="str">
        <f t="shared" si="300"/>
        <v>- Date check</v>
      </c>
      <c r="V2373" s="2" t="str">
        <f t="shared" si="301"/>
        <v>- Date check</v>
      </c>
    </row>
    <row r="2374" spans="1:22" x14ac:dyDescent="0.25">
      <c r="A2374" s="1" t="s">
        <v>7446</v>
      </c>
      <c r="B2374" s="1" t="s">
        <v>4213</v>
      </c>
      <c r="C2374" s="1" t="s">
        <v>6929</v>
      </c>
      <c r="F2374" s="1" t="s">
        <v>7222</v>
      </c>
      <c r="G2374" s="1" t="s">
        <v>7447</v>
      </c>
      <c r="H2374" s="1" t="s">
        <v>7440</v>
      </c>
      <c r="I2374" s="1" t="s">
        <v>6923</v>
      </c>
      <c r="J2374" s="1">
        <v>0</v>
      </c>
      <c r="K2374" s="1" t="s">
        <v>710</v>
      </c>
      <c r="L2374" s="1"/>
      <c r="M2374" s="1"/>
      <c r="N2374" s="1">
        <v>8</v>
      </c>
      <c r="O2374" s="10">
        <f t="shared" si="302"/>
        <v>0.33333333332848269</v>
      </c>
      <c r="P2374" s="10">
        <f t="shared" si="299"/>
        <v>0</v>
      </c>
      <c r="Q2374" s="10" t="str">
        <f t="shared" si="303"/>
        <v/>
      </c>
      <c r="R2374" s="10" t="str">
        <f t="shared" si="304"/>
        <v/>
      </c>
      <c r="S2374" s="2" t="str">
        <f t="shared" si="297"/>
        <v>09-Apr</v>
      </c>
      <c r="T2374" s="2" t="str">
        <f t="shared" si="298"/>
        <v>10-Apr</v>
      </c>
      <c r="U2374" s="2" t="str">
        <f t="shared" si="300"/>
        <v>- Date check</v>
      </c>
      <c r="V2374" s="2" t="str">
        <f t="shared" si="301"/>
        <v>- Date check</v>
      </c>
    </row>
    <row r="2375" spans="1:22" x14ac:dyDescent="0.25">
      <c r="A2375" s="1" t="s">
        <v>7448</v>
      </c>
      <c r="B2375" s="1" t="s">
        <v>4213</v>
      </c>
      <c r="C2375" s="1" t="s">
        <v>6934</v>
      </c>
      <c r="F2375" s="1" t="s">
        <v>7447</v>
      </c>
      <c r="G2375" s="1" t="s">
        <v>7449</v>
      </c>
      <c r="H2375" s="1" t="s">
        <v>7440</v>
      </c>
      <c r="I2375" s="1" t="s">
        <v>6923</v>
      </c>
      <c r="J2375" s="1">
        <v>0</v>
      </c>
      <c r="K2375" s="1" t="s">
        <v>710</v>
      </c>
      <c r="L2375" s="1" t="s">
        <v>724</v>
      </c>
      <c r="M2375" s="1" t="s">
        <v>724</v>
      </c>
      <c r="N2375" s="1">
        <v>12</v>
      </c>
      <c r="O2375" s="10">
        <f t="shared" si="302"/>
        <v>0.5</v>
      </c>
      <c r="P2375" s="10">
        <f t="shared" si="299"/>
        <v>0</v>
      </c>
      <c r="Q2375" s="10" t="str">
        <f t="shared" si="303"/>
        <v/>
      </c>
      <c r="R2375" s="10" t="str">
        <f t="shared" si="304"/>
        <v/>
      </c>
      <c r="S2375" s="2" t="str">
        <f t="shared" ref="S2375:S2438" si="305">CONCATENATE(LEFT(F2375,2),"-",_xlfn.XLOOKUP(MID(F2375,4,2),$AB$2:$AB$7,$AC$2:$AC$7," Date check",0,1))</f>
        <v>10-Apr</v>
      </c>
      <c r="T2375" s="2" t="str">
        <f t="shared" ref="T2375:T2438" si="306">CONCATENATE(LEFT(G2375,2),"-",_xlfn.XLOOKUP(MID(G2375,4,2),$AB$2:$AB$7,$AC$2:$AC$7," Date check",0,1))</f>
        <v>10-Apr</v>
      </c>
      <c r="U2375" s="2" t="str">
        <f t="shared" si="300"/>
        <v>- Date check</v>
      </c>
      <c r="V2375" s="2" t="str">
        <f t="shared" si="301"/>
        <v>- Date check</v>
      </c>
    </row>
    <row r="2376" spans="1:22" x14ac:dyDescent="0.25">
      <c r="A2376" s="1" t="s">
        <v>7450</v>
      </c>
      <c r="B2376" s="1" t="s">
        <v>15</v>
      </c>
      <c r="C2376" s="1" t="s">
        <v>3590</v>
      </c>
      <c r="D2376" s="1" t="s">
        <v>7451</v>
      </c>
      <c r="E2376" s="1" t="s">
        <v>7452</v>
      </c>
      <c r="F2376" s="1" t="s">
        <v>4580</v>
      </c>
      <c r="G2376" s="1" t="s">
        <v>4480</v>
      </c>
      <c r="H2376" s="1" t="s">
        <v>7440</v>
      </c>
      <c r="I2376" s="1" t="s">
        <v>6923</v>
      </c>
      <c r="J2376" s="1">
        <v>100</v>
      </c>
      <c r="K2376" s="1" t="s">
        <v>710</v>
      </c>
      <c r="L2376" s="1" t="s">
        <v>730</v>
      </c>
      <c r="M2376" s="1" t="s">
        <v>730</v>
      </c>
      <c r="N2376" s="1">
        <v>12</v>
      </c>
      <c r="O2376" s="10">
        <f t="shared" si="302"/>
        <v>0.5</v>
      </c>
      <c r="P2376" s="10">
        <f t="shared" si="299"/>
        <v>0.96060185185342561</v>
      </c>
      <c r="Q2376" s="10">
        <f t="shared" si="303"/>
        <v>0.46060185185342561</v>
      </c>
      <c r="R2376" s="10" t="str">
        <f t="shared" si="304"/>
        <v/>
      </c>
      <c r="S2376" s="2" t="str">
        <f t="shared" si="305"/>
        <v>05-Apr</v>
      </c>
      <c r="T2376" s="2" t="str">
        <f t="shared" si="306"/>
        <v>05-Apr</v>
      </c>
      <c r="U2376" s="2" t="str">
        <f t="shared" si="300"/>
        <v>19-Apr</v>
      </c>
      <c r="V2376" s="2" t="str">
        <f t="shared" si="301"/>
        <v>20-Apr</v>
      </c>
    </row>
    <row r="2377" spans="1:22" x14ac:dyDescent="0.25">
      <c r="A2377" s="1" t="s">
        <v>7453</v>
      </c>
      <c r="B2377" s="1" t="s">
        <v>4213</v>
      </c>
      <c r="C2377" s="1" t="s">
        <v>3590</v>
      </c>
      <c r="F2377" s="1" t="s">
        <v>4480</v>
      </c>
      <c r="G2377" s="1" t="s">
        <v>4481</v>
      </c>
      <c r="H2377" s="1" t="s">
        <v>7454</v>
      </c>
      <c r="I2377" s="1" t="s">
        <v>6923</v>
      </c>
      <c r="J2377" s="1">
        <v>0</v>
      </c>
      <c r="K2377" s="1" t="s">
        <v>710</v>
      </c>
      <c r="L2377" s="1" t="s">
        <v>730</v>
      </c>
      <c r="M2377" s="1" t="s">
        <v>730</v>
      </c>
      <c r="N2377" s="1">
        <v>12</v>
      </c>
      <c r="O2377" s="10">
        <f t="shared" si="302"/>
        <v>0.5</v>
      </c>
      <c r="P2377" s="10">
        <f t="shared" si="299"/>
        <v>0</v>
      </c>
      <c r="Q2377" s="10" t="str">
        <f t="shared" si="303"/>
        <v/>
      </c>
      <c r="R2377" s="10" t="str">
        <f t="shared" si="304"/>
        <v/>
      </c>
      <c r="S2377" s="2" t="str">
        <f t="shared" si="305"/>
        <v>05-Apr</v>
      </c>
      <c r="T2377" s="2" t="str">
        <f t="shared" si="306"/>
        <v>06-Apr</v>
      </c>
      <c r="U2377" s="2" t="str">
        <f t="shared" si="300"/>
        <v>- Date check</v>
      </c>
      <c r="V2377" s="2" t="str">
        <f t="shared" si="301"/>
        <v>- Date check</v>
      </c>
    </row>
    <row r="2378" spans="1:22" x14ac:dyDescent="0.25">
      <c r="A2378" s="1" t="s">
        <v>7455</v>
      </c>
      <c r="B2378" s="1" t="s">
        <v>4213</v>
      </c>
      <c r="C2378" s="1" t="s">
        <v>6942</v>
      </c>
      <c r="F2378" s="1" t="s">
        <v>4481</v>
      </c>
      <c r="G2378" s="1" t="s">
        <v>3415</v>
      </c>
      <c r="H2378" s="1" t="s">
        <v>7454</v>
      </c>
      <c r="I2378" s="1" t="s">
        <v>6923</v>
      </c>
      <c r="J2378" s="1">
        <v>0</v>
      </c>
      <c r="K2378" s="1" t="s">
        <v>710</v>
      </c>
      <c r="L2378" s="1"/>
      <c r="M2378" s="1"/>
      <c r="N2378" s="1">
        <v>20</v>
      </c>
      <c r="O2378" s="10">
        <f t="shared" si="302"/>
        <v>0.83333333332848269</v>
      </c>
      <c r="P2378" s="10">
        <f t="shared" si="299"/>
        <v>0</v>
      </c>
      <c r="Q2378" s="10" t="str">
        <f t="shared" si="303"/>
        <v/>
      </c>
      <c r="R2378" s="10" t="str">
        <f t="shared" si="304"/>
        <v/>
      </c>
      <c r="S2378" s="2" t="str">
        <f t="shared" si="305"/>
        <v>06-Apr</v>
      </c>
      <c r="T2378" s="2" t="str">
        <f t="shared" si="306"/>
        <v>06-Apr</v>
      </c>
      <c r="U2378" s="2" t="str">
        <f t="shared" si="300"/>
        <v>- Date check</v>
      </c>
      <c r="V2378" s="2" t="str">
        <f t="shared" si="301"/>
        <v>- Date check</v>
      </c>
    </row>
    <row r="2379" spans="1:22" x14ac:dyDescent="0.25">
      <c r="A2379" s="1" t="s">
        <v>7456</v>
      </c>
      <c r="B2379" s="1" t="s">
        <v>15</v>
      </c>
      <c r="C2379" s="1" t="s">
        <v>6946</v>
      </c>
      <c r="D2379" s="1" t="s">
        <v>7457</v>
      </c>
      <c r="E2379" s="1" t="s">
        <v>7458</v>
      </c>
      <c r="F2379" s="1" t="s">
        <v>3415</v>
      </c>
      <c r="G2379" s="1" t="s">
        <v>4634</v>
      </c>
      <c r="H2379" s="1" t="s">
        <v>7454</v>
      </c>
      <c r="I2379" s="1" t="s">
        <v>6923</v>
      </c>
      <c r="J2379" s="1">
        <v>100</v>
      </c>
      <c r="K2379" s="1" t="s">
        <v>4224</v>
      </c>
      <c r="L2379" s="1"/>
      <c r="M2379" s="1"/>
      <c r="N2379" s="1">
        <v>20</v>
      </c>
      <c r="O2379" s="10">
        <f t="shared" si="302"/>
        <v>0.83333333333575865</v>
      </c>
      <c r="P2379" s="10">
        <f t="shared" ref="P2379:P2442" si="307">IF(NOT(ISBLANK(E2379)),E2379-D2379,0)</f>
        <v>2.7662037027766928E-3</v>
      </c>
      <c r="Q2379" s="10" t="str">
        <f t="shared" si="303"/>
        <v/>
      </c>
      <c r="R2379" s="10">
        <f t="shared" si="304"/>
        <v>0.83056712963298196</v>
      </c>
      <c r="S2379" s="2" t="str">
        <f t="shared" si="305"/>
        <v>06-Apr</v>
      </c>
      <c r="T2379" s="2" t="str">
        <f t="shared" si="306"/>
        <v>07-Apr</v>
      </c>
      <c r="U2379" s="2" t="str">
        <f t="shared" si="300"/>
        <v>21-Apr</v>
      </c>
      <c r="V2379" s="2" t="str">
        <f t="shared" si="301"/>
        <v>21-Apr</v>
      </c>
    </row>
    <row r="2380" spans="1:22" x14ac:dyDescent="0.25">
      <c r="A2380" s="1" t="s">
        <v>7459</v>
      </c>
      <c r="B2380" s="1" t="s">
        <v>4213</v>
      </c>
      <c r="C2380" s="1" t="s">
        <v>5918</v>
      </c>
      <c r="F2380" s="1" t="s">
        <v>4634</v>
      </c>
      <c r="G2380" s="1" t="s">
        <v>4395</v>
      </c>
      <c r="H2380" s="1" t="s">
        <v>7454</v>
      </c>
      <c r="I2380" s="1" t="s">
        <v>6923</v>
      </c>
      <c r="J2380" s="1">
        <v>0</v>
      </c>
      <c r="K2380" s="1" t="s">
        <v>710</v>
      </c>
      <c r="L2380" s="1" t="s">
        <v>4668</v>
      </c>
      <c r="M2380" s="1" t="s">
        <v>4668</v>
      </c>
      <c r="N2380" s="1">
        <v>20</v>
      </c>
      <c r="O2380" s="10">
        <f t="shared" si="302"/>
        <v>0.83333333333575865</v>
      </c>
      <c r="P2380" s="10">
        <f t="shared" si="307"/>
        <v>0</v>
      </c>
      <c r="Q2380" s="10" t="str">
        <f t="shared" si="303"/>
        <v/>
      </c>
      <c r="R2380" s="10" t="str">
        <f t="shared" si="304"/>
        <v/>
      </c>
      <c r="S2380" s="2" t="str">
        <f t="shared" si="305"/>
        <v>07-Apr</v>
      </c>
      <c r="T2380" s="2" t="str">
        <f t="shared" si="306"/>
        <v>08-Apr</v>
      </c>
      <c r="U2380" s="2" t="str">
        <f t="shared" si="300"/>
        <v>- Date check</v>
      </c>
      <c r="V2380" s="2" t="str">
        <f t="shared" si="301"/>
        <v>- Date check</v>
      </c>
    </row>
    <row r="2381" spans="1:22" x14ac:dyDescent="0.25">
      <c r="A2381" s="1" t="s">
        <v>7460</v>
      </c>
      <c r="B2381" s="1" t="s">
        <v>4213</v>
      </c>
      <c r="C2381" s="1" t="s">
        <v>6925</v>
      </c>
      <c r="F2381" s="1" t="s">
        <v>4395</v>
      </c>
      <c r="G2381" s="1" t="s">
        <v>7171</v>
      </c>
      <c r="H2381" s="1" t="s">
        <v>7454</v>
      </c>
      <c r="I2381" s="1" t="s">
        <v>6923</v>
      </c>
      <c r="J2381" s="1">
        <v>0</v>
      </c>
      <c r="K2381" s="1" t="s">
        <v>717</v>
      </c>
      <c r="L2381" s="1"/>
      <c r="M2381" s="1"/>
      <c r="N2381" s="1">
        <v>3</v>
      </c>
      <c r="O2381" s="10">
        <f t="shared" si="302"/>
        <v>0.125</v>
      </c>
      <c r="P2381" s="10">
        <f t="shared" si="307"/>
        <v>0</v>
      </c>
      <c r="Q2381" s="10" t="str">
        <f t="shared" si="303"/>
        <v/>
      </c>
      <c r="R2381" s="10" t="str">
        <f t="shared" si="304"/>
        <v/>
      </c>
      <c r="S2381" s="2" t="str">
        <f t="shared" si="305"/>
        <v>08-Apr</v>
      </c>
      <c r="T2381" s="2" t="str">
        <f t="shared" si="306"/>
        <v>08-Apr</v>
      </c>
      <c r="U2381" s="2" t="str">
        <f t="shared" si="300"/>
        <v>- Date check</v>
      </c>
      <c r="V2381" s="2" t="str">
        <f t="shared" si="301"/>
        <v>- Date check</v>
      </c>
    </row>
    <row r="2382" spans="1:22" x14ac:dyDescent="0.25">
      <c r="A2382" s="1" t="s">
        <v>7461</v>
      </c>
      <c r="B2382" s="1" t="s">
        <v>4213</v>
      </c>
      <c r="C2382" s="1" t="s">
        <v>6929</v>
      </c>
      <c r="F2382" s="1" t="s">
        <v>7171</v>
      </c>
      <c r="G2382" s="1" t="s">
        <v>7175</v>
      </c>
      <c r="H2382" s="1" t="s">
        <v>7454</v>
      </c>
      <c r="I2382" s="1" t="s">
        <v>6923</v>
      </c>
      <c r="J2382" s="1">
        <v>0</v>
      </c>
      <c r="K2382" s="1" t="s">
        <v>710</v>
      </c>
      <c r="L2382" s="1"/>
      <c r="M2382" s="1"/>
      <c r="N2382" s="1">
        <v>6</v>
      </c>
      <c r="O2382" s="10">
        <f t="shared" si="302"/>
        <v>0.25</v>
      </c>
      <c r="P2382" s="10">
        <f t="shared" si="307"/>
        <v>0</v>
      </c>
      <c r="Q2382" s="10" t="str">
        <f t="shared" si="303"/>
        <v/>
      </c>
      <c r="R2382" s="10" t="str">
        <f t="shared" si="304"/>
        <v/>
      </c>
      <c r="S2382" s="2" t="str">
        <f t="shared" si="305"/>
        <v>08-Apr</v>
      </c>
      <c r="T2382" s="2" t="str">
        <f t="shared" si="306"/>
        <v>08-Apr</v>
      </c>
      <c r="U2382" s="2" t="str">
        <f t="shared" si="300"/>
        <v>- Date check</v>
      </c>
      <c r="V2382" s="2" t="str">
        <f t="shared" si="301"/>
        <v>- Date check</v>
      </c>
    </row>
    <row r="2383" spans="1:22" x14ac:dyDescent="0.25">
      <c r="A2383" s="1" t="s">
        <v>7462</v>
      </c>
      <c r="B2383" s="1" t="s">
        <v>4213</v>
      </c>
      <c r="C2383" s="1" t="s">
        <v>6934</v>
      </c>
      <c r="F2383" s="1" t="s">
        <v>7175</v>
      </c>
      <c r="G2383" s="1" t="s">
        <v>7179</v>
      </c>
      <c r="H2383" s="1" t="s">
        <v>7454</v>
      </c>
      <c r="I2383" s="1" t="s">
        <v>6923</v>
      </c>
      <c r="J2383" s="1">
        <v>0</v>
      </c>
      <c r="K2383" s="1" t="s">
        <v>710</v>
      </c>
      <c r="L2383" s="1" t="s">
        <v>724</v>
      </c>
      <c r="M2383" s="1" t="s">
        <v>724</v>
      </c>
      <c r="N2383" s="1">
        <v>12</v>
      </c>
      <c r="O2383" s="10">
        <f t="shared" si="302"/>
        <v>0.5</v>
      </c>
      <c r="P2383" s="10">
        <f t="shared" si="307"/>
        <v>0</v>
      </c>
      <c r="Q2383" s="10" t="str">
        <f t="shared" si="303"/>
        <v/>
      </c>
      <c r="R2383" s="10" t="str">
        <f t="shared" si="304"/>
        <v/>
      </c>
      <c r="S2383" s="2" t="str">
        <f t="shared" si="305"/>
        <v>08-Apr</v>
      </c>
      <c r="T2383" s="2" t="str">
        <f t="shared" si="306"/>
        <v>09-Apr</v>
      </c>
      <c r="U2383" s="2" t="str">
        <f t="shared" si="300"/>
        <v>- Date check</v>
      </c>
      <c r="V2383" s="2" t="str">
        <f t="shared" si="301"/>
        <v>- Date check</v>
      </c>
    </row>
    <row r="2384" spans="1:22" x14ac:dyDescent="0.25">
      <c r="A2384" s="1" t="s">
        <v>7463</v>
      </c>
      <c r="B2384" s="1" t="s">
        <v>15</v>
      </c>
      <c r="C2384" s="1" t="s">
        <v>3590</v>
      </c>
      <c r="D2384" s="1" t="s">
        <v>7464</v>
      </c>
      <c r="E2384" s="1" t="s">
        <v>7465</v>
      </c>
      <c r="F2384" s="1" t="s">
        <v>4481</v>
      </c>
      <c r="G2384" s="1" t="s">
        <v>3411</v>
      </c>
      <c r="H2384" s="1" t="s">
        <v>7466</v>
      </c>
      <c r="I2384" s="1" t="s">
        <v>6923</v>
      </c>
      <c r="J2384" s="1">
        <v>100</v>
      </c>
      <c r="K2384" s="1" t="s">
        <v>710</v>
      </c>
      <c r="L2384" s="1" t="s">
        <v>730</v>
      </c>
      <c r="M2384" s="1" t="s">
        <v>730</v>
      </c>
      <c r="N2384" s="1">
        <v>12</v>
      </c>
      <c r="O2384" s="10">
        <f t="shared" si="302"/>
        <v>0.5</v>
      </c>
      <c r="P2384" s="10">
        <f t="shared" si="307"/>
        <v>2.1990740060573444E-4</v>
      </c>
      <c r="Q2384" s="10" t="str">
        <f t="shared" si="303"/>
        <v/>
      </c>
      <c r="R2384" s="10">
        <f t="shared" si="304"/>
        <v>0.49978009259939427</v>
      </c>
      <c r="S2384" s="2" t="str">
        <f t="shared" si="305"/>
        <v>06-Apr</v>
      </c>
      <c r="T2384" s="2" t="str">
        <f t="shared" si="306"/>
        <v>06-Apr</v>
      </c>
      <c r="U2384" s="2" t="str">
        <f t="shared" si="300"/>
        <v>26-Apr</v>
      </c>
      <c r="V2384" s="2" t="str">
        <f t="shared" si="301"/>
        <v>26-Apr</v>
      </c>
    </row>
    <row r="2385" spans="1:22" x14ac:dyDescent="0.25">
      <c r="A2385" s="1" t="s">
        <v>7467</v>
      </c>
      <c r="B2385" s="1" t="s">
        <v>15</v>
      </c>
      <c r="C2385" s="1" t="s">
        <v>6942</v>
      </c>
      <c r="D2385" s="1" t="s">
        <v>7468</v>
      </c>
      <c r="E2385" s="1" t="s">
        <v>7469</v>
      </c>
      <c r="F2385" s="1" t="s">
        <v>3411</v>
      </c>
      <c r="G2385" s="1" t="s">
        <v>4797</v>
      </c>
      <c r="H2385" s="1" t="s">
        <v>7466</v>
      </c>
      <c r="I2385" s="1" t="s">
        <v>6923</v>
      </c>
      <c r="J2385" s="1">
        <v>100</v>
      </c>
      <c r="K2385" s="1" t="s">
        <v>710</v>
      </c>
      <c r="L2385" s="1"/>
      <c r="M2385" s="1"/>
      <c r="N2385" s="1">
        <v>36</v>
      </c>
      <c r="O2385" s="10">
        <f t="shared" si="302"/>
        <v>1.5</v>
      </c>
      <c r="P2385" s="10">
        <f t="shared" si="307"/>
        <v>5.7870369346346706E-5</v>
      </c>
      <c r="Q2385" s="10" t="str">
        <f t="shared" si="303"/>
        <v/>
      </c>
      <c r="R2385" s="10">
        <f t="shared" si="304"/>
        <v>1.4999421296306537</v>
      </c>
      <c r="S2385" s="2" t="str">
        <f t="shared" si="305"/>
        <v>06-Apr</v>
      </c>
      <c r="T2385" s="2" t="str">
        <f t="shared" si="306"/>
        <v>08-Apr</v>
      </c>
      <c r="U2385" s="2" t="str">
        <f t="shared" si="300"/>
        <v>26-Apr</v>
      </c>
      <c r="V2385" s="2" t="str">
        <f t="shared" si="301"/>
        <v>26-Apr</v>
      </c>
    </row>
    <row r="2386" spans="1:22" x14ac:dyDescent="0.25">
      <c r="A2386" s="1" t="s">
        <v>7470</v>
      </c>
      <c r="B2386" s="1" t="s">
        <v>15</v>
      </c>
      <c r="C2386" s="1" t="s">
        <v>6946</v>
      </c>
      <c r="D2386" s="1" t="s">
        <v>7471</v>
      </c>
      <c r="E2386" s="1" t="s">
        <v>7472</v>
      </c>
      <c r="F2386" s="1" t="s">
        <v>3411</v>
      </c>
      <c r="G2386" s="1" t="s">
        <v>4797</v>
      </c>
      <c r="H2386" s="1" t="s">
        <v>7466</v>
      </c>
      <c r="I2386" s="1" t="s">
        <v>6923</v>
      </c>
      <c r="J2386" s="1">
        <v>100</v>
      </c>
      <c r="K2386" s="1" t="s">
        <v>4224</v>
      </c>
      <c r="L2386" s="1"/>
      <c r="M2386" s="1"/>
      <c r="N2386" s="1">
        <v>36</v>
      </c>
      <c r="O2386" s="10">
        <f t="shared" si="302"/>
        <v>1.5</v>
      </c>
      <c r="P2386" s="10">
        <f t="shared" si="307"/>
        <v>2.488425925548654E-3</v>
      </c>
      <c r="Q2386" s="10" t="str">
        <f t="shared" si="303"/>
        <v/>
      </c>
      <c r="R2386" s="10">
        <f t="shared" si="304"/>
        <v>1.4975115740744513</v>
      </c>
      <c r="S2386" s="2" t="str">
        <f t="shared" si="305"/>
        <v>06-Apr</v>
      </c>
      <c r="T2386" s="2" t="str">
        <f t="shared" si="306"/>
        <v>08-Apr</v>
      </c>
      <c r="U2386" s="2" t="str">
        <f t="shared" si="300"/>
        <v>21-Apr</v>
      </c>
      <c r="V2386" s="2" t="str">
        <f t="shared" si="301"/>
        <v>21-Apr</v>
      </c>
    </row>
    <row r="2387" spans="1:22" x14ac:dyDescent="0.25">
      <c r="A2387" s="1" t="s">
        <v>7473</v>
      </c>
      <c r="B2387" s="1" t="s">
        <v>15</v>
      </c>
      <c r="C2387" s="1" t="s">
        <v>5918</v>
      </c>
      <c r="D2387" s="1" t="s">
        <v>7474</v>
      </c>
      <c r="E2387" s="1" t="s">
        <v>7475</v>
      </c>
      <c r="F2387" s="1" t="s">
        <v>4797</v>
      </c>
      <c r="G2387" s="1" t="s">
        <v>4801</v>
      </c>
      <c r="H2387" s="1" t="s">
        <v>7466</v>
      </c>
      <c r="I2387" s="1" t="s">
        <v>6923</v>
      </c>
      <c r="J2387" s="1">
        <v>100</v>
      </c>
      <c r="K2387" s="1" t="s">
        <v>710</v>
      </c>
      <c r="L2387" s="1" t="s">
        <v>4668</v>
      </c>
      <c r="M2387" s="1" t="s">
        <v>4668</v>
      </c>
      <c r="N2387" s="1">
        <v>20</v>
      </c>
      <c r="O2387" s="10">
        <f t="shared" si="302"/>
        <v>0.83333333332848269</v>
      </c>
      <c r="P2387" s="10">
        <f t="shared" si="307"/>
        <v>4.6296299842651933E-5</v>
      </c>
      <c r="Q2387" s="10" t="str">
        <f t="shared" si="303"/>
        <v/>
      </c>
      <c r="R2387" s="10">
        <f t="shared" si="304"/>
        <v>0.83328703702864004</v>
      </c>
      <c r="S2387" s="2" t="str">
        <f t="shared" si="305"/>
        <v>08-Apr</v>
      </c>
      <c r="T2387" s="2" t="str">
        <f t="shared" si="306"/>
        <v>08-Apr</v>
      </c>
      <c r="U2387" s="2" t="str">
        <f t="shared" si="300"/>
        <v>26-Apr</v>
      </c>
      <c r="V2387" s="2" t="str">
        <f t="shared" si="301"/>
        <v>26-Apr</v>
      </c>
    </row>
    <row r="2388" spans="1:22" x14ac:dyDescent="0.25">
      <c r="A2388" s="1" t="s">
        <v>7476</v>
      </c>
      <c r="B2388" s="1" t="s">
        <v>15</v>
      </c>
      <c r="C2388" s="1" t="s">
        <v>6925</v>
      </c>
      <c r="D2388" s="1" t="s">
        <v>7477</v>
      </c>
      <c r="E2388" s="1" t="s">
        <v>7478</v>
      </c>
      <c r="F2388" s="1" t="s">
        <v>4801</v>
      </c>
      <c r="G2388" s="1" t="s">
        <v>7151</v>
      </c>
      <c r="H2388" s="1" t="s">
        <v>7466</v>
      </c>
      <c r="I2388" s="1" t="s">
        <v>6923</v>
      </c>
      <c r="J2388" s="1">
        <v>100</v>
      </c>
      <c r="K2388" s="1" t="s">
        <v>717</v>
      </c>
      <c r="L2388" s="1"/>
      <c r="M2388" s="1"/>
      <c r="N2388" s="1">
        <v>3</v>
      </c>
      <c r="O2388" s="10">
        <f t="shared" si="302"/>
        <v>0.125</v>
      </c>
      <c r="P2388" s="10">
        <f t="shared" si="307"/>
        <v>6.9444446125999093E-5</v>
      </c>
      <c r="Q2388" s="10" t="str">
        <f t="shared" si="303"/>
        <v/>
      </c>
      <c r="R2388" s="10">
        <f t="shared" si="304"/>
        <v>0.124930555553874</v>
      </c>
      <c r="S2388" s="2" t="str">
        <f t="shared" si="305"/>
        <v>08-Apr</v>
      </c>
      <c r="T2388" s="2" t="str">
        <f t="shared" si="306"/>
        <v>09-Apr</v>
      </c>
      <c r="U2388" s="2" t="str">
        <f t="shared" si="300"/>
        <v>26-Apr</v>
      </c>
      <c r="V2388" s="2" t="str">
        <f t="shared" si="301"/>
        <v>26-Apr</v>
      </c>
    </row>
    <row r="2389" spans="1:22" x14ac:dyDescent="0.25">
      <c r="A2389" s="1" t="s">
        <v>7479</v>
      </c>
      <c r="B2389" s="1" t="s">
        <v>15</v>
      </c>
      <c r="C2389" s="1" t="s">
        <v>6929</v>
      </c>
      <c r="D2389" s="1" t="s">
        <v>7480</v>
      </c>
      <c r="E2389" s="1" t="s">
        <v>7481</v>
      </c>
      <c r="F2389" s="1" t="s">
        <v>7151</v>
      </c>
      <c r="G2389" s="1" t="s">
        <v>7482</v>
      </c>
      <c r="H2389" s="1" t="s">
        <v>7466</v>
      </c>
      <c r="I2389" s="1" t="s">
        <v>6923</v>
      </c>
      <c r="J2389" s="1">
        <v>100</v>
      </c>
      <c r="K2389" s="1" t="s">
        <v>710</v>
      </c>
      <c r="L2389" s="1"/>
      <c r="M2389" s="1"/>
      <c r="N2389" s="1">
        <v>8</v>
      </c>
      <c r="O2389" s="10">
        <f t="shared" si="302"/>
        <v>0.33333333333575865</v>
      </c>
      <c r="P2389" s="10">
        <f t="shared" si="307"/>
        <v>4.6296292566694319E-5</v>
      </c>
      <c r="Q2389" s="10" t="str">
        <f t="shared" si="303"/>
        <v/>
      </c>
      <c r="R2389" s="10">
        <f t="shared" si="304"/>
        <v>0.33328703704319196</v>
      </c>
      <c r="S2389" s="2" t="str">
        <f t="shared" si="305"/>
        <v>09-Apr</v>
      </c>
      <c r="T2389" s="2" t="str">
        <f t="shared" si="306"/>
        <v>09-Apr</v>
      </c>
      <c r="U2389" s="2" t="str">
        <f t="shared" si="300"/>
        <v>26-Apr</v>
      </c>
      <c r="V2389" s="2" t="str">
        <f t="shared" si="301"/>
        <v>26-Apr</v>
      </c>
    </row>
    <row r="2390" spans="1:22" x14ac:dyDescent="0.25">
      <c r="A2390" s="1" t="s">
        <v>7483</v>
      </c>
      <c r="B2390" s="1" t="s">
        <v>15</v>
      </c>
      <c r="C2390" s="1" t="s">
        <v>6934</v>
      </c>
      <c r="D2390" s="1" t="s">
        <v>7484</v>
      </c>
      <c r="E2390" s="1" t="s">
        <v>7485</v>
      </c>
      <c r="F2390" s="1" t="s">
        <v>7482</v>
      </c>
      <c r="G2390" s="1" t="s">
        <v>7486</v>
      </c>
      <c r="H2390" s="1" t="s">
        <v>7466</v>
      </c>
      <c r="I2390" s="1" t="s">
        <v>6923</v>
      </c>
      <c r="J2390" s="1">
        <v>100</v>
      </c>
      <c r="K2390" s="1" t="s">
        <v>710</v>
      </c>
      <c r="L2390" s="1" t="s">
        <v>724</v>
      </c>
      <c r="M2390" s="1" t="s">
        <v>724</v>
      </c>
      <c r="N2390" s="1">
        <v>12</v>
      </c>
      <c r="O2390" s="10">
        <f t="shared" si="302"/>
        <v>0.5</v>
      </c>
      <c r="P2390" s="10">
        <f t="shared" si="307"/>
        <v>6.9444438850041479E-5</v>
      </c>
      <c r="Q2390" s="10" t="str">
        <f t="shared" si="303"/>
        <v/>
      </c>
      <c r="R2390" s="10">
        <f t="shared" si="304"/>
        <v>0.49993055556114996</v>
      </c>
      <c r="S2390" s="2" t="str">
        <f t="shared" si="305"/>
        <v>09-Apr</v>
      </c>
      <c r="T2390" s="2" t="str">
        <f t="shared" si="306"/>
        <v>09-Apr</v>
      </c>
      <c r="U2390" s="2" t="str">
        <f t="shared" si="300"/>
        <v>26-Apr</v>
      </c>
      <c r="V2390" s="2" t="str">
        <f t="shared" si="301"/>
        <v>26-Apr</v>
      </c>
    </row>
    <row r="2391" spans="1:22" x14ac:dyDescent="0.25">
      <c r="A2391" s="1" t="s">
        <v>7487</v>
      </c>
      <c r="B2391" s="1" t="s">
        <v>15</v>
      </c>
      <c r="C2391" s="1" t="s">
        <v>3590</v>
      </c>
      <c r="D2391" s="1" t="s">
        <v>7488</v>
      </c>
      <c r="E2391" s="1" t="s">
        <v>7489</v>
      </c>
      <c r="F2391" s="1" t="s">
        <v>3411</v>
      </c>
      <c r="G2391" s="1" t="s">
        <v>4959</v>
      </c>
      <c r="H2391" s="1" t="s">
        <v>7490</v>
      </c>
      <c r="I2391" s="1" t="s">
        <v>6923</v>
      </c>
      <c r="J2391" s="1">
        <v>100</v>
      </c>
      <c r="K2391" s="1" t="s">
        <v>710</v>
      </c>
      <c r="L2391" s="1" t="s">
        <v>730</v>
      </c>
      <c r="M2391" s="1" t="s">
        <v>730</v>
      </c>
      <c r="N2391" s="1">
        <v>12</v>
      </c>
      <c r="O2391" s="10">
        <f t="shared" si="302"/>
        <v>0.5</v>
      </c>
      <c r="P2391" s="10">
        <f t="shared" si="307"/>
        <v>6.9444446125999093E-5</v>
      </c>
      <c r="Q2391" s="10" t="str">
        <f t="shared" si="303"/>
        <v/>
      </c>
      <c r="R2391" s="10">
        <f t="shared" si="304"/>
        <v>0.499930555553874</v>
      </c>
      <c r="S2391" s="2" t="str">
        <f t="shared" si="305"/>
        <v>06-Apr</v>
      </c>
      <c r="T2391" s="2" t="str">
        <f t="shared" si="306"/>
        <v>07-Apr</v>
      </c>
      <c r="U2391" s="2" t="str">
        <f t="shared" si="300"/>
        <v>18-Apr</v>
      </c>
      <c r="V2391" s="2" t="str">
        <f t="shared" si="301"/>
        <v>18-Apr</v>
      </c>
    </row>
    <row r="2392" spans="1:22" x14ac:dyDescent="0.25">
      <c r="A2392" s="1" t="s">
        <v>7491</v>
      </c>
      <c r="B2392" s="1" t="s">
        <v>15</v>
      </c>
      <c r="C2392" s="1" t="s">
        <v>6942</v>
      </c>
      <c r="D2392" s="1" t="s">
        <v>7492</v>
      </c>
      <c r="E2392" s="1" t="s">
        <v>7493</v>
      </c>
      <c r="F2392" s="1" t="s">
        <v>4959</v>
      </c>
      <c r="G2392" s="1" t="s">
        <v>4395</v>
      </c>
      <c r="H2392" s="1" t="s">
        <v>7490</v>
      </c>
      <c r="I2392" s="1" t="s">
        <v>6923</v>
      </c>
      <c r="J2392" s="1">
        <v>100</v>
      </c>
      <c r="K2392" s="1" t="s">
        <v>710</v>
      </c>
      <c r="L2392" s="1"/>
      <c r="M2392" s="1"/>
      <c r="N2392" s="1">
        <v>36</v>
      </c>
      <c r="O2392" s="10">
        <f t="shared" si="302"/>
        <v>1.5</v>
      </c>
      <c r="P2392" s="10">
        <f t="shared" si="307"/>
        <v>6.9444446125999093E-5</v>
      </c>
      <c r="Q2392" s="10" t="str">
        <f t="shared" si="303"/>
        <v/>
      </c>
      <c r="R2392" s="10">
        <f t="shared" si="304"/>
        <v>1.499930555553874</v>
      </c>
      <c r="S2392" s="2" t="str">
        <f t="shared" si="305"/>
        <v>07-Apr</v>
      </c>
      <c r="T2392" s="2" t="str">
        <f t="shared" si="306"/>
        <v>08-Apr</v>
      </c>
      <c r="U2392" s="2" t="str">
        <f t="shared" si="300"/>
        <v>18-Apr</v>
      </c>
      <c r="V2392" s="2" t="str">
        <f t="shared" si="301"/>
        <v>18-Apr</v>
      </c>
    </row>
    <row r="2393" spans="1:22" x14ac:dyDescent="0.25">
      <c r="A2393" s="1" t="s">
        <v>7494</v>
      </c>
      <c r="B2393" s="1" t="s">
        <v>15</v>
      </c>
      <c r="C2393" s="1" t="s">
        <v>6946</v>
      </c>
      <c r="D2393" s="1" t="s">
        <v>7495</v>
      </c>
      <c r="E2393" s="1" t="s">
        <v>7496</v>
      </c>
      <c r="F2393" s="1" t="s">
        <v>4395</v>
      </c>
      <c r="G2393" s="1" t="s">
        <v>6952</v>
      </c>
      <c r="H2393" s="1" t="s">
        <v>7490</v>
      </c>
      <c r="I2393" s="1" t="s">
        <v>6923</v>
      </c>
      <c r="J2393" s="1">
        <v>100</v>
      </c>
      <c r="K2393" s="1" t="s">
        <v>4224</v>
      </c>
      <c r="L2393" s="1"/>
      <c r="M2393" s="1"/>
      <c r="N2393" s="1">
        <v>36</v>
      </c>
      <c r="O2393" s="10">
        <f t="shared" si="302"/>
        <v>1.5</v>
      </c>
      <c r="P2393" s="10">
        <f t="shared" si="307"/>
        <v>3.0092592351138592E-4</v>
      </c>
      <c r="Q2393" s="10" t="str">
        <f t="shared" si="303"/>
        <v/>
      </c>
      <c r="R2393" s="10">
        <f t="shared" si="304"/>
        <v>1.4996990740764886</v>
      </c>
      <c r="S2393" s="2" t="str">
        <f t="shared" si="305"/>
        <v>08-Apr</v>
      </c>
      <c r="T2393" s="2" t="str">
        <f t="shared" si="306"/>
        <v>10-Apr</v>
      </c>
      <c r="U2393" s="2" t="str">
        <f t="shared" si="300"/>
        <v>18-Apr</v>
      </c>
      <c r="V2393" s="2" t="str">
        <f t="shared" si="301"/>
        <v>18-Apr</v>
      </c>
    </row>
    <row r="2394" spans="1:22" x14ac:dyDescent="0.25">
      <c r="A2394" s="1" t="s">
        <v>7497</v>
      </c>
      <c r="B2394" s="1" t="s">
        <v>15</v>
      </c>
      <c r="C2394" s="1" t="s">
        <v>5918</v>
      </c>
      <c r="D2394" s="1" t="s">
        <v>7498</v>
      </c>
      <c r="E2394" s="1" t="s">
        <v>7499</v>
      </c>
      <c r="F2394" s="1" t="s">
        <v>6952</v>
      </c>
      <c r="G2394" s="1" t="s">
        <v>4215</v>
      </c>
      <c r="H2394" s="1" t="s">
        <v>7490</v>
      </c>
      <c r="I2394" s="1" t="s">
        <v>6923</v>
      </c>
      <c r="J2394" s="1">
        <v>100</v>
      </c>
      <c r="K2394" s="1" t="s">
        <v>710</v>
      </c>
      <c r="L2394" s="1" t="s">
        <v>4668</v>
      </c>
      <c r="M2394" s="1" t="s">
        <v>4668</v>
      </c>
      <c r="N2394" s="1">
        <v>24</v>
      </c>
      <c r="O2394" s="10">
        <f t="shared" si="302"/>
        <v>1</v>
      </c>
      <c r="P2394" s="10">
        <f t="shared" si="307"/>
        <v>1.9675926159834489E-4</v>
      </c>
      <c r="Q2394" s="10" t="str">
        <f t="shared" si="303"/>
        <v/>
      </c>
      <c r="R2394" s="10">
        <f t="shared" si="304"/>
        <v>0.99980324073840166</v>
      </c>
      <c r="S2394" s="2" t="str">
        <f t="shared" si="305"/>
        <v>10-Apr</v>
      </c>
      <c r="T2394" s="2" t="str">
        <f t="shared" si="306"/>
        <v>11-Apr</v>
      </c>
      <c r="U2394" s="2" t="str">
        <f t="shared" si="300"/>
        <v>18-Apr</v>
      </c>
      <c r="V2394" s="2" t="str">
        <f t="shared" si="301"/>
        <v>18-Apr</v>
      </c>
    </row>
    <row r="2395" spans="1:22" x14ac:dyDescent="0.25">
      <c r="A2395" s="1" t="s">
        <v>7500</v>
      </c>
      <c r="B2395" s="1" t="s">
        <v>15</v>
      </c>
      <c r="C2395" s="1" t="s">
        <v>6925</v>
      </c>
      <c r="D2395" s="1" t="s">
        <v>7501</v>
      </c>
      <c r="E2395" s="1" t="s">
        <v>7502</v>
      </c>
      <c r="F2395" s="1" t="s">
        <v>4215</v>
      </c>
      <c r="G2395" s="1" t="s">
        <v>7121</v>
      </c>
      <c r="H2395" s="1" t="s">
        <v>7490</v>
      </c>
      <c r="I2395" s="1" t="s">
        <v>6923</v>
      </c>
      <c r="J2395" s="1">
        <v>100</v>
      </c>
      <c r="K2395" s="1" t="s">
        <v>717</v>
      </c>
      <c r="L2395" s="1"/>
      <c r="M2395" s="1"/>
      <c r="N2395" s="1">
        <v>3</v>
      </c>
      <c r="O2395" s="10">
        <f t="shared" si="302"/>
        <v>0.125</v>
      </c>
      <c r="P2395" s="10">
        <f t="shared" si="307"/>
        <v>5.7870369346346706E-5</v>
      </c>
      <c r="Q2395" s="10" t="str">
        <f t="shared" si="303"/>
        <v/>
      </c>
      <c r="R2395" s="10">
        <f t="shared" si="304"/>
        <v>0.12494212963065365</v>
      </c>
      <c r="S2395" s="2" t="str">
        <f t="shared" si="305"/>
        <v>11-Apr</v>
      </c>
      <c r="T2395" s="2" t="str">
        <f t="shared" si="306"/>
        <v>11-Apr</v>
      </c>
      <c r="U2395" s="2" t="str">
        <f t="shared" si="300"/>
        <v>18-Apr</v>
      </c>
      <c r="V2395" s="2" t="str">
        <f t="shared" si="301"/>
        <v>18-Apr</v>
      </c>
    </row>
    <row r="2396" spans="1:22" x14ac:dyDescent="0.25">
      <c r="A2396" s="1" t="s">
        <v>7503</v>
      </c>
      <c r="B2396" s="1" t="s">
        <v>15</v>
      </c>
      <c r="C2396" s="1" t="s">
        <v>6929</v>
      </c>
      <c r="D2396" s="1" t="s">
        <v>7504</v>
      </c>
      <c r="E2396" s="1" t="s">
        <v>7505</v>
      </c>
      <c r="F2396" s="1" t="s">
        <v>7121</v>
      </c>
      <c r="G2396" s="1" t="s">
        <v>7506</v>
      </c>
      <c r="H2396" s="1" t="s">
        <v>7490</v>
      </c>
      <c r="I2396" s="1" t="s">
        <v>6923</v>
      </c>
      <c r="J2396" s="1">
        <v>100</v>
      </c>
      <c r="K2396" s="1" t="s">
        <v>710</v>
      </c>
      <c r="L2396" s="1"/>
      <c r="M2396" s="1"/>
      <c r="N2396" s="1">
        <v>8</v>
      </c>
      <c r="O2396" s="10">
        <f t="shared" si="302"/>
        <v>0.33333333332848269</v>
      </c>
      <c r="P2396" s="10">
        <f t="shared" si="307"/>
        <v>6.9444446125999093E-5</v>
      </c>
      <c r="Q2396" s="10" t="str">
        <f t="shared" si="303"/>
        <v/>
      </c>
      <c r="R2396" s="10">
        <f t="shared" si="304"/>
        <v>0.3332638888823567</v>
      </c>
      <c r="S2396" s="2" t="str">
        <f t="shared" si="305"/>
        <v>11-Apr</v>
      </c>
      <c r="T2396" s="2" t="str">
        <f t="shared" si="306"/>
        <v>11-Apr</v>
      </c>
      <c r="U2396" s="2" t="str">
        <f t="shared" si="300"/>
        <v>18-Apr</v>
      </c>
      <c r="V2396" s="2" t="str">
        <f t="shared" si="301"/>
        <v>18-Apr</v>
      </c>
    </row>
    <row r="2397" spans="1:22" x14ac:dyDescent="0.25">
      <c r="A2397" s="1" t="s">
        <v>7507</v>
      </c>
      <c r="B2397" s="1" t="s">
        <v>15</v>
      </c>
      <c r="C2397" s="1" t="s">
        <v>6934</v>
      </c>
      <c r="D2397" s="1" t="s">
        <v>7508</v>
      </c>
      <c r="E2397" s="1" t="s">
        <v>7509</v>
      </c>
      <c r="F2397" s="1" t="s">
        <v>7506</v>
      </c>
      <c r="G2397" s="1" t="s">
        <v>7510</v>
      </c>
      <c r="H2397" s="1" t="s">
        <v>7490</v>
      </c>
      <c r="I2397" s="1" t="s">
        <v>6923</v>
      </c>
      <c r="J2397" s="1">
        <v>100</v>
      </c>
      <c r="K2397" s="1" t="s">
        <v>710</v>
      </c>
      <c r="L2397" s="1" t="s">
        <v>724</v>
      </c>
      <c r="M2397" s="1" t="s">
        <v>724</v>
      </c>
      <c r="N2397" s="1">
        <v>12</v>
      </c>
      <c r="O2397" s="10">
        <f t="shared" si="302"/>
        <v>0.5</v>
      </c>
      <c r="P2397" s="10">
        <f t="shared" si="307"/>
        <v>8.1018515629693866E-5</v>
      </c>
      <c r="Q2397" s="10" t="str">
        <f t="shared" si="303"/>
        <v/>
      </c>
      <c r="R2397" s="10">
        <f t="shared" si="304"/>
        <v>0.49991898148437031</v>
      </c>
      <c r="S2397" s="2" t="str">
        <f t="shared" si="305"/>
        <v>11-Apr</v>
      </c>
      <c r="T2397" s="2" t="str">
        <f t="shared" si="306"/>
        <v>12-Apr</v>
      </c>
      <c r="U2397" s="2" t="str">
        <f t="shared" si="300"/>
        <v>18-Apr</v>
      </c>
      <c r="V2397" s="2" t="str">
        <f t="shared" si="301"/>
        <v>18-Apr</v>
      </c>
    </row>
    <row r="2398" spans="1:22" x14ac:dyDescent="0.25">
      <c r="A2398" s="1" t="s">
        <v>7511</v>
      </c>
      <c r="B2398" s="1" t="s">
        <v>15</v>
      </c>
      <c r="C2398" s="1" t="s">
        <v>3590</v>
      </c>
      <c r="D2398" s="1" t="s">
        <v>7512</v>
      </c>
      <c r="E2398" s="1" t="s">
        <v>7513</v>
      </c>
      <c r="F2398" s="1" t="s">
        <v>4959</v>
      </c>
      <c r="G2398" s="1" t="s">
        <v>4271</v>
      </c>
      <c r="H2398" s="1" t="s">
        <v>7514</v>
      </c>
      <c r="I2398" s="1" t="s">
        <v>6923</v>
      </c>
      <c r="J2398" s="1">
        <v>100</v>
      </c>
      <c r="K2398" s="1" t="s">
        <v>710</v>
      </c>
      <c r="L2398" s="1" t="s">
        <v>730</v>
      </c>
      <c r="M2398" s="1" t="s">
        <v>730</v>
      </c>
      <c r="N2398" s="1">
        <v>12</v>
      </c>
      <c r="O2398" s="10">
        <f t="shared" si="302"/>
        <v>0.5</v>
      </c>
      <c r="P2398" s="10">
        <f t="shared" si="307"/>
        <v>3.2592592593573499E-2</v>
      </c>
      <c r="Q2398" s="10" t="str">
        <f t="shared" si="303"/>
        <v/>
      </c>
      <c r="R2398" s="10">
        <f t="shared" si="304"/>
        <v>0.4674074074064265</v>
      </c>
      <c r="S2398" s="2" t="str">
        <f t="shared" si="305"/>
        <v>07-Apr</v>
      </c>
      <c r="T2398" s="2" t="str">
        <f t="shared" si="306"/>
        <v>07-Apr</v>
      </c>
      <c r="U2398" s="2" t="str">
        <f t="shared" si="300"/>
        <v>19-Apr</v>
      </c>
      <c r="V2398" s="2" t="str">
        <f t="shared" si="301"/>
        <v>19-Apr</v>
      </c>
    </row>
    <row r="2399" spans="1:22" x14ac:dyDescent="0.25">
      <c r="A2399" s="1" t="s">
        <v>7515</v>
      </c>
      <c r="B2399" s="1" t="s">
        <v>4226</v>
      </c>
      <c r="C2399" s="1" t="s">
        <v>6942</v>
      </c>
      <c r="D2399" s="1" t="s">
        <v>7516</v>
      </c>
      <c r="F2399" s="1" t="s">
        <v>4271</v>
      </c>
      <c r="G2399" s="1" t="s">
        <v>4395</v>
      </c>
      <c r="H2399" s="1" t="s">
        <v>7514</v>
      </c>
      <c r="I2399" s="1" t="s">
        <v>6923</v>
      </c>
      <c r="J2399" s="1">
        <v>0</v>
      </c>
      <c r="K2399" s="1" t="s">
        <v>710</v>
      </c>
      <c r="L2399" s="1"/>
      <c r="M2399" s="1"/>
      <c r="N2399" s="1">
        <v>24</v>
      </c>
      <c r="O2399" s="10">
        <f t="shared" si="302"/>
        <v>1</v>
      </c>
      <c r="P2399" s="10">
        <f t="shared" si="307"/>
        <v>0</v>
      </c>
      <c r="Q2399" s="10" t="str">
        <f t="shared" si="303"/>
        <v/>
      </c>
      <c r="R2399" s="10" t="str">
        <f t="shared" si="304"/>
        <v/>
      </c>
      <c r="S2399" s="2" t="str">
        <f t="shared" si="305"/>
        <v>07-Apr</v>
      </c>
      <c r="T2399" s="2" t="str">
        <f t="shared" si="306"/>
        <v>08-Apr</v>
      </c>
      <c r="U2399" s="2" t="str">
        <f t="shared" si="300"/>
        <v>19-Apr</v>
      </c>
      <c r="V2399" s="2" t="str">
        <f t="shared" si="301"/>
        <v>- Date check</v>
      </c>
    </row>
    <row r="2400" spans="1:22" x14ac:dyDescent="0.25">
      <c r="A2400" s="1" t="s">
        <v>7517</v>
      </c>
      <c r="B2400" s="1" t="s">
        <v>15</v>
      </c>
      <c r="C2400" s="1" t="s">
        <v>6946</v>
      </c>
      <c r="D2400" s="1" t="s">
        <v>7518</v>
      </c>
      <c r="E2400" s="1" t="s">
        <v>7519</v>
      </c>
      <c r="F2400" s="1" t="s">
        <v>4271</v>
      </c>
      <c r="G2400" s="1" t="s">
        <v>4809</v>
      </c>
      <c r="H2400" s="1" t="s">
        <v>7514</v>
      </c>
      <c r="I2400" s="1" t="s">
        <v>6923</v>
      </c>
      <c r="J2400" s="1">
        <v>100</v>
      </c>
      <c r="K2400" s="1" t="s">
        <v>4224</v>
      </c>
      <c r="L2400" s="1"/>
      <c r="M2400" s="1"/>
      <c r="N2400" s="1">
        <v>36</v>
      </c>
      <c r="O2400" s="10">
        <f t="shared" si="302"/>
        <v>1.5</v>
      </c>
      <c r="P2400" s="10">
        <f t="shared" si="307"/>
        <v>2.1990740788169205E-4</v>
      </c>
      <c r="Q2400" s="10" t="str">
        <f t="shared" si="303"/>
        <v/>
      </c>
      <c r="R2400" s="10">
        <f t="shared" si="304"/>
        <v>1.4997800925921183</v>
      </c>
      <c r="S2400" s="2" t="str">
        <f t="shared" si="305"/>
        <v>07-Apr</v>
      </c>
      <c r="T2400" s="2" t="str">
        <f t="shared" si="306"/>
        <v>09-Apr</v>
      </c>
      <c r="U2400" s="2" t="str">
        <f t="shared" si="300"/>
        <v>20-Apr</v>
      </c>
      <c r="V2400" s="2" t="str">
        <f t="shared" si="301"/>
        <v>20-Apr</v>
      </c>
    </row>
    <row r="2401" spans="1:22" x14ac:dyDescent="0.25">
      <c r="A2401" s="1" t="s">
        <v>7520</v>
      </c>
      <c r="B2401" s="1" t="s">
        <v>4213</v>
      </c>
      <c r="C2401" s="1" t="s">
        <v>5918</v>
      </c>
      <c r="F2401" s="1" t="s">
        <v>4809</v>
      </c>
      <c r="G2401" s="1" t="s">
        <v>7286</v>
      </c>
      <c r="H2401" s="1" t="s">
        <v>7514</v>
      </c>
      <c r="I2401" s="1" t="s">
        <v>6923</v>
      </c>
      <c r="J2401" s="1">
        <v>0</v>
      </c>
      <c r="K2401" s="1" t="s">
        <v>710</v>
      </c>
      <c r="L2401" s="1" t="s">
        <v>4668</v>
      </c>
      <c r="M2401" s="1" t="s">
        <v>4668</v>
      </c>
      <c r="N2401" s="1">
        <v>20</v>
      </c>
      <c r="O2401" s="10">
        <f t="shared" si="302"/>
        <v>0.83333333332848269</v>
      </c>
      <c r="P2401" s="10">
        <f t="shared" si="307"/>
        <v>0</v>
      </c>
      <c r="Q2401" s="10" t="str">
        <f t="shared" si="303"/>
        <v/>
      </c>
      <c r="R2401" s="10" t="str">
        <f t="shared" si="304"/>
        <v/>
      </c>
      <c r="S2401" s="2" t="str">
        <f t="shared" si="305"/>
        <v>09-Apr</v>
      </c>
      <c r="T2401" s="2" t="str">
        <f t="shared" si="306"/>
        <v>09-Apr</v>
      </c>
      <c r="U2401" s="2" t="str">
        <f t="shared" si="300"/>
        <v>- Date check</v>
      </c>
      <c r="V2401" s="2" t="str">
        <f t="shared" si="301"/>
        <v>- Date check</v>
      </c>
    </row>
    <row r="2402" spans="1:22" x14ac:dyDescent="0.25">
      <c r="A2402" s="1" t="s">
        <v>7521</v>
      </c>
      <c r="B2402" s="1" t="s">
        <v>4213</v>
      </c>
      <c r="C2402" s="1" t="s">
        <v>6925</v>
      </c>
      <c r="F2402" s="1" t="s">
        <v>7286</v>
      </c>
      <c r="G2402" s="1" t="s">
        <v>7447</v>
      </c>
      <c r="H2402" s="1" t="s">
        <v>7514</v>
      </c>
      <c r="I2402" s="1" t="s">
        <v>6923</v>
      </c>
      <c r="J2402" s="1">
        <v>0</v>
      </c>
      <c r="K2402" s="1" t="s">
        <v>717</v>
      </c>
      <c r="L2402" s="1"/>
      <c r="M2402" s="1"/>
      <c r="N2402" s="1">
        <v>3</v>
      </c>
      <c r="O2402" s="10">
        <f t="shared" si="302"/>
        <v>0.125</v>
      </c>
      <c r="P2402" s="10">
        <f t="shared" si="307"/>
        <v>0</v>
      </c>
      <c r="Q2402" s="10" t="str">
        <f t="shared" si="303"/>
        <v/>
      </c>
      <c r="R2402" s="10" t="str">
        <f t="shared" si="304"/>
        <v/>
      </c>
      <c r="S2402" s="2" t="str">
        <f t="shared" si="305"/>
        <v>09-Apr</v>
      </c>
      <c r="T2402" s="2" t="str">
        <f t="shared" si="306"/>
        <v>10-Apr</v>
      </c>
      <c r="U2402" s="2" t="str">
        <f t="shared" si="300"/>
        <v>- Date check</v>
      </c>
      <c r="V2402" s="2" t="str">
        <f t="shared" si="301"/>
        <v>- Date check</v>
      </c>
    </row>
    <row r="2403" spans="1:22" x14ac:dyDescent="0.25">
      <c r="A2403" s="1" t="s">
        <v>7522</v>
      </c>
      <c r="B2403" s="1" t="s">
        <v>4213</v>
      </c>
      <c r="C2403" s="1" t="s">
        <v>6929</v>
      </c>
      <c r="F2403" s="1" t="s">
        <v>7447</v>
      </c>
      <c r="G2403" s="1" t="s">
        <v>7523</v>
      </c>
      <c r="H2403" s="1" t="s">
        <v>7514</v>
      </c>
      <c r="I2403" s="1" t="s">
        <v>6923</v>
      </c>
      <c r="J2403" s="1">
        <v>0</v>
      </c>
      <c r="K2403" s="1" t="s">
        <v>710</v>
      </c>
      <c r="L2403" s="1"/>
      <c r="M2403" s="1"/>
      <c r="N2403" s="1">
        <v>6</v>
      </c>
      <c r="O2403" s="10">
        <f t="shared" si="302"/>
        <v>0.25</v>
      </c>
      <c r="P2403" s="10">
        <f t="shared" si="307"/>
        <v>0</v>
      </c>
      <c r="Q2403" s="10" t="str">
        <f t="shared" si="303"/>
        <v/>
      </c>
      <c r="R2403" s="10" t="str">
        <f t="shared" si="304"/>
        <v/>
      </c>
      <c r="S2403" s="2" t="str">
        <f t="shared" si="305"/>
        <v>10-Apr</v>
      </c>
      <c r="T2403" s="2" t="str">
        <f t="shared" si="306"/>
        <v>10-Apr</v>
      </c>
      <c r="U2403" s="2" t="str">
        <f t="shared" si="300"/>
        <v>- Date check</v>
      </c>
      <c r="V2403" s="2" t="str">
        <f t="shared" si="301"/>
        <v>- Date check</v>
      </c>
    </row>
    <row r="2404" spans="1:22" x14ac:dyDescent="0.25">
      <c r="A2404" s="1" t="s">
        <v>7524</v>
      </c>
      <c r="B2404" s="1" t="s">
        <v>4213</v>
      </c>
      <c r="C2404" s="1" t="s">
        <v>6934</v>
      </c>
      <c r="F2404" s="1" t="s">
        <v>7523</v>
      </c>
      <c r="G2404" s="1" t="s">
        <v>7525</v>
      </c>
      <c r="H2404" s="1" t="s">
        <v>7514</v>
      </c>
      <c r="I2404" s="1" t="s">
        <v>6923</v>
      </c>
      <c r="J2404" s="1">
        <v>0</v>
      </c>
      <c r="K2404" s="1" t="s">
        <v>710</v>
      </c>
      <c r="L2404" s="1" t="s">
        <v>724</v>
      </c>
      <c r="M2404" s="1" t="s">
        <v>724</v>
      </c>
      <c r="N2404" s="1">
        <v>12</v>
      </c>
      <c r="O2404" s="10">
        <f t="shared" si="302"/>
        <v>0.5</v>
      </c>
      <c r="P2404" s="10">
        <f t="shared" si="307"/>
        <v>0</v>
      </c>
      <c r="Q2404" s="10" t="str">
        <f t="shared" si="303"/>
        <v/>
      </c>
      <c r="R2404" s="10" t="str">
        <f t="shared" si="304"/>
        <v/>
      </c>
      <c r="S2404" s="2" t="str">
        <f t="shared" si="305"/>
        <v>10-Apr</v>
      </c>
      <c r="T2404" s="2" t="str">
        <f t="shared" si="306"/>
        <v>10-Apr</v>
      </c>
      <c r="U2404" s="2" t="str">
        <f t="shared" si="300"/>
        <v>- Date check</v>
      </c>
      <c r="V2404" s="2" t="str">
        <f t="shared" si="301"/>
        <v>- Date check</v>
      </c>
    </row>
    <row r="2405" spans="1:22" x14ac:dyDescent="0.25">
      <c r="A2405" s="1" t="s">
        <v>7526</v>
      </c>
      <c r="B2405" s="1" t="s">
        <v>4213</v>
      </c>
      <c r="C2405" s="1" t="s">
        <v>3590</v>
      </c>
      <c r="F2405" s="1" t="s">
        <v>4271</v>
      </c>
      <c r="G2405" s="1" t="s">
        <v>4797</v>
      </c>
      <c r="H2405" s="1" t="s">
        <v>7527</v>
      </c>
      <c r="I2405" s="1" t="s">
        <v>6923</v>
      </c>
      <c r="J2405" s="1">
        <v>0</v>
      </c>
      <c r="K2405" s="1" t="s">
        <v>710</v>
      </c>
      <c r="L2405" s="1" t="s">
        <v>730</v>
      </c>
      <c r="M2405" s="1" t="s">
        <v>730</v>
      </c>
      <c r="N2405" s="1">
        <v>12</v>
      </c>
      <c r="O2405" s="10">
        <f t="shared" si="302"/>
        <v>0.5</v>
      </c>
      <c r="P2405" s="10">
        <f t="shared" si="307"/>
        <v>0</v>
      </c>
      <c r="Q2405" s="10" t="str">
        <f t="shared" si="303"/>
        <v/>
      </c>
      <c r="R2405" s="10" t="str">
        <f t="shared" si="304"/>
        <v/>
      </c>
      <c r="S2405" s="2" t="str">
        <f t="shared" si="305"/>
        <v>07-Apr</v>
      </c>
      <c r="T2405" s="2" t="str">
        <f t="shared" si="306"/>
        <v>08-Apr</v>
      </c>
      <c r="U2405" s="2" t="str">
        <f t="shared" si="300"/>
        <v>- Date check</v>
      </c>
      <c r="V2405" s="2" t="str">
        <f t="shared" si="301"/>
        <v>- Date check</v>
      </c>
    </row>
    <row r="2406" spans="1:22" x14ac:dyDescent="0.25">
      <c r="A2406" s="1" t="s">
        <v>7528</v>
      </c>
      <c r="B2406" s="1" t="s">
        <v>4213</v>
      </c>
      <c r="C2406" s="1" t="s">
        <v>6942</v>
      </c>
      <c r="F2406" s="1" t="s">
        <v>4797</v>
      </c>
      <c r="G2406" s="1" t="s">
        <v>4809</v>
      </c>
      <c r="H2406" s="1" t="s">
        <v>7527</v>
      </c>
      <c r="I2406" s="1" t="s">
        <v>6923</v>
      </c>
      <c r="J2406" s="1">
        <v>0</v>
      </c>
      <c r="K2406" s="1" t="s">
        <v>710</v>
      </c>
      <c r="L2406" s="1"/>
      <c r="M2406" s="1"/>
      <c r="N2406" s="1">
        <v>24</v>
      </c>
      <c r="O2406" s="10">
        <f t="shared" si="302"/>
        <v>1</v>
      </c>
      <c r="P2406" s="10">
        <f t="shared" si="307"/>
        <v>0</v>
      </c>
      <c r="Q2406" s="10" t="str">
        <f t="shared" si="303"/>
        <v/>
      </c>
      <c r="R2406" s="10" t="str">
        <f t="shared" si="304"/>
        <v/>
      </c>
      <c r="S2406" s="2" t="str">
        <f t="shared" si="305"/>
        <v>08-Apr</v>
      </c>
      <c r="T2406" s="2" t="str">
        <f t="shared" si="306"/>
        <v>09-Apr</v>
      </c>
      <c r="U2406" s="2" t="str">
        <f t="shared" si="300"/>
        <v>- Date check</v>
      </c>
      <c r="V2406" s="2" t="str">
        <f t="shared" si="301"/>
        <v>- Date check</v>
      </c>
    </row>
    <row r="2407" spans="1:22" x14ac:dyDescent="0.25">
      <c r="A2407" s="1" t="s">
        <v>7529</v>
      </c>
      <c r="B2407" s="1" t="s">
        <v>15</v>
      </c>
      <c r="C2407" s="1" t="s">
        <v>6946</v>
      </c>
      <c r="D2407" s="1" t="s">
        <v>7530</v>
      </c>
      <c r="E2407" s="1" t="s">
        <v>7531</v>
      </c>
      <c r="F2407" s="1" t="s">
        <v>4797</v>
      </c>
      <c r="G2407" s="1" t="s">
        <v>4809</v>
      </c>
      <c r="H2407" s="1" t="s">
        <v>7527</v>
      </c>
      <c r="I2407" s="1" t="s">
        <v>6923</v>
      </c>
      <c r="J2407" s="1">
        <v>100</v>
      </c>
      <c r="K2407" s="1" t="s">
        <v>4224</v>
      </c>
      <c r="L2407" s="1"/>
      <c r="M2407" s="1"/>
      <c r="N2407" s="1">
        <v>24</v>
      </c>
      <c r="O2407" s="10">
        <f t="shared" si="302"/>
        <v>1</v>
      </c>
      <c r="P2407" s="10">
        <f t="shared" si="307"/>
        <v>4.9537037048139609E-3</v>
      </c>
      <c r="Q2407" s="10" t="str">
        <f t="shared" si="303"/>
        <v/>
      </c>
      <c r="R2407" s="10">
        <f t="shared" si="304"/>
        <v>0.99504629629518604</v>
      </c>
      <c r="S2407" s="2" t="str">
        <f t="shared" si="305"/>
        <v>08-Apr</v>
      </c>
      <c r="T2407" s="2" t="str">
        <f t="shared" si="306"/>
        <v>09-Apr</v>
      </c>
      <c r="U2407" s="2" t="str">
        <f t="shared" si="300"/>
        <v>21-Apr</v>
      </c>
      <c r="V2407" s="2" t="str">
        <f t="shared" si="301"/>
        <v>21-Apr</v>
      </c>
    </row>
    <row r="2408" spans="1:22" x14ac:dyDescent="0.25">
      <c r="A2408" s="1" t="s">
        <v>7532</v>
      </c>
      <c r="B2408" s="1" t="s">
        <v>4213</v>
      </c>
      <c r="C2408" s="1" t="s">
        <v>5918</v>
      </c>
      <c r="F2408" s="1" t="s">
        <v>4809</v>
      </c>
      <c r="G2408" s="1" t="s">
        <v>7286</v>
      </c>
      <c r="H2408" s="1" t="s">
        <v>7527</v>
      </c>
      <c r="I2408" s="1" t="s">
        <v>6923</v>
      </c>
      <c r="J2408" s="1">
        <v>0</v>
      </c>
      <c r="K2408" s="1" t="s">
        <v>710</v>
      </c>
      <c r="L2408" s="1" t="s">
        <v>4668</v>
      </c>
      <c r="M2408" s="1" t="s">
        <v>4668</v>
      </c>
      <c r="N2408" s="1">
        <v>20</v>
      </c>
      <c r="O2408" s="10">
        <f t="shared" si="302"/>
        <v>0.83333333332848269</v>
      </c>
      <c r="P2408" s="10">
        <f t="shared" si="307"/>
        <v>0</v>
      </c>
      <c r="Q2408" s="10" t="str">
        <f t="shared" si="303"/>
        <v/>
      </c>
      <c r="R2408" s="10" t="str">
        <f t="shared" si="304"/>
        <v/>
      </c>
      <c r="S2408" s="2" t="str">
        <f t="shared" si="305"/>
        <v>09-Apr</v>
      </c>
      <c r="T2408" s="2" t="str">
        <f t="shared" si="306"/>
        <v>09-Apr</v>
      </c>
      <c r="U2408" s="2" t="str">
        <f t="shared" si="300"/>
        <v>- Date check</v>
      </c>
      <c r="V2408" s="2" t="str">
        <f t="shared" si="301"/>
        <v>- Date check</v>
      </c>
    </row>
    <row r="2409" spans="1:22" x14ac:dyDescent="0.25">
      <c r="A2409" s="1" t="s">
        <v>7533</v>
      </c>
      <c r="B2409" s="1" t="s">
        <v>4213</v>
      </c>
      <c r="C2409" s="1" t="s">
        <v>6925</v>
      </c>
      <c r="F2409" s="1" t="s">
        <v>7286</v>
      </c>
      <c r="G2409" s="1" t="s">
        <v>7447</v>
      </c>
      <c r="H2409" s="1" t="s">
        <v>7527</v>
      </c>
      <c r="I2409" s="1" t="s">
        <v>6923</v>
      </c>
      <c r="J2409" s="1">
        <v>0</v>
      </c>
      <c r="K2409" s="1" t="s">
        <v>717</v>
      </c>
      <c r="L2409" s="1"/>
      <c r="M2409" s="1"/>
      <c r="N2409" s="1">
        <v>3</v>
      </c>
      <c r="O2409" s="10">
        <f t="shared" si="302"/>
        <v>0.125</v>
      </c>
      <c r="P2409" s="10">
        <f t="shared" si="307"/>
        <v>0</v>
      </c>
      <c r="Q2409" s="10" t="str">
        <f t="shared" si="303"/>
        <v/>
      </c>
      <c r="R2409" s="10" t="str">
        <f t="shared" si="304"/>
        <v/>
      </c>
      <c r="S2409" s="2" t="str">
        <f t="shared" si="305"/>
        <v>09-Apr</v>
      </c>
      <c r="T2409" s="2" t="str">
        <f t="shared" si="306"/>
        <v>10-Apr</v>
      </c>
      <c r="U2409" s="2" t="str">
        <f t="shared" si="300"/>
        <v>- Date check</v>
      </c>
      <c r="V2409" s="2" t="str">
        <f t="shared" si="301"/>
        <v>- Date check</v>
      </c>
    </row>
    <row r="2410" spans="1:22" x14ac:dyDescent="0.25">
      <c r="A2410" s="1" t="s">
        <v>7534</v>
      </c>
      <c r="B2410" s="1" t="s">
        <v>4213</v>
      </c>
      <c r="C2410" s="1" t="s">
        <v>6929</v>
      </c>
      <c r="F2410" s="1" t="s">
        <v>7447</v>
      </c>
      <c r="G2410" s="1" t="s">
        <v>7535</v>
      </c>
      <c r="H2410" s="1" t="s">
        <v>7527</v>
      </c>
      <c r="I2410" s="1" t="s">
        <v>6923</v>
      </c>
      <c r="J2410" s="1">
        <v>0</v>
      </c>
      <c r="K2410" s="1" t="s">
        <v>710</v>
      </c>
      <c r="L2410" s="1"/>
      <c r="M2410" s="1"/>
      <c r="N2410" s="1">
        <v>8</v>
      </c>
      <c r="O2410" s="10">
        <f t="shared" si="302"/>
        <v>0.33333333333575865</v>
      </c>
      <c r="P2410" s="10">
        <f t="shared" si="307"/>
        <v>0</v>
      </c>
      <c r="Q2410" s="10" t="str">
        <f t="shared" si="303"/>
        <v/>
      </c>
      <c r="R2410" s="10" t="str">
        <f t="shared" si="304"/>
        <v/>
      </c>
      <c r="S2410" s="2" t="str">
        <f t="shared" si="305"/>
        <v>10-Apr</v>
      </c>
      <c r="T2410" s="2" t="str">
        <f t="shared" si="306"/>
        <v>10-Apr</v>
      </c>
      <c r="U2410" s="2" t="str">
        <f t="shared" si="300"/>
        <v>- Date check</v>
      </c>
      <c r="V2410" s="2" t="str">
        <f t="shared" si="301"/>
        <v>- Date check</v>
      </c>
    </row>
    <row r="2411" spans="1:22" x14ac:dyDescent="0.25">
      <c r="A2411" s="1" t="s">
        <v>7536</v>
      </c>
      <c r="B2411" s="1" t="s">
        <v>4213</v>
      </c>
      <c r="C2411" s="1" t="s">
        <v>6934</v>
      </c>
      <c r="F2411" s="1" t="s">
        <v>7535</v>
      </c>
      <c r="G2411" s="1" t="s">
        <v>7537</v>
      </c>
      <c r="H2411" s="1" t="s">
        <v>7527</v>
      </c>
      <c r="I2411" s="1" t="s">
        <v>6923</v>
      </c>
      <c r="J2411" s="1">
        <v>0</v>
      </c>
      <c r="K2411" s="1" t="s">
        <v>710</v>
      </c>
      <c r="L2411" s="1" t="s">
        <v>724</v>
      </c>
      <c r="M2411" s="1" t="s">
        <v>724</v>
      </c>
      <c r="N2411" s="1">
        <v>12</v>
      </c>
      <c r="O2411" s="10">
        <f t="shared" si="302"/>
        <v>0.5</v>
      </c>
      <c r="P2411" s="10">
        <f t="shared" si="307"/>
        <v>0</v>
      </c>
      <c r="Q2411" s="10" t="str">
        <f t="shared" si="303"/>
        <v/>
      </c>
      <c r="R2411" s="10" t="str">
        <f t="shared" si="304"/>
        <v/>
      </c>
      <c r="S2411" s="2" t="str">
        <f t="shared" si="305"/>
        <v>10-Apr</v>
      </c>
      <c r="T2411" s="2" t="str">
        <f t="shared" si="306"/>
        <v>10-Apr</v>
      </c>
      <c r="U2411" s="2" t="str">
        <f t="shared" si="300"/>
        <v>- Date check</v>
      </c>
      <c r="V2411" s="2" t="str">
        <f t="shared" si="301"/>
        <v>- Date check</v>
      </c>
    </row>
    <row r="2412" spans="1:22" x14ac:dyDescent="0.25">
      <c r="A2412" s="1" t="s">
        <v>7538</v>
      </c>
      <c r="B2412" s="1" t="s">
        <v>4213</v>
      </c>
      <c r="C2412" s="1" t="s">
        <v>3590</v>
      </c>
      <c r="F2412" s="1" t="s">
        <v>4395</v>
      </c>
      <c r="G2412" s="1" t="s">
        <v>4809</v>
      </c>
      <c r="H2412" s="1" t="s">
        <v>7539</v>
      </c>
      <c r="I2412" s="1" t="s">
        <v>6923</v>
      </c>
      <c r="J2412" s="1">
        <v>0</v>
      </c>
      <c r="K2412" s="1" t="s">
        <v>710</v>
      </c>
      <c r="L2412" s="1" t="s">
        <v>730</v>
      </c>
      <c r="M2412" s="1" t="s">
        <v>730</v>
      </c>
      <c r="N2412" s="1">
        <v>12</v>
      </c>
      <c r="O2412" s="10">
        <f t="shared" si="302"/>
        <v>0.5</v>
      </c>
      <c r="P2412" s="10">
        <f t="shared" si="307"/>
        <v>0</v>
      </c>
      <c r="Q2412" s="10" t="str">
        <f t="shared" si="303"/>
        <v/>
      </c>
      <c r="R2412" s="10" t="str">
        <f t="shared" si="304"/>
        <v/>
      </c>
      <c r="S2412" s="2" t="str">
        <f t="shared" si="305"/>
        <v>08-Apr</v>
      </c>
      <c r="T2412" s="2" t="str">
        <f t="shared" si="306"/>
        <v>09-Apr</v>
      </c>
      <c r="U2412" s="2" t="str">
        <f t="shared" si="300"/>
        <v>- Date check</v>
      </c>
      <c r="V2412" s="2" t="str">
        <f t="shared" si="301"/>
        <v>- Date check</v>
      </c>
    </row>
    <row r="2413" spans="1:22" x14ac:dyDescent="0.25">
      <c r="A2413" s="1" t="s">
        <v>7540</v>
      </c>
      <c r="B2413" s="1" t="s">
        <v>4213</v>
      </c>
      <c r="C2413" s="1" t="s">
        <v>6942</v>
      </c>
      <c r="F2413" s="1" t="s">
        <v>4809</v>
      </c>
      <c r="G2413" s="1" t="s">
        <v>7286</v>
      </c>
      <c r="H2413" s="1" t="s">
        <v>7539</v>
      </c>
      <c r="I2413" s="1" t="s">
        <v>6923</v>
      </c>
      <c r="J2413" s="1">
        <v>0</v>
      </c>
      <c r="K2413" s="1" t="s">
        <v>710</v>
      </c>
      <c r="L2413" s="1"/>
      <c r="M2413" s="1"/>
      <c r="N2413" s="1">
        <v>20</v>
      </c>
      <c r="O2413" s="10">
        <f t="shared" si="302"/>
        <v>0.83333333332848269</v>
      </c>
      <c r="P2413" s="10">
        <f t="shared" si="307"/>
        <v>0</v>
      </c>
      <c r="Q2413" s="10" t="str">
        <f t="shared" si="303"/>
        <v/>
      </c>
      <c r="R2413" s="10" t="str">
        <f t="shared" si="304"/>
        <v/>
      </c>
      <c r="S2413" s="2" t="str">
        <f t="shared" si="305"/>
        <v>09-Apr</v>
      </c>
      <c r="T2413" s="2" t="str">
        <f t="shared" si="306"/>
        <v>09-Apr</v>
      </c>
      <c r="U2413" s="2" t="str">
        <f t="shared" si="300"/>
        <v>- Date check</v>
      </c>
      <c r="V2413" s="2" t="str">
        <f t="shared" si="301"/>
        <v>- Date check</v>
      </c>
    </row>
    <row r="2414" spans="1:22" x14ac:dyDescent="0.25">
      <c r="A2414" s="1" t="s">
        <v>7541</v>
      </c>
      <c r="B2414" s="1" t="s">
        <v>15</v>
      </c>
      <c r="C2414" s="1" t="s">
        <v>6946</v>
      </c>
      <c r="D2414" s="1" t="s">
        <v>7542</v>
      </c>
      <c r="E2414" s="1" t="s">
        <v>7543</v>
      </c>
      <c r="F2414" s="1" t="s">
        <v>4809</v>
      </c>
      <c r="G2414" s="1" t="s">
        <v>7286</v>
      </c>
      <c r="H2414" s="1" t="s">
        <v>7539</v>
      </c>
      <c r="I2414" s="1" t="s">
        <v>6923</v>
      </c>
      <c r="J2414" s="1">
        <v>100</v>
      </c>
      <c r="K2414" s="1" t="s">
        <v>4224</v>
      </c>
      <c r="L2414" s="1"/>
      <c r="M2414" s="1"/>
      <c r="N2414" s="1">
        <v>20</v>
      </c>
      <c r="O2414" s="10">
        <f t="shared" si="302"/>
        <v>0.83333333332848269</v>
      </c>
      <c r="P2414" s="10">
        <f t="shared" si="307"/>
        <v>4.9999999973806553E-3</v>
      </c>
      <c r="Q2414" s="10" t="str">
        <f t="shared" si="303"/>
        <v/>
      </c>
      <c r="R2414" s="10">
        <f t="shared" si="304"/>
        <v>0.82833333333110204</v>
      </c>
      <c r="S2414" s="2" t="str">
        <f t="shared" si="305"/>
        <v>09-Apr</v>
      </c>
      <c r="T2414" s="2" t="str">
        <f t="shared" si="306"/>
        <v>09-Apr</v>
      </c>
      <c r="U2414" s="2" t="str">
        <f t="shared" si="300"/>
        <v>21-Apr</v>
      </c>
      <c r="V2414" s="2" t="str">
        <f t="shared" si="301"/>
        <v>21-Apr</v>
      </c>
    </row>
    <row r="2415" spans="1:22" x14ac:dyDescent="0.25">
      <c r="A2415" s="1" t="s">
        <v>7544</v>
      </c>
      <c r="B2415" s="1" t="s">
        <v>4213</v>
      </c>
      <c r="C2415" s="1" t="s">
        <v>5918</v>
      </c>
      <c r="F2415" s="1" t="s">
        <v>7286</v>
      </c>
      <c r="G2415" s="1" t="s">
        <v>4596</v>
      </c>
      <c r="H2415" s="1" t="s">
        <v>7539</v>
      </c>
      <c r="I2415" s="1" t="s">
        <v>6923</v>
      </c>
      <c r="J2415" s="1">
        <v>0</v>
      </c>
      <c r="K2415" s="1" t="s">
        <v>710</v>
      </c>
      <c r="L2415" s="1" t="s">
        <v>4668</v>
      </c>
      <c r="M2415" s="1" t="s">
        <v>4668</v>
      </c>
      <c r="N2415" s="1">
        <v>20</v>
      </c>
      <c r="O2415" s="10">
        <f t="shared" si="302"/>
        <v>0.83333333333575865</v>
      </c>
      <c r="P2415" s="10">
        <f t="shared" si="307"/>
        <v>0</v>
      </c>
      <c r="Q2415" s="10" t="str">
        <f t="shared" si="303"/>
        <v/>
      </c>
      <c r="R2415" s="10" t="str">
        <f t="shared" si="304"/>
        <v/>
      </c>
      <c r="S2415" s="2" t="str">
        <f t="shared" si="305"/>
        <v>09-Apr</v>
      </c>
      <c r="T2415" s="2" t="str">
        <f t="shared" si="306"/>
        <v>10-Apr</v>
      </c>
      <c r="U2415" s="2" t="str">
        <f t="shared" si="300"/>
        <v>- Date check</v>
      </c>
      <c r="V2415" s="2" t="str">
        <f t="shared" si="301"/>
        <v>- Date check</v>
      </c>
    </row>
    <row r="2416" spans="1:22" x14ac:dyDescent="0.25">
      <c r="A2416" s="1" t="s">
        <v>7545</v>
      </c>
      <c r="B2416" s="1" t="s">
        <v>4213</v>
      </c>
      <c r="C2416" s="1" t="s">
        <v>6925</v>
      </c>
      <c r="F2416" s="1" t="s">
        <v>4596</v>
      </c>
      <c r="G2416" s="1" t="s">
        <v>7537</v>
      </c>
      <c r="H2416" s="1" t="s">
        <v>7539</v>
      </c>
      <c r="I2416" s="1" t="s">
        <v>6923</v>
      </c>
      <c r="J2416" s="1">
        <v>0</v>
      </c>
      <c r="K2416" s="1" t="s">
        <v>717</v>
      </c>
      <c r="L2416" s="1"/>
      <c r="M2416" s="1"/>
      <c r="N2416" s="1">
        <v>3</v>
      </c>
      <c r="O2416" s="10">
        <f t="shared" si="302"/>
        <v>0.125</v>
      </c>
      <c r="P2416" s="10">
        <f t="shared" si="307"/>
        <v>0</v>
      </c>
      <c r="Q2416" s="10" t="str">
        <f t="shared" si="303"/>
        <v/>
      </c>
      <c r="R2416" s="10" t="str">
        <f t="shared" si="304"/>
        <v/>
      </c>
      <c r="S2416" s="2" t="str">
        <f t="shared" si="305"/>
        <v>10-Apr</v>
      </c>
      <c r="T2416" s="2" t="str">
        <f t="shared" si="306"/>
        <v>10-Apr</v>
      </c>
      <c r="U2416" s="2" t="str">
        <f t="shared" si="300"/>
        <v>- Date check</v>
      </c>
      <c r="V2416" s="2" t="str">
        <f t="shared" si="301"/>
        <v>- Date check</v>
      </c>
    </row>
    <row r="2417" spans="1:22" x14ac:dyDescent="0.25">
      <c r="A2417" s="1" t="s">
        <v>7546</v>
      </c>
      <c r="B2417" s="1" t="s">
        <v>4213</v>
      </c>
      <c r="C2417" s="1" t="s">
        <v>6929</v>
      </c>
      <c r="F2417" s="1" t="s">
        <v>7537</v>
      </c>
      <c r="G2417" s="1" t="s">
        <v>7547</v>
      </c>
      <c r="H2417" s="1" t="s">
        <v>7539</v>
      </c>
      <c r="I2417" s="1" t="s">
        <v>6923</v>
      </c>
      <c r="J2417" s="1">
        <v>0</v>
      </c>
      <c r="K2417" s="1" t="s">
        <v>710</v>
      </c>
      <c r="L2417" s="1"/>
      <c r="M2417" s="1"/>
      <c r="N2417" s="1">
        <v>6</v>
      </c>
      <c r="O2417" s="10">
        <f t="shared" si="302"/>
        <v>0.25</v>
      </c>
      <c r="P2417" s="10">
        <f t="shared" si="307"/>
        <v>0</v>
      </c>
      <c r="Q2417" s="10" t="str">
        <f t="shared" si="303"/>
        <v/>
      </c>
      <c r="R2417" s="10" t="str">
        <f t="shared" si="304"/>
        <v/>
      </c>
      <c r="S2417" s="2" t="str">
        <f t="shared" si="305"/>
        <v>10-Apr</v>
      </c>
      <c r="T2417" s="2" t="str">
        <f t="shared" si="306"/>
        <v>11-Apr</v>
      </c>
      <c r="U2417" s="2" t="str">
        <f t="shared" si="300"/>
        <v>- Date check</v>
      </c>
      <c r="V2417" s="2" t="str">
        <f t="shared" si="301"/>
        <v>- Date check</v>
      </c>
    </row>
    <row r="2418" spans="1:22" x14ac:dyDescent="0.25">
      <c r="A2418" s="1" t="s">
        <v>7548</v>
      </c>
      <c r="B2418" s="1" t="s">
        <v>4213</v>
      </c>
      <c r="C2418" s="1" t="s">
        <v>6934</v>
      </c>
      <c r="F2418" s="1" t="s">
        <v>7547</v>
      </c>
      <c r="G2418" s="1" t="s">
        <v>7549</v>
      </c>
      <c r="H2418" s="1" t="s">
        <v>7539</v>
      </c>
      <c r="I2418" s="1" t="s">
        <v>6923</v>
      </c>
      <c r="J2418" s="1">
        <v>0</v>
      </c>
      <c r="K2418" s="1" t="s">
        <v>710</v>
      </c>
      <c r="L2418" s="1" t="s">
        <v>724</v>
      </c>
      <c r="M2418" s="1" t="s">
        <v>724</v>
      </c>
      <c r="N2418" s="1">
        <v>12</v>
      </c>
      <c r="O2418" s="10">
        <f t="shared" si="302"/>
        <v>0.5</v>
      </c>
      <c r="P2418" s="10">
        <f t="shared" si="307"/>
        <v>0</v>
      </c>
      <c r="Q2418" s="10" t="str">
        <f t="shared" si="303"/>
        <v/>
      </c>
      <c r="R2418" s="10" t="str">
        <f t="shared" si="304"/>
        <v/>
      </c>
      <c r="S2418" s="2" t="str">
        <f t="shared" si="305"/>
        <v>11-Apr</v>
      </c>
      <c r="T2418" s="2" t="str">
        <f t="shared" si="306"/>
        <v>11-Apr</v>
      </c>
      <c r="U2418" s="2" t="str">
        <f t="shared" si="300"/>
        <v>- Date check</v>
      </c>
      <c r="V2418" s="2" t="str">
        <f t="shared" si="301"/>
        <v>- Date check</v>
      </c>
    </row>
    <row r="2419" spans="1:22" x14ac:dyDescent="0.25">
      <c r="A2419" s="1" t="s">
        <v>7550</v>
      </c>
      <c r="B2419" s="1" t="s">
        <v>4226</v>
      </c>
      <c r="C2419" s="1" t="s">
        <v>3590</v>
      </c>
      <c r="D2419" s="1" t="s">
        <v>7551</v>
      </c>
      <c r="F2419" s="1" t="s">
        <v>4797</v>
      </c>
      <c r="G2419" s="1" t="s">
        <v>4395</v>
      </c>
      <c r="H2419" s="1" t="s">
        <v>7552</v>
      </c>
      <c r="I2419" s="1" t="s">
        <v>6923</v>
      </c>
      <c r="J2419" s="1">
        <v>0</v>
      </c>
      <c r="K2419" s="1" t="s">
        <v>710</v>
      </c>
      <c r="L2419" s="1" t="s">
        <v>730</v>
      </c>
      <c r="M2419" s="1" t="s">
        <v>730</v>
      </c>
      <c r="N2419" s="1">
        <v>12</v>
      </c>
      <c r="O2419" s="10">
        <f t="shared" si="302"/>
        <v>0.5</v>
      </c>
      <c r="P2419" s="10">
        <f t="shared" si="307"/>
        <v>0</v>
      </c>
      <c r="Q2419" s="10" t="str">
        <f t="shared" si="303"/>
        <v/>
      </c>
      <c r="R2419" s="10" t="str">
        <f t="shared" si="304"/>
        <v/>
      </c>
      <c r="S2419" s="2" t="str">
        <f t="shared" si="305"/>
        <v>08-Apr</v>
      </c>
      <c r="T2419" s="2" t="str">
        <f t="shared" si="306"/>
        <v>08-Apr</v>
      </c>
      <c r="U2419" s="2" t="str">
        <f t="shared" si="300"/>
        <v>23-Apr</v>
      </c>
      <c r="V2419" s="2" t="str">
        <f t="shared" si="301"/>
        <v>- Date check</v>
      </c>
    </row>
    <row r="2420" spans="1:22" x14ac:dyDescent="0.25">
      <c r="A2420" s="1" t="s">
        <v>7553</v>
      </c>
      <c r="B2420" s="1" t="s">
        <v>4226</v>
      </c>
      <c r="C2420" s="1" t="s">
        <v>6942</v>
      </c>
      <c r="D2420" s="1" t="s">
        <v>7554</v>
      </c>
      <c r="F2420" s="1" t="s">
        <v>4395</v>
      </c>
      <c r="G2420" s="1" t="s">
        <v>4312</v>
      </c>
      <c r="H2420" s="1" t="s">
        <v>7552</v>
      </c>
      <c r="I2420" s="1" t="s">
        <v>6923</v>
      </c>
      <c r="J2420" s="1">
        <v>0</v>
      </c>
      <c r="K2420" s="1" t="s">
        <v>710</v>
      </c>
      <c r="L2420" s="1"/>
      <c r="M2420" s="1"/>
      <c r="N2420" s="1">
        <v>48</v>
      </c>
      <c r="O2420" s="10">
        <f t="shared" si="302"/>
        <v>2</v>
      </c>
      <c r="P2420" s="10">
        <f t="shared" si="307"/>
        <v>0</v>
      </c>
      <c r="Q2420" s="10" t="str">
        <f t="shared" si="303"/>
        <v/>
      </c>
      <c r="R2420" s="10" t="str">
        <f t="shared" si="304"/>
        <v/>
      </c>
      <c r="S2420" s="2" t="str">
        <f t="shared" si="305"/>
        <v>08-Apr</v>
      </c>
      <c r="T2420" s="2" t="str">
        <f t="shared" si="306"/>
        <v>10-Apr</v>
      </c>
      <c r="U2420" s="2" t="str">
        <f t="shared" si="300"/>
        <v>23-Apr</v>
      </c>
      <c r="V2420" s="2" t="str">
        <f t="shared" si="301"/>
        <v>- Date check</v>
      </c>
    </row>
    <row r="2421" spans="1:22" x14ac:dyDescent="0.25">
      <c r="A2421" s="1" t="s">
        <v>7555</v>
      </c>
      <c r="B2421" s="1" t="s">
        <v>15</v>
      </c>
      <c r="C2421" s="1" t="s">
        <v>6946</v>
      </c>
      <c r="D2421" s="1" t="s">
        <v>7556</v>
      </c>
      <c r="E2421" s="1" t="s">
        <v>7557</v>
      </c>
      <c r="F2421" s="1" t="s">
        <v>4395</v>
      </c>
      <c r="G2421" s="1" t="s">
        <v>4312</v>
      </c>
      <c r="H2421" s="1" t="s">
        <v>7552</v>
      </c>
      <c r="I2421" s="1" t="s">
        <v>6923</v>
      </c>
      <c r="J2421" s="1">
        <v>100</v>
      </c>
      <c r="K2421" s="1" t="s">
        <v>4224</v>
      </c>
      <c r="L2421" s="1"/>
      <c r="M2421" s="1"/>
      <c r="N2421" s="1">
        <v>48</v>
      </c>
      <c r="O2421" s="10">
        <f t="shared" si="302"/>
        <v>2</v>
      </c>
      <c r="P2421" s="10">
        <f t="shared" si="307"/>
        <v>3.7586342592549045</v>
      </c>
      <c r="Q2421" s="10">
        <f t="shared" si="303"/>
        <v>1.7586342592549045</v>
      </c>
      <c r="R2421" s="10" t="str">
        <f t="shared" si="304"/>
        <v/>
      </c>
      <c r="S2421" s="2" t="str">
        <f t="shared" si="305"/>
        <v>08-Apr</v>
      </c>
      <c r="T2421" s="2" t="str">
        <f t="shared" si="306"/>
        <v>10-Apr</v>
      </c>
      <c r="U2421" s="2" t="str">
        <f t="shared" si="300"/>
        <v>21-Apr</v>
      </c>
      <c r="V2421" s="2" t="str">
        <f t="shared" si="301"/>
        <v>25-Apr</v>
      </c>
    </row>
    <row r="2422" spans="1:22" x14ac:dyDescent="0.25">
      <c r="A2422" s="1" t="s">
        <v>7558</v>
      </c>
      <c r="B2422" s="1" t="s">
        <v>4226</v>
      </c>
      <c r="C2422" s="1" t="s">
        <v>5918</v>
      </c>
      <c r="D2422" s="1" t="s">
        <v>7559</v>
      </c>
      <c r="F2422" s="1" t="s">
        <v>4312</v>
      </c>
      <c r="G2422" s="1" t="s">
        <v>4316</v>
      </c>
      <c r="H2422" s="1" t="s">
        <v>7552</v>
      </c>
      <c r="I2422" s="1" t="s">
        <v>6923</v>
      </c>
      <c r="J2422" s="1">
        <v>0</v>
      </c>
      <c r="K2422" s="1" t="s">
        <v>710</v>
      </c>
      <c r="L2422" s="1" t="s">
        <v>4668</v>
      </c>
      <c r="M2422" s="1" t="s">
        <v>4668</v>
      </c>
      <c r="N2422" s="1">
        <v>24</v>
      </c>
      <c r="O2422" s="10">
        <f t="shared" si="302"/>
        <v>1</v>
      </c>
      <c r="P2422" s="10">
        <f t="shared" si="307"/>
        <v>0</v>
      </c>
      <c r="Q2422" s="10" t="str">
        <f t="shared" si="303"/>
        <v/>
      </c>
      <c r="R2422" s="10" t="str">
        <f t="shared" si="304"/>
        <v/>
      </c>
      <c r="S2422" s="2" t="str">
        <f t="shared" si="305"/>
        <v>10-Apr</v>
      </c>
      <c r="T2422" s="2" t="str">
        <f t="shared" si="306"/>
        <v>11-Apr</v>
      </c>
      <c r="U2422" s="2" t="str">
        <f t="shared" si="300"/>
        <v>23-Apr</v>
      </c>
      <c r="V2422" s="2" t="str">
        <f t="shared" si="301"/>
        <v>- Date check</v>
      </c>
    </row>
    <row r="2423" spans="1:22" x14ac:dyDescent="0.25">
      <c r="A2423" s="1" t="s">
        <v>7560</v>
      </c>
      <c r="B2423" s="1" t="s">
        <v>4226</v>
      </c>
      <c r="C2423" s="1" t="s">
        <v>6929</v>
      </c>
      <c r="D2423" s="1" t="s">
        <v>7561</v>
      </c>
      <c r="F2423" s="1" t="s">
        <v>7296</v>
      </c>
      <c r="G2423" s="1" t="s">
        <v>7562</v>
      </c>
      <c r="H2423" s="1" t="s">
        <v>7552</v>
      </c>
      <c r="I2423" s="1" t="s">
        <v>6923</v>
      </c>
      <c r="J2423" s="1">
        <v>0</v>
      </c>
      <c r="K2423" s="1" t="s">
        <v>710</v>
      </c>
      <c r="L2423" s="1"/>
      <c r="M2423" s="1"/>
      <c r="N2423" s="1">
        <v>10</v>
      </c>
      <c r="O2423" s="10">
        <f t="shared" si="302"/>
        <v>0.41666666666424135</v>
      </c>
      <c r="P2423" s="10">
        <f t="shared" si="307"/>
        <v>0</v>
      </c>
      <c r="Q2423" s="10" t="str">
        <f t="shared" si="303"/>
        <v/>
      </c>
      <c r="R2423" s="10" t="str">
        <f t="shared" si="304"/>
        <v/>
      </c>
      <c r="S2423" s="2" t="str">
        <f t="shared" si="305"/>
        <v>11-Apr</v>
      </c>
      <c r="T2423" s="2" t="str">
        <f t="shared" si="306"/>
        <v>12-Apr</v>
      </c>
      <c r="U2423" s="2" t="str">
        <f t="shared" si="300"/>
        <v>23-Apr</v>
      </c>
      <c r="V2423" s="2" t="str">
        <f t="shared" si="301"/>
        <v>- Date check</v>
      </c>
    </row>
    <row r="2424" spans="1:22" x14ac:dyDescent="0.25">
      <c r="A2424" s="1" t="s">
        <v>7563</v>
      </c>
      <c r="B2424" s="1" t="s">
        <v>4226</v>
      </c>
      <c r="C2424" s="1" t="s">
        <v>6934</v>
      </c>
      <c r="D2424" s="1" t="s">
        <v>7564</v>
      </c>
      <c r="F2424" s="1" t="s">
        <v>7562</v>
      </c>
      <c r="G2424" s="1" t="s">
        <v>7362</v>
      </c>
      <c r="H2424" s="1" t="s">
        <v>7552</v>
      </c>
      <c r="I2424" s="1" t="s">
        <v>6923</v>
      </c>
      <c r="J2424" s="1">
        <v>0</v>
      </c>
      <c r="K2424" s="1" t="s">
        <v>710</v>
      </c>
      <c r="L2424" s="1" t="s">
        <v>724</v>
      </c>
      <c r="M2424" s="1" t="s">
        <v>724</v>
      </c>
      <c r="N2424" s="1">
        <v>12</v>
      </c>
      <c r="O2424" s="10">
        <f t="shared" si="302"/>
        <v>0.5</v>
      </c>
      <c r="P2424" s="10">
        <f t="shared" si="307"/>
        <v>0</v>
      </c>
      <c r="Q2424" s="10" t="str">
        <f t="shared" si="303"/>
        <v/>
      </c>
      <c r="R2424" s="10" t="str">
        <f t="shared" si="304"/>
        <v/>
      </c>
      <c r="S2424" s="2" t="str">
        <f t="shared" si="305"/>
        <v>12-Apr</v>
      </c>
      <c r="T2424" s="2" t="str">
        <f t="shared" si="306"/>
        <v>12-Apr</v>
      </c>
      <c r="U2424" s="2" t="str">
        <f t="shared" si="300"/>
        <v>23-Apr</v>
      </c>
      <c r="V2424" s="2" t="str">
        <f t="shared" si="301"/>
        <v>- Date check</v>
      </c>
    </row>
    <row r="2425" spans="1:22" x14ac:dyDescent="0.25">
      <c r="A2425" s="1" t="s">
        <v>7565</v>
      </c>
      <c r="B2425" s="1" t="s">
        <v>4226</v>
      </c>
      <c r="C2425" s="1" t="s">
        <v>6925</v>
      </c>
      <c r="D2425" s="1" t="s">
        <v>7566</v>
      </c>
      <c r="F2425" s="1" t="s">
        <v>4316</v>
      </c>
      <c r="G2425" s="1" t="s">
        <v>7296</v>
      </c>
      <c r="H2425" s="1" t="s">
        <v>7552</v>
      </c>
      <c r="I2425" s="1" t="s">
        <v>6923</v>
      </c>
      <c r="J2425" s="1">
        <v>0</v>
      </c>
      <c r="K2425" s="1" t="s">
        <v>717</v>
      </c>
      <c r="L2425" s="1"/>
      <c r="M2425" s="1"/>
      <c r="N2425" s="1">
        <v>3</v>
      </c>
      <c r="O2425" s="10">
        <f t="shared" si="302"/>
        <v>0.125</v>
      </c>
      <c r="P2425" s="10">
        <f t="shared" si="307"/>
        <v>0</v>
      </c>
      <c r="Q2425" s="10" t="str">
        <f t="shared" si="303"/>
        <v/>
      </c>
      <c r="R2425" s="10" t="str">
        <f t="shared" si="304"/>
        <v/>
      </c>
      <c r="S2425" s="2" t="str">
        <f t="shared" si="305"/>
        <v>11-Apr</v>
      </c>
      <c r="T2425" s="2" t="str">
        <f t="shared" si="306"/>
        <v>11-Apr</v>
      </c>
      <c r="U2425" s="2" t="str">
        <f t="shared" si="300"/>
        <v>23-Apr</v>
      </c>
      <c r="V2425" s="2" t="str">
        <f t="shared" si="301"/>
        <v>- Date check</v>
      </c>
    </row>
    <row r="2426" spans="1:22" x14ac:dyDescent="0.25">
      <c r="A2426" s="1" t="s">
        <v>7567</v>
      </c>
      <c r="B2426" s="1" t="s">
        <v>4226</v>
      </c>
      <c r="C2426" s="1" t="s">
        <v>7568</v>
      </c>
      <c r="D2426" s="1" t="s">
        <v>7569</v>
      </c>
      <c r="F2426" s="1" t="s">
        <v>4790</v>
      </c>
      <c r="G2426" s="1" t="s">
        <v>4526</v>
      </c>
      <c r="H2426" s="1" t="s">
        <v>7570</v>
      </c>
      <c r="I2426" s="1" t="s">
        <v>7571</v>
      </c>
      <c r="J2426" s="1">
        <v>0</v>
      </c>
      <c r="K2426" s="1" t="s">
        <v>717</v>
      </c>
      <c r="L2426" s="1"/>
      <c r="M2426" s="1"/>
      <c r="N2426" s="1">
        <v>84</v>
      </c>
      <c r="O2426" s="10">
        <f t="shared" si="302"/>
        <v>3.5</v>
      </c>
      <c r="P2426" s="10">
        <f t="shared" si="307"/>
        <v>0</v>
      </c>
      <c r="Q2426" s="10" t="str">
        <f t="shared" si="303"/>
        <v/>
      </c>
      <c r="R2426" s="10" t="str">
        <f t="shared" si="304"/>
        <v/>
      </c>
      <c r="S2426" s="2" t="str">
        <f t="shared" si="305"/>
        <v>06-Apr</v>
      </c>
      <c r="T2426" s="2" t="str">
        <f t="shared" si="306"/>
        <v>10-Apr</v>
      </c>
      <c r="U2426" s="2" t="str">
        <f t="shared" si="300"/>
        <v>25-Apr</v>
      </c>
      <c r="V2426" s="2" t="str">
        <f t="shared" si="301"/>
        <v>- Date check</v>
      </c>
    </row>
    <row r="2427" spans="1:22" x14ac:dyDescent="0.25">
      <c r="A2427" s="1" t="s">
        <v>7572</v>
      </c>
      <c r="B2427" s="1" t="s">
        <v>4213</v>
      </c>
      <c r="C2427" s="1" t="s">
        <v>7573</v>
      </c>
      <c r="F2427" s="1" t="s">
        <v>4526</v>
      </c>
      <c r="G2427" s="1" t="s">
        <v>4819</v>
      </c>
      <c r="H2427" s="1" t="s">
        <v>7570</v>
      </c>
      <c r="I2427" s="1" t="s">
        <v>7571</v>
      </c>
      <c r="J2427" s="1">
        <v>0</v>
      </c>
      <c r="K2427" s="1" t="s">
        <v>710</v>
      </c>
      <c r="L2427" s="1"/>
      <c r="M2427" s="1"/>
      <c r="N2427" s="1">
        <v>20</v>
      </c>
      <c r="O2427" s="10">
        <f t="shared" si="302"/>
        <v>0.83333333332848269</v>
      </c>
      <c r="P2427" s="10">
        <f t="shared" si="307"/>
        <v>0</v>
      </c>
      <c r="Q2427" s="10" t="str">
        <f t="shared" si="303"/>
        <v/>
      </c>
      <c r="R2427" s="10" t="str">
        <f t="shared" si="304"/>
        <v/>
      </c>
      <c r="S2427" s="2" t="str">
        <f t="shared" si="305"/>
        <v>10-Apr</v>
      </c>
      <c r="T2427" s="2" t="str">
        <f t="shared" si="306"/>
        <v>11-Apr</v>
      </c>
      <c r="U2427" s="2" t="str">
        <f t="shared" si="300"/>
        <v>- Date check</v>
      </c>
      <c r="V2427" s="2" t="str">
        <f t="shared" si="301"/>
        <v>- Date check</v>
      </c>
    </row>
    <row r="2428" spans="1:22" x14ac:dyDescent="0.25">
      <c r="A2428" s="1" t="s">
        <v>7574</v>
      </c>
      <c r="B2428" s="1" t="s">
        <v>4213</v>
      </c>
      <c r="C2428" s="1" t="s">
        <v>6925</v>
      </c>
      <c r="F2428" s="1" t="s">
        <v>4819</v>
      </c>
      <c r="G2428" s="1" t="s">
        <v>5564</v>
      </c>
      <c r="H2428" s="1" t="s">
        <v>7570</v>
      </c>
      <c r="I2428" s="1" t="s">
        <v>7571</v>
      </c>
      <c r="J2428" s="1">
        <v>0</v>
      </c>
      <c r="K2428" s="1" t="s">
        <v>717</v>
      </c>
      <c r="L2428" s="1" t="s">
        <v>4668</v>
      </c>
      <c r="M2428" s="1" t="s">
        <v>4668</v>
      </c>
      <c r="N2428" s="1">
        <v>20</v>
      </c>
      <c r="O2428" s="10">
        <f t="shared" si="302"/>
        <v>0.83333333333575865</v>
      </c>
      <c r="P2428" s="10">
        <f t="shared" si="307"/>
        <v>0</v>
      </c>
      <c r="Q2428" s="10" t="str">
        <f t="shared" si="303"/>
        <v/>
      </c>
      <c r="R2428" s="10" t="str">
        <f t="shared" si="304"/>
        <v/>
      </c>
      <c r="S2428" s="2" t="str">
        <f t="shared" si="305"/>
        <v>11-Apr</v>
      </c>
      <c r="T2428" s="2" t="str">
        <f t="shared" si="306"/>
        <v>12-Apr</v>
      </c>
      <c r="U2428" s="2" t="str">
        <f t="shared" si="300"/>
        <v>- Date check</v>
      </c>
      <c r="V2428" s="2" t="str">
        <f t="shared" si="301"/>
        <v>- Date check</v>
      </c>
    </row>
    <row r="2429" spans="1:22" x14ac:dyDescent="0.25">
      <c r="A2429" s="1" t="s">
        <v>7575</v>
      </c>
      <c r="B2429" s="1" t="s">
        <v>4213</v>
      </c>
      <c r="C2429" s="1" t="s">
        <v>7576</v>
      </c>
      <c r="F2429" s="1" t="s">
        <v>5564</v>
      </c>
      <c r="G2429" s="1" t="s">
        <v>6908</v>
      </c>
      <c r="H2429" s="1" t="s">
        <v>7570</v>
      </c>
      <c r="I2429" s="1" t="s">
        <v>7571</v>
      </c>
      <c r="J2429" s="1">
        <v>0</v>
      </c>
      <c r="K2429" s="1" t="s">
        <v>710</v>
      </c>
      <c r="L2429" s="1"/>
      <c r="M2429" s="1"/>
      <c r="N2429" s="1">
        <v>12</v>
      </c>
      <c r="O2429" s="10">
        <f t="shared" si="302"/>
        <v>0.5</v>
      </c>
      <c r="P2429" s="10">
        <f t="shared" si="307"/>
        <v>0</v>
      </c>
      <c r="Q2429" s="10" t="str">
        <f t="shared" si="303"/>
        <v/>
      </c>
      <c r="R2429" s="10" t="str">
        <f t="shared" si="304"/>
        <v/>
      </c>
      <c r="S2429" s="2" t="str">
        <f t="shared" si="305"/>
        <v>12-Apr</v>
      </c>
      <c r="T2429" s="2" t="str">
        <f t="shared" si="306"/>
        <v>12-Apr</v>
      </c>
      <c r="U2429" s="2" t="str">
        <f t="shared" si="300"/>
        <v>- Date check</v>
      </c>
      <c r="V2429" s="2" t="str">
        <f t="shared" si="301"/>
        <v>- Date check</v>
      </c>
    </row>
    <row r="2430" spans="1:22" x14ac:dyDescent="0.25">
      <c r="A2430" s="1" t="s">
        <v>7577</v>
      </c>
      <c r="B2430" s="1" t="s">
        <v>4213</v>
      </c>
      <c r="C2430" s="1" t="s">
        <v>7578</v>
      </c>
      <c r="F2430" s="1" t="s">
        <v>6908</v>
      </c>
      <c r="G2430" s="1" t="s">
        <v>5635</v>
      </c>
      <c r="H2430" s="1" t="s">
        <v>7570</v>
      </c>
      <c r="I2430" s="1" t="s">
        <v>7571</v>
      </c>
      <c r="J2430" s="1">
        <v>0</v>
      </c>
      <c r="K2430" s="1" t="s">
        <v>710</v>
      </c>
      <c r="L2430" s="1" t="s">
        <v>724</v>
      </c>
      <c r="M2430" s="1" t="s">
        <v>724</v>
      </c>
      <c r="N2430" s="1">
        <v>20</v>
      </c>
      <c r="O2430" s="10">
        <f t="shared" si="302"/>
        <v>0.83333333333575865</v>
      </c>
      <c r="P2430" s="10">
        <f t="shared" si="307"/>
        <v>0</v>
      </c>
      <c r="Q2430" s="10" t="str">
        <f t="shared" si="303"/>
        <v/>
      </c>
      <c r="R2430" s="10" t="str">
        <f t="shared" si="304"/>
        <v/>
      </c>
      <c r="S2430" s="2" t="str">
        <f t="shared" si="305"/>
        <v>12-Apr</v>
      </c>
      <c r="T2430" s="2" t="str">
        <f t="shared" si="306"/>
        <v>13-Apr</v>
      </c>
      <c r="U2430" s="2" t="str">
        <f t="shared" si="300"/>
        <v>- Date check</v>
      </c>
      <c r="V2430" s="2" t="str">
        <f t="shared" si="301"/>
        <v>- Date check</v>
      </c>
    </row>
    <row r="2431" spans="1:22" x14ac:dyDescent="0.25">
      <c r="A2431" s="1" t="s">
        <v>7579</v>
      </c>
      <c r="B2431" s="1" t="s">
        <v>15</v>
      </c>
      <c r="C2431" s="1" t="s">
        <v>3590</v>
      </c>
      <c r="D2431" s="1" t="s">
        <v>7580</v>
      </c>
      <c r="E2431" s="1" t="s">
        <v>7581</v>
      </c>
      <c r="F2431" s="1" t="s">
        <v>26</v>
      </c>
      <c r="G2431" s="1" t="s">
        <v>4580</v>
      </c>
      <c r="H2431" s="1" t="s">
        <v>7570</v>
      </c>
      <c r="I2431" s="1" t="s">
        <v>7571</v>
      </c>
      <c r="J2431" s="1">
        <v>100</v>
      </c>
      <c r="K2431" s="1" t="s">
        <v>710</v>
      </c>
      <c r="L2431" s="1" t="s">
        <v>730</v>
      </c>
      <c r="M2431" s="1" t="s">
        <v>730</v>
      </c>
      <c r="N2431" s="1">
        <v>12</v>
      </c>
      <c r="O2431" s="10">
        <f t="shared" si="302"/>
        <v>0.5</v>
      </c>
      <c r="P2431" s="10">
        <f t="shared" si="307"/>
        <v>4.6296299842651933E-5</v>
      </c>
      <c r="Q2431" s="10" t="str">
        <f t="shared" si="303"/>
        <v/>
      </c>
      <c r="R2431" s="10">
        <f t="shared" si="304"/>
        <v>0.49995370370015735</v>
      </c>
      <c r="S2431" s="2" t="str">
        <f t="shared" si="305"/>
        <v>04-Apr</v>
      </c>
      <c r="T2431" s="2" t="str">
        <f t="shared" si="306"/>
        <v>05-Apr</v>
      </c>
      <c r="U2431" s="2" t="str">
        <f t="shared" si="300"/>
        <v>13-Apr</v>
      </c>
      <c r="V2431" s="2" t="str">
        <f t="shared" si="301"/>
        <v>13-Apr</v>
      </c>
    </row>
    <row r="2432" spans="1:22" x14ac:dyDescent="0.25">
      <c r="A2432" s="1" t="s">
        <v>7582</v>
      </c>
      <c r="B2432" s="1" t="s">
        <v>4226</v>
      </c>
      <c r="C2432" s="1" t="s">
        <v>7583</v>
      </c>
      <c r="D2432" s="1" t="s">
        <v>7584</v>
      </c>
      <c r="F2432" s="1" t="s">
        <v>4580</v>
      </c>
      <c r="G2432" s="1" t="s">
        <v>4790</v>
      </c>
      <c r="H2432" s="1" t="s">
        <v>7570</v>
      </c>
      <c r="I2432" s="1" t="s">
        <v>7571</v>
      </c>
      <c r="J2432" s="1">
        <v>60.150375939849603</v>
      </c>
      <c r="K2432" s="1" t="s">
        <v>710</v>
      </c>
      <c r="L2432" s="1"/>
      <c r="M2432" s="1"/>
      <c r="N2432" s="1">
        <v>42</v>
      </c>
      <c r="O2432" s="10">
        <f t="shared" si="302"/>
        <v>1.75</v>
      </c>
      <c r="P2432" s="10">
        <f t="shared" si="307"/>
        <v>0</v>
      </c>
      <c r="Q2432" s="10" t="str">
        <f t="shared" si="303"/>
        <v/>
      </c>
      <c r="R2432" s="10" t="str">
        <f t="shared" si="304"/>
        <v/>
      </c>
      <c r="S2432" s="2" t="str">
        <f t="shared" si="305"/>
        <v>05-Apr</v>
      </c>
      <c r="T2432" s="2" t="str">
        <f t="shared" si="306"/>
        <v>06-Apr</v>
      </c>
      <c r="U2432" s="2" t="str">
        <f t="shared" si="300"/>
        <v>17-Apr</v>
      </c>
      <c r="V2432" s="2" t="str">
        <f t="shared" si="301"/>
        <v>- Date check</v>
      </c>
    </row>
    <row r="2433" spans="1:22" x14ac:dyDescent="0.25">
      <c r="A2433" s="1" t="s">
        <v>7585</v>
      </c>
      <c r="B2433" s="1" t="s">
        <v>15</v>
      </c>
      <c r="C2433" s="1" t="s">
        <v>3590</v>
      </c>
      <c r="D2433" s="1" t="s">
        <v>7586</v>
      </c>
      <c r="E2433" s="1" t="s">
        <v>7587</v>
      </c>
      <c r="F2433" s="1" t="s">
        <v>6937</v>
      </c>
      <c r="G2433" s="1" t="s">
        <v>7151</v>
      </c>
      <c r="H2433" s="1" t="s">
        <v>7588</v>
      </c>
      <c r="I2433" s="1" t="s">
        <v>7571</v>
      </c>
      <c r="J2433" s="1">
        <v>100</v>
      </c>
      <c r="K2433" s="1" t="s">
        <v>710</v>
      </c>
      <c r="L2433" s="1" t="s">
        <v>730</v>
      </c>
      <c r="M2433" s="1" t="s">
        <v>730</v>
      </c>
      <c r="N2433" s="1">
        <v>18</v>
      </c>
      <c r="O2433" s="10">
        <f t="shared" si="302"/>
        <v>0.75</v>
      </c>
      <c r="P2433" s="10">
        <f t="shared" si="307"/>
        <v>4.6296292566694319E-5</v>
      </c>
      <c r="Q2433" s="10" t="str">
        <f t="shared" si="303"/>
        <v/>
      </c>
      <c r="R2433" s="10">
        <f t="shared" si="304"/>
        <v>0.74995370370743331</v>
      </c>
      <c r="S2433" s="2" t="str">
        <f t="shared" si="305"/>
        <v>08-Apr</v>
      </c>
      <c r="T2433" s="2" t="str">
        <f t="shared" si="306"/>
        <v>09-Apr</v>
      </c>
      <c r="U2433" s="2" t="str">
        <f t="shared" si="300"/>
        <v>08-Apr</v>
      </c>
      <c r="V2433" s="2" t="str">
        <f t="shared" si="301"/>
        <v>08-Apr</v>
      </c>
    </row>
    <row r="2434" spans="1:22" x14ac:dyDescent="0.25">
      <c r="A2434" s="1" t="s">
        <v>7589</v>
      </c>
      <c r="B2434" s="1" t="s">
        <v>15</v>
      </c>
      <c r="C2434" s="1" t="s">
        <v>7590</v>
      </c>
      <c r="D2434" s="1" t="s">
        <v>7591</v>
      </c>
      <c r="E2434" s="1" t="s">
        <v>7592</v>
      </c>
      <c r="F2434" s="1" t="s">
        <v>7151</v>
      </c>
      <c r="G2434" s="1" t="s">
        <v>7286</v>
      </c>
      <c r="H2434" s="1" t="s">
        <v>7588</v>
      </c>
      <c r="I2434" s="1" t="s">
        <v>7571</v>
      </c>
      <c r="J2434" s="1">
        <v>100</v>
      </c>
      <c r="K2434" s="1" t="s">
        <v>710</v>
      </c>
      <c r="L2434" s="1"/>
      <c r="M2434" s="1"/>
      <c r="N2434" s="1">
        <v>21</v>
      </c>
      <c r="O2434" s="10">
        <f t="shared" si="302"/>
        <v>0.875</v>
      </c>
      <c r="P2434" s="10">
        <f t="shared" si="307"/>
        <v>1.273148154723458E-4</v>
      </c>
      <c r="Q2434" s="10" t="str">
        <f t="shared" si="303"/>
        <v/>
      </c>
      <c r="R2434" s="10">
        <f t="shared" si="304"/>
        <v>0.87487268518452765</v>
      </c>
      <c r="S2434" s="2" t="str">
        <f t="shared" si="305"/>
        <v>09-Apr</v>
      </c>
      <c r="T2434" s="2" t="str">
        <f t="shared" si="306"/>
        <v>09-Apr</v>
      </c>
      <c r="U2434" s="2" t="str">
        <f t="shared" si="300"/>
        <v>08-Apr</v>
      </c>
      <c r="V2434" s="2" t="str">
        <f t="shared" si="301"/>
        <v>08-Apr</v>
      </c>
    </row>
    <row r="2435" spans="1:22" x14ac:dyDescent="0.25">
      <c r="A2435" s="1" t="s">
        <v>7593</v>
      </c>
      <c r="B2435" s="1" t="s">
        <v>15</v>
      </c>
      <c r="C2435" s="1" t="s">
        <v>7568</v>
      </c>
      <c r="D2435" s="1" t="s">
        <v>7594</v>
      </c>
      <c r="E2435" s="1" t="s">
        <v>7595</v>
      </c>
      <c r="F2435" s="1" t="s">
        <v>7482</v>
      </c>
      <c r="G2435" s="1" t="s">
        <v>7247</v>
      </c>
      <c r="H2435" s="1" t="s">
        <v>7588</v>
      </c>
      <c r="I2435" s="1" t="s">
        <v>7571</v>
      </c>
      <c r="J2435" s="1">
        <v>100</v>
      </c>
      <c r="K2435" s="1" t="s">
        <v>717</v>
      </c>
      <c r="L2435" s="1"/>
      <c r="M2435" s="1"/>
      <c r="N2435" s="1">
        <v>20</v>
      </c>
      <c r="O2435" s="10">
        <f t="shared" si="302"/>
        <v>0.83333333333575865</v>
      </c>
      <c r="P2435" s="10">
        <f t="shared" si="307"/>
        <v>5.7870369346346706E-5</v>
      </c>
      <c r="Q2435" s="10" t="str">
        <f t="shared" si="303"/>
        <v/>
      </c>
      <c r="R2435" s="10">
        <f t="shared" si="304"/>
        <v>0.83327546296641231</v>
      </c>
      <c r="S2435" s="2" t="str">
        <f t="shared" si="305"/>
        <v>09-Apr</v>
      </c>
      <c r="T2435" s="2" t="str">
        <f t="shared" si="306"/>
        <v>10-Apr</v>
      </c>
      <c r="U2435" s="2" t="str">
        <f t="shared" ref="U2435:U2498" si="308">CONCATENATE(LEFT(D2435,2),"-",_xlfn.XLOOKUP(MID(D2435,4,2),$AB$2:$AB$7,$AC$2:$AC$7," Date check",0,1))</f>
        <v>19-Apr</v>
      </c>
      <c r="V2435" s="2" t="str">
        <f t="shared" ref="V2435:V2498" si="309">CONCATENATE(LEFT(E2435,2),"-",_xlfn.XLOOKUP(MID(E2435,4,2),$AB$2:$AB$7,$AC$2:$AC$7," Date check",0,1))</f>
        <v>19-Apr</v>
      </c>
    </row>
    <row r="2436" spans="1:22" x14ac:dyDescent="0.25">
      <c r="A2436" s="1" t="s">
        <v>7596</v>
      </c>
      <c r="B2436" s="1" t="s">
        <v>15</v>
      </c>
      <c r="C2436" s="1" t="s">
        <v>7573</v>
      </c>
      <c r="D2436" s="1" t="s">
        <v>7597</v>
      </c>
      <c r="E2436" s="1" t="s">
        <v>7597</v>
      </c>
      <c r="F2436" s="1" t="s">
        <v>7247</v>
      </c>
      <c r="G2436" s="1" t="s">
        <v>7272</v>
      </c>
      <c r="H2436" s="1" t="s">
        <v>7588</v>
      </c>
      <c r="I2436" s="1" t="s">
        <v>7571</v>
      </c>
      <c r="J2436" s="1">
        <v>100</v>
      </c>
      <c r="K2436" s="1" t="s">
        <v>710</v>
      </c>
      <c r="L2436" s="1"/>
      <c r="M2436" s="1"/>
      <c r="N2436" s="1">
        <v>12</v>
      </c>
      <c r="O2436" s="10">
        <f t="shared" ref="O2436:O2499" si="310">G2436-F2436</f>
        <v>0.5</v>
      </c>
      <c r="P2436" s="10">
        <f t="shared" si="307"/>
        <v>0</v>
      </c>
      <c r="Q2436" s="10" t="str">
        <f t="shared" ref="Q2436:Q2499" si="311">IF(AND(P2436&gt;O2436,P2436&lt;&gt;0),P2436-O2436,"")</f>
        <v/>
      </c>
      <c r="R2436" s="10" t="str">
        <f t="shared" ref="R2436:R2499" si="312">IF(AND(O2436&gt;P2436,P2436&lt;&gt;0),O2436-P2436,"")</f>
        <v/>
      </c>
      <c r="S2436" s="2" t="str">
        <f t="shared" si="305"/>
        <v>10-Apr</v>
      </c>
      <c r="T2436" s="2" t="str">
        <f t="shared" si="306"/>
        <v>10-Apr</v>
      </c>
      <c r="U2436" s="2" t="str">
        <f t="shared" si="308"/>
        <v>19-Apr</v>
      </c>
      <c r="V2436" s="2" t="str">
        <f t="shared" si="309"/>
        <v>19-Apr</v>
      </c>
    </row>
    <row r="2437" spans="1:22" x14ac:dyDescent="0.25">
      <c r="A2437" s="1" t="s">
        <v>7598</v>
      </c>
      <c r="B2437" s="1" t="s">
        <v>15</v>
      </c>
      <c r="C2437" s="1" t="s">
        <v>6925</v>
      </c>
      <c r="D2437" s="1" t="s">
        <v>7597</v>
      </c>
      <c r="E2437" s="1" t="s">
        <v>7597</v>
      </c>
      <c r="F2437" s="1" t="s">
        <v>7272</v>
      </c>
      <c r="G2437" s="1" t="s">
        <v>7254</v>
      </c>
      <c r="H2437" s="1" t="s">
        <v>7588</v>
      </c>
      <c r="I2437" s="1" t="s">
        <v>7571</v>
      </c>
      <c r="J2437" s="1">
        <v>100</v>
      </c>
      <c r="K2437" s="1" t="s">
        <v>717</v>
      </c>
      <c r="L2437" s="1" t="s">
        <v>4668</v>
      </c>
      <c r="M2437" s="1" t="s">
        <v>4668</v>
      </c>
      <c r="N2437" s="1">
        <v>6</v>
      </c>
      <c r="O2437" s="10">
        <f t="shared" si="310"/>
        <v>0.25</v>
      </c>
      <c r="P2437" s="10">
        <f t="shared" si="307"/>
        <v>0</v>
      </c>
      <c r="Q2437" s="10" t="str">
        <f t="shared" si="311"/>
        <v/>
      </c>
      <c r="R2437" s="10" t="str">
        <f t="shared" si="312"/>
        <v/>
      </c>
      <c r="S2437" s="2" t="str">
        <f t="shared" si="305"/>
        <v>10-Apr</v>
      </c>
      <c r="T2437" s="2" t="str">
        <f t="shared" si="306"/>
        <v>10-Apr</v>
      </c>
      <c r="U2437" s="2" t="str">
        <f t="shared" si="308"/>
        <v>19-Apr</v>
      </c>
      <c r="V2437" s="2" t="str">
        <f t="shared" si="309"/>
        <v>19-Apr</v>
      </c>
    </row>
    <row r="2438" spans="1:22" x14ac:dyDescent="0.25">
      <c r="A2438" s="1" t="s">
        <v>7599</v>
      </c>
      <c r="B2438" s="1" t="s">
        <v>15</v>
      </c>
      <c r="C2438" s="1" t="s">
        <v>7576</v>
      </c>
      <c r="D2438" s="1" t="s">
        <v>7600</v>
      </c>
      <c r="E2438" s="1" t="s">
        <v>7600</v>
      </c>
      <c r="F2438" s="1" t="s">
        <v>7254</v>
      </c>
      <c r="G2438" s="1" t="s">
        <v>7601</v>
      </c>
      <c r="H2438" s="1" t="s">
        <v>7588</v>
      </c>
      <c r="I2438" s="1" t="s">
        <v>7571</v>
      </c>
      <c r="J2438" s="1">
        <v>100</v>
      </c>
      <c r="K2438" s="1" t="s">
        <v>710</v>
      </c>
      <c r="L2438" s="1"/>
      <c r="M2438" s="1"/>
      <c r="N2438" s="1">
        <v>10</v>
      </c>
      <c r="O2438" s="10">
        <f t="shared" si="310"/>
        <v>0.41666666666424135</v>
      </c>
      <c r="P2438" s="10">
        <f t="shared" si="307"/>
        <v>0</v>
      </c>
      <c r="Q2438" s="10" t="str">
        <f t="shared" si="311"/>
        <v/>
      </c>
      <c r="R2438" s="10" t="str">
        <f t="shared" si="312"/>
        <v/>
      </c>
      <c r="S2438" s="2" t="str">
        <f t="shared" si="305"/>
        <v>10-Apr</v>
      </c>
      <c r="T2438" s="2" t="str">
        <f t="shared" si="306"/>
        <v>11-Apr</v>
      </c>
      <c r="U2438" s="2" t="str">
        <f t="shared" si="308"/>
        <v>23-Apr</v>
      </c>
      <c r="V2438" s="2" t="str">
        <f t="shared" si="309"/>
        <v>23-Apr</v>
      </c>
    </row>
    <row r="2439" spans="1:22" x14ac:dyDescent="0.25">
      <c r="A2439" s="1" t="s">
        <v>7602</v>
      </c>
      <c r="B2439" s="1" t="s">
        <v>15</v>
      </c>
      <c r="C2439" s="1" t="s">
        <v>7578</v>
      </c>
      <c r="D2439" s="1" t="s">
        <v>7603</v>
      </c>
      <c r="E2439" s="1" t="s">
        <v>7604</v>
      </c>
      <c r="F2439" s="1" t="s">
        <v>7601</v>
      </c>
      <c r="G2439" s="1" t="s">
        <v>7562</v>
      </c>
      <c r="H2439" s="1" t="s">
        <v>7588</v>
      </c>
      <c r="I2439" s="1" t="s">
        <v>7571</v>
      </c>
      <c r="J2439" s="1">
        <v>100</v>
      </c>
      <c r="K2439" s="1" t="s">
        <v>710</v>
      </c>
      <c r="L2439" s="1" t="s">
        <v>724</v>
      </c>
      <c r="M2439" s="1" t="s">
        <v>724</v>
      </c>
      <c r="N2439" s="1">
        <v>18</v>
      </c>
      <c r="O2439" s="10">
        <f t="shared" si="310"/>
        <v>0.75</v>
      </c>
      <c r="P2439" s="10">
        <f t="shared" si="307"/>
        <v>6.9444446125999093E-5</v>
      </c>
      <c r="Q2439" s="10" t="str">
        <f t="shared" si="311"/>
        <v/>
      </c>
      <c r="R2439" s="10">
        <f t="shared" si="312"/>
        <v>0.749930555553874</v>
      </c>
      <c r="S2439" s="2" t="str">
        <f t="shared" ref="S2439:S2502" si="313">CONCATENATE(LEFT(F2439,2),"-",_xlfn.XLOOKUP(MID(F2439,4,2),$AB$2:$AB$7,$AC$2:$AC$7," Date check",0,1))</f>
        <v>11-Apr</v>
      </c>
      <c r="T2439" s="2" t="str">
        <f t="shared" ref="T2439:T2502" si="314">CONCATENATE(LEFT(G2439,2),"-",_xlfn.XLOOKUP(MID(G2439,4,2),$AB$2:$AB$7,$AC$2:$AC$7," Date check",0,1))</f>
        <v>12-Apr</v>
      </c>
      <c r="U2439" s="2" t="str">
        <f t="shared" si="308"/>
        <v>23-Apr</v>
      </c>
      <c r="V2439" s="2" t="str">
        <f t="shared" si="309"/>
        <v>23-Apr</v>
      </c>
    </row>
    <row r="2440" spans="1:22" x14ac:dyDescent="0.25">
      <c r="A2440" s="1" t="s">
        <v>7605</v>
      </c>
      <c r="B2440" s="1" t="s">
        <v>15</v>
      </c>
      <c r="C2440" s="1" t="s">
        <v>3590</v>
      </c>
      <c r="D2440" s="1" t="s">
        <v>7606</v>
      </c>
      <c r="E2440" s="1" t="s">
        <v>7607</v>
      </c>
      <c r="F2440" s="1" t="s">
        <v>7151</v>
      </c>
      <c r="G2440" s="1" t="s">
        <v>7608</v>
      </c>
      <c r="H2440" s="1" t="s">
        <v>7609</v>
      </c>
      <c r="I2440" s="1" t="s">
        <v>7571</v>
      </c>
      <c r="J2440" s="1">
        <v>100</v>
      </c>
      <c r="K2440" s="1" t="s">
        <v>710</v>
      </c>
      <c r="L2440" s="1" t="s">
        <v>730</v>
      </c>
      <c r="M2440" s="1" t="s">
        <v>730</v>
      </c>
      <c r="N2440" s="1">
        <v>18</v>
      </c>
      <c r="O2440" s="10">
        <f t="shared" si="310"/>
        <v>0.75</v>
      </c>
      <c r="P2440" s="10">
        <f t="shared" si="307"/>
        <v>5.7870369346346706E-5</v>
      </c>
      <c r="Q2440" s="10" t="str">
        <f t="shared" si="311"/>
        <v/>
      </c>
      <c r="R2440" s="10">
        <f t="shared" si="312"/>
        <v>0.74994212963065365</v>
      </c>
      <c r="S2440" s="2" t="str">
        <f t="shared" si="313"/>
        <v>09-Apr</v>
      </c>
      <c r="T2440" s="2" t="str">
        <f t="shared" si="314"/>
        <v>09-Apr</v>
      </c>
      <c r="U2440" s="2" t="str">
        <f t="shared" si="308"/>
        <v>18-Apr</v>
      </c>
      <c r="V2440" s="2" t="str">
        <f t="shared" si="309"/>
        <v>18-Apr</v>
      </c>
    </row>
    <row r="2441" spans="1:22" x14ac:dyDescent="0.25">
      <c r="A2441" s="1" t="s">
        <v>7610</v>
      </c>
      <c r="B2441" s="1" t="s">
        <v>15</v>
      </c>
      <c r="C2441" s="1" t="s">
        <v>7590</v>
      </c>
      <c r="D2441" s="1" t="s">
        <v>7611</v>
      </c>
      <c r="E2441" s="1" t="s">
        <v>7612</v>
      </c>
      <c r="F2441" s="1" t="s">
        <v>7608</v>
      </c>
      <c r="G2441" s="1" t="s">
        <v>7613</v>
      </c>
      <c r="H2441" s="1" t="s">
        <v>7609</v>
      </c>
      <c r="I2441" s="1" t="s">
        <v>7571</v>
      </c>
      <c r="J2441" s="1">
        <v>100</v>
      </c>
      <c r="K2441" s="1" t="s">
        <v>710</v>
      </c>
      <c r="L2441" s="1"/>
      <c r="M2441" s="1"/>
      <c r="N2441" s="1">
        <v>21</v>
      </c>
      <c r="O2441" s="10">
        <f t="shared" si="310"/>
        <v>0.875</v>
      </c>
      <c r="P2441" s="10">
        <f t="shared" si="307"/>
        <v>5.7870369346346706E-5</v>
      </c>
      <c r="Q2441" s="10" t="str">
        <f t="shared" si="311"/>
        <v/>
      </c>
      <c r="R2441" s="10">
        <f t="shared" si="312"/>
        <v>0.87494212963065365</v>
      </c>
      <c r="S2441" s="2" t="str">
        <f t="shared" si="313"/>
        <v>09-Apr</v>
      </c>
      <c r="T2441" s="2" t="str">
        <f t="shared" si="314"/>
        <v>10-Apr</v>
      </c>
      <c r="U2441" s="2" t="str">
        <f t="shared" si="308"/>
        <v>18-Apr</v>
      </c>
      <c r="V2441" s="2" t="str">
        <f t="shared" si="309"/>
        <v>18-Apr</v>
      </c>
    </row>
    <row r="2442" spans="1:22" x14ac:dyDescent="0.25">
      <c r="A2442" s="1" t="s">
        <v>7614</v>
      </c>
      <c r="B2442" s="1" t="s">
        <v>15</v>
      </c>
      <c r="C2442" s="1" t="s">
        <v>7568</v>
      </c>
      <c r="D2442" s="1" t="s">
        <v>7615</v>
      </c>
      <c r="E2442" s="1" t="s">
        <v>7616</v>
      </c>
      <c r="F2442" s="1" t="s">
        <v>7617</v>
      </c>
      <c r="G2442" s="1" t="s">
        <v>7254</v>
      </c>
      <c r="H2442" s="1" t="s">
        <v>7609</v>
      </c>
      <c r="I2442" s="1" t="s">
        <v>7571</v>
      </c>
      <c r="J2442" s="1">
        <v>100</v>
      </c>
      <c r="K2442" s="1" t="s">
        <v>717</v>
      </c>
      <c r="L2442" s="1"/>
      <c r="M2442" s="1"/>
      <c r="N2442" s="1">
        <v>20</v>
      </c>
      <c r="O2442" s="10">
        <f t="shared" si="310"/>
        <v>0.83333333333575865</v>
      </c>
      <c r="P2442" s="10">
        <f t="shared" si="307"/>
        <v>5.2083333139307797E-4</v>
      </c>
      <c r="Q2442" s="10" t="str">
        <f t="shared" si="311"/>
        <v/>
      </c>
      <c r="R2442" s="10">
        <f t="shared" si="312"/>
        <v>0.83281250000436557</v>
      </c>
      <c r="S2442" s="2" t="str">
        <f t="shared" si="313"/>
        <v>10-Apr</v>
      </c>
      <c r="T2442" s="2" t="str">
        <f t="shared" si="314"/>
        <v>10-Apr</v>
      </c>
      <c r="U2442" s="2" t="str">
        <f t="shared" si="308"/>
        <v>18-Apr</v>
      </c>
      <c r="V2442" s="2" t="str">
        <f t="shared" si="309"/>
        <v>18-Apr</v>
      </c>
    </row>
    <row r="2443" spans="1:22" x14ac:dyDescent="0.25">
      <c r="A2443" s="1" t="s">
        <v>7618</v>
      </c>
      <c r="B2443" s="1" t="s">
        <v>15</v>
      </c>
      <c r="C2443" s="1" t="s">
        <v>7573</v>
      </c>
      <c r="D2443" s="1" t="s">
        <v>7619</v>
      </c>
      <c r="E2443" s="1" t="s">
        <v>7619</v>
      </c>
      <c r="F2443" s="1" t="s">
        <v>7254</v>
      </c>
      <c r="G2443" s="1" t="s">
        <v>7125</v>
      </c>
      <c r="H2443" s="1" t="s">
        <v>7609</v>
      </c>
      <c r="I2443" s="1" t="s">
        <v>7571</v>
      </c>
      <c r="J2443" s="1">
        <v>100</v>
      </c>
      <c r="K2443" s="1" t="s">
        <v>710</v>
      </c>
      <c r="L2443" s="1"/>
      <c r="M2443" s="1"/>
      <c r="N2443" s="1">
        <v>12</v>
      </c>
      <c r="O2443" s="10">
        <f t="shared" si="310"/>
        <v>0.5</v>
      </c>
      <c r="P2443" s="10">
        <f t="shared" ref="P2443:P2506" si="315">IF(NOT(ISBLANK(E2443)),E2443-D2443,0)</f>
        <v>0</v>
      </c>
      <c r="Q2443" s="10" t="str">
        <f t="shared" si="311"/>
        <v/>
      </c>
      <c r="R2443" s="10" t="str">
        <f t="shared" si="312"/>
        <v/>
      </c>
      <c r="S2443" s="2" t="str">
        <f t="shared" si="313"/>
        <v>10-Apr</v>
      </c>
      <c r="T2443" s="2" t="str">
        <f t="shared" si="314"/>
        <v>11-Apr</v>
      </c>
      <c r="U2443" s="2" t="str">
        <f t="shared" si="308"/>
        <v>23-Apr</v>
      </c>
      <c r="V2443" s="2" t="str">
        <f t="shared" si="309"/>
        <v>23-Apr</v>
      </c>
    </row>
    <row r="2444" spans="1:22" x14ac:dyDescent="0.25">
      <c r="A2444" s="1" t="s">
        <v>7620</v>
      </c>
      <c r="B2444" s="1" t="s">
        <v>15</v>
      </c>
      <c r="C2444" s="1" t="s">
        <v>6925</v>
      </c>
      <c r="D2444" s="1" t="s">
        <v>7619</v>
      </c>
      <c r="E2444" s="1" t="s">
        <v>7619</v>
      </c>
      <c r="F2444" s="1" t="s">
        <v>7125</v>
      </c>
      <c r="G2444" s="1" t="s">
        <v>7296</v>
      </c>
      <c r="H2444" s="1" t="s">
        <v>7609</v>
      </c>
      <c r="I2444" s="1" t="s">
        <v>7571</v>
      </c>
      <c r="J2444" s="1">
        <v>100</v>
      </c>
      <c r="K2444" s="1" t="s">
        <v>717</v>
      </c>
      <c r="L2444" s="1" t="s">
        <v>4668</v>
      </c>
      <c r="M2444" s="1" t="s">
        <v>4668</v>
      </c>
      <c r="N2444" s="1">
        <v>6</v>
      </c>
      <c r="O2444" s="10">
        <f t="shared" si="310"/>
        <v>0.25</v>
      </c>
      <c r="P2444" s="10">
        <f t="shared" si="315"/>
        <v>0</v>
      </c>
      <c r="Q2444" s="10" t="str">
        <f t="shared" si="311"/>
        <v/>
      </c>
      <c r="R2444" s="10" t="str">
        <f t="shared" si="312"/>
        <v/>
      </c>
      <c r="S2444" s="2" t="str">
        <f t="shared" si="313"/>
        <v>11-Apr</v>
      </c>
      <c r="T2444" s="2" t="str">
        <f t="shared" si="314"/>
        <v>11-Apr</v>
      </c>
      <c r="U2444" s="2" t="str">
        <f t="shared" si="308"/>
        <v>23-Apr</v>
      </c>
      <c r="V2444" s="2" t="str">
        <f t="shared" si="309"/>
        <v>23-Apr</v>
      </c>
    </row>
    <row r="2445" spans="1:22" x14ac:dyDescent="0.25">
      <c r="A2445" s="1" t="s">
        <v>7621</v>
      </c>
      <c r="B2445" s="1" t="s">
        <v>15</v>
      </c>
      <c r="C2445" s="1" t="s">
        <v>7576</v>
      </c>
      <c r="D2445" s="1" t="s">
        <v>7619</v>
      </c>
      <c r="E2445" s="1" t="s">
        <v>7619</v>
      </c>
      <c r="F2445" s="1" t="s">
        <v>7296</v>
      </c>
      <c r="G2445" s="1" t="s">
        <v>7562</v>
      </c>
      <c r="H2445" s="1" t="s">
        <v>7609</v>
      </c>
      <c r="I2445" s="1" t="s">
        <v>7571</v>
      </c>
      <c r="J2445" s="1">
        <v>100</v>
      </c>
      <c r="K2445" s="1" t="s">
        <v>710</v>
      </c>
      <c r="L2445" s="1"/>
      <c r="M2445" s="1"/>
      <c r="N2445" s="1">
        <v>10</v>
      </c>
      <c r="O2445" s="10">
        <f t="shared" si="310"/>
        <v>0.41666666666424135</v>
      </c>
      <c r="P2445" s="10">
        <f t="shared" si="315"/>
        <v>0</v>
      </c>
      <c r="Q2445" s="10" t="str">
        <f t="shared" si="311"/>
        <v/>
      </c>
      <c r="R2445" s="10" t="str">
        <f t="shared" si="312"/>
        <v/>
      </c>
      <c r="S2445" s="2" t="str">
        <f t="shared" si="313"/>
        <v>11-Apr</v>
      </c>
      <c r="T2445" s="2" t="str">
        <f t="shared" si="314"/>
        <v>12-Apr</v>
      </c>
      <c r="U2445" s="2" t="str">
        <f t="shared" si="308"/>
        <v>23-Apr</v>
      </c>
      <c r="V2445" s="2" t="str">
        <f t="shared" si="309"/>
        <v>23-Apr</v>
      </c>
    </row>
    <row r="2446" spans="1:22" x14ac:dyDescent="0.25">
      <c r="A2446" s="1" t="s">
        <v>7622</v>
      </c>
      <c r="B2446" s="1" t="s">
        <v>15</v>
      </c>
      <c r="C2446" s="1" t="s">
        <v>7578</v>
      </c>
      <c r="D2446" s="1" t="s">
        <v>7619</v>
      </c>
      <c r="E2446" s="1" t="s">
        <v>7619</v>
      </c>
      <c r="F2446" s="1" t="s">
        <v>7562</v>
      </c>
      <c r="G2446" s="1" t="s">
        <v>4646</v>
      </c>
      <c r="H2446" s="1" t="s">
        <v>7609</v>
      </c>
      <c r="I2446" s="1" t="s">
        <v>7571</v>
      </c>
      <c r="J2446" s="1">
        <v>100</v>
      </c>
      <c r="K2446" s="1" t="s">
        <v>710</v>
      </c>
      <c r="L2446" s="1" t="s">
        <v>724</v>
      </c>
      <c r="M2446" s="1" t="s">
        <v>724</v>
      </c>
      <c r="N2446" s="1">
        <v>18</v>
      </c>
      <c r="O2446" s="10">
        <f t="shared" si="310"/>
        <v>0.75</v>
      </c>
      <c r="P2446" s="10">
        <f t="shared" si="315"/>
        <v>0</v>
      </c>
      <c r="Q2446" s="10" t="str">
        <f t="shared" si="311"/>
        <v/>
      </c>
      <c r="R2446" s="10" t="str">
        <f t="shared" si="312"/>
        <v/>
      </c>
      <c r="S2446" s="2" t="str">
        <f t="shared" si="313"/>
        <v>12-Apr</v>
      </c>
      <c r="T2446" s="2" t="str">
        <f t="shared" si="314"/>
        <v>12-Apr</v>
      </c>
      <c r="U2446" s="2" t="str">
        <f t="shared" si="308"/>
        <v>23-Apr</v>
      </c>
      <c r="V2446" s="2" t="str">
        <f t="shared" si="309"/>
        <v>23-Apr</v>
      </c>
    </row>
    <row r="2447" spans="1:22" x14ac:dyDescent="0.25">
      <c r="A2447" s="1" t="s">
        <v>7623</v>
      </c>
      <c r="B2447" s="1" t="s">
        <v>15</v>
      </c>
      <c r="C2447" s="1" t="s">
        <v>3590</v>
      </c>
      <c r="D2447" s="1" t="s">
        <v>7624</v>
      </c>
      <c r="E2447" s="1" t="s">
        <v>7625</v>
      </c>
      <c r="F2447" s="1" t="s">
        <v>7151</v>
      </c>
      <c r="G2447" s="1" t="s">
        <v>7608</v>
      </c>
      <c r="H2447" s="1" t="s">
        <v>7626</v>
      </c>
      <c r="I2447" s="1" t="s">
        <v>7571</v>
      </c>
      <c r="J2447" s="1">
        <v>100</v>
      </c>
      <c r="K2447" s="1" t="s">
        <v>710</v>
      </c>
      <c r="L2447" s="1" t="s">
        <v>730</v>
      </c>
      <c r="M2447" s="1" t="s">
        <v>730</v>
      </c>
      <c r="N2447" s="1">
        <v>18</v>
      </c>
      <c r="O2447" s="10">
        <f t="shared" si="310"/>
        <v>0.75</v>
      </c>
      <c r="P2447" s="10">
        <f t="shared" si="315"/>
        <v>4.0743518518575002</v>
      </c>
      <c r="Q2447" s="10">
        <f t="shared" si="311"/>
        <v>3.3243518518575002</v>
      </c>
      <c r="R2447" s="10" t="str">
        <f t="shared" si="312"/>
        <v/>
      </c>
      <c r="S2447" s="2" t="str">
        <f t="shared" si="313"/>
        <v>09-Apr</v>
      </c>
      <c r="T2447" s="2" t="str">
        <f t="shared" si="314"/>
        <v>09-Apr</v>
      </c>
      <c r="U2447" s="2" t="str">
        <f t="shared" si="308"/>
        <v>19-Apr</v>
      </c>
      <c r="V2447" s="2" t="str">
        <f t="shared" si="309"/>
        <v>23-Apr</v>
      </c>
    </row>
    <row r="2448" spans="1:22" x14ac:dyDescent="0.25">
      <c r="A2448" s="1" t="s">
        <v>7627</v>
      </c>
      <c r="B2448" s="1" t="s">
        <v>15</v>
      </c>
      <c r="C2448" s="1" t="s">
        <v>7590</v>
      </c>
      <c r="D2448" s="1" t="s">
        <v>7625</v>
      </c>
      <c r="E2448" s="1" t="s">
        <v>7625</v>
      </c>
      <c r="F2448" s="1" t="s">
        <v>7608</v>
      </c>
      <c r="G2448" s="1" t="s">
        <v>7613</v>
      </c>
      <c r="H2448" s="1" t="s">
        <v>7626</v>
      </c>
      <c r="I2448" s="1" t="s">
        <v>7571</v>
      </c>
      <c r="J2448" s="1">
        <v>100</v>
      </c>
      <c r="K2448" s="1" t="s">
        <v>710</v>
      </c>
      <c r="L2448" s="1"/>
      <c r="M2448" s="1"/>
      <c r="N2448" s="1">
        <v>21</v>
      </c>
      <c r="O2448" s="10">
        <f t="shared" si="310"/>
        <v>0.875</v>
      </c>
      <c r="P2448" s="10">
        <f t="shared" si="315"/>
        <v>0</v>
      </c>
      <c r="Q2448" s="10" t="str">
        <f t="shared" si="311"/>
        <v/>
      </c>
      <c r="R2448" s="10" t="str">
        <f t="shared" si="312"/>
        <v/>
      </c>
      <c r="S2448" s="2" t="str">
        <f t="shared" si="313"/>
        <v>09-Apr</v>
      </c>
      <c r="T2448" s="2" t="str">
        <f t="shared" si="314"/>
        <v>10-Apr</v>
      </c>
      <c r="U2448" s="2" t="str">
        <f t="shared" si="308"/>
        <v>23-Apr</v>
      </c>
      <c r="V2448" s="2" t="str">
        <f t="shared" si="309"/>
        <v>23-Apr</v>
      </c>
    </row>
    <row r="2449" spans="1:22" x14ac:dyDescent="0.25">
      <c r="A2449" s="1" t="s">
        <v>7628</v>
      </c>
      <c r="B2449" s="1" t="s">
        <v>15</v>
      </c>
      <c r="C2449" s="1" t="s">
        <v>7568</v>
      </c>
      <c r="D2449" s="1" t="s">
        <v>7625</v>
      </c>
      <c r="E2449" s="1" t="s">
        <v>7625</v>
      </c>
      <c r="F2449" s="1" t="s">
        <v>7617</v>
      </c>
      <c r="G2449" s="1" t="s">
        <v>7254</v>
      </c>
      <c r="H2449" s="1" t="s">
        <v>7626</v>
      </c>
      <c r="I2449" s="1" t="s">
        <v>7571</v>
      </c>
      <c r="J2449" s="1">
        <v>100</v>
      </c>
      <c r="K2449" s="1" t="s">
        <v>717</v>
      </c>
      <c r="L2449" s="1"/>
      <c r="M2449" s="1"/>
      <c r="N2449" s="1">
        <v>20</v>
      </c>
      <c r="O2449" s="10">
        <f t="shared" si="310"/>
        <v>0.83333333333575865</v>
      </c>
      <c r="P2449" s="10">
        <f t="shared" si="315"/>
        <v>0</v>
      </c>
      <c r="Q2449" s="10" t="str">
        <f t="shared" si="311"/>
        <v/>
      </c>
      <c r="R2449" s="10" t="str">
        <f t="shared" si="312"/>
        <v/>
      </c>
      <c r="S2449" s="2" t="str">
        <f t="shared" si="313"/>
        <v>10-Apr</v>
      </c>
      <c r="T2449" s="2" t="str">
        <f t="shared" si="314"/>
        <v>10-Apr</v>
      </c>
      <c r="U2449" s="2" t="str">
        <f t="shared" si="308"/>
        <v>23-Apr</v>
      </c>
      <c r="V2449" s="2" t="str">
        <f t="shared" si="309"/>
        <v>23-Apr</v>
      </c>
    </row>
    <row r="2450" spans="1:22" x14ac:dyDescent="0.25">
      <c r="A2450" s="1" t="s">
        <v>7629</v>
      </c>
      <c r="B2450" s="1" t="s">
        <v>15</v>
      </c>
      <c r="C2450" s="1" t="s">
        <v>7573</v>
      </c>
      <c r="D2450" s="1" t="s">
        <v>7625</v>
      </c>
      <c r="E2450" s="1" t="s">
        <v>7625</v>
      </c>
      <c r="F2450" s="1" t="s">
        <v>7254</v>
      </c>
      <c r="G2450" s="1" t="s">
        <v>7125</v>
      </c>
      <c r="H2450" s="1" t="s">
        <v>7626</v>
      </c>
      <c r="I2450" s="1" t="s">
        <v>7571</v>
      </c>
      <c r="J2450" s="1">
        <v>100</v>
      </c>
      <c r="K2450" s="1" t="s">
        <v>710</v>
      </c>
      <c r="L2450" s="1"/>
      <c r="M2450" s="1"/>
      <c r="N2450" s="1">
        <v>12</v>
      </c>
      <c r="O2450" s="10">
        <f t="shared" si="310"/>
        <v>0.5</v>
      </c>
      <c r="P2450" s="10">
        <f t="shared" si="315"/>
        <v>0</v>
      </c>
      <c r="Q2450" s="10" t="str">
        <f t="shared" si="311"/>
        <v/>
      </c>
      <c r="R2450" s="10" t="str">
        <f t="shared" si="312"/>
        <v/>
      </c>
      <c r="S2450" s="2" t="str">
        <f t="shared" si="313"/>
        <v>10-Apr</v>
      </c>
      <c r="T2450" s="2" t="str">
        <f t="shared" si="314"/>
        <v>11-Apr</v>
      </c>
      <c r="U2450" s="2" t="str">
        <f t="shared" si="308"/>
        <v>23-Apr</v>
      </c>
      <c r="V2450" s="2" t="str">
        <f t="shared" si="309"/>
        <v>23-Apr</v>
      </c>
    </row>
    <row r="2451" spans="1:22" x14ac:dyDescent="0.25">
      <c r="A2451" s="1" t="s">
        <v>7630</v>
      </c>
      <c r="B2451" s="1" t="s">
        <v>15</v>
      </c>
      <c r="C2451" s="1" t="s">
        <v>6925</v>
      </c>
      <c r="D2451" s="1" t="s">
        <v>7625</v>
      </c>
      <c r="E2451" s="1" t="s">
        <v>7625</v>
      </c>
      <c r="F2451" s="1" t="s">
        <v>7125</v>
      </c>
      <c r="G2451" s="1" t="s">
        <v>7296</v>
      </c>
      <c r="H2451" s="1" t="s">
        <v>7626</v>
      </c>
      <c r="I2451" s="1" t="s">
        <v>7571</v>
      </c>
      <c r="J2451" s="1">
        <v>100</v>
      </c>
      <c r="K2451" s="1" t="s">
        <v>717</v>
      </c>
      <c r="L2451" s="1" t="s">
        <v>4668</v>
      </c>
      <c r="M2451" s="1" t="s">
        <v>4668</v>
      </c>
      <c r="N2451" s="1">
        <v>6</v>
      </c>
      <c r="O2451" s="10">
        <f t="shared" si="310"/>
        <v>0.25</v>
      </c>
      <c r="P2451" s="10">
        <f t="shared" si="315"/>
        <v>0</v>
      </c>
      <c r="Q2451" s="10" t="str">
        <f t="shared" si="311"/>
        <v/>
      </c>
      <c r="R2451" s="10" t="str">
        <f t="shared" si="312"/>
        <v/>
      </c>
      <c r="S2451" s="2" t="str">
        <f t="shared" si="313"/>
        <v>11-Apr</v>
      </c>
      <c r="T2451" s="2" t="str">
        <f t="shared" si="314"/>
        <v>11-Apr</v>
      </c>
      <c r="U2451" s="2" t="str">
        <f t="shared" si="308"/>
        <v>23-Apr</v>
      </c>
      <c r="V2451" s="2" t="str">
        <f t="shared" si="309"/>
        <v>23-Apr</v>
      </c>
    </row>
    <row r="2452" spans="1:22" x14ac:dyDescent="0.25">
      <c r="A2452" s="1" t="s">
        <v>7631</v>
      </c>
      <c r="B2452" s="1" t="s">
        <v>15</v>
      </c>
      <c r="C2452" s="1" t="s">
        <v>7576</v>
      </c>
      <c r="D2452" s="1" t="s">
        <v>7625</v>
      </c>
      <c r="E2452" s="1" t="s">
        <v>7625</v>
      </c>
      <c r="F2452" s="1" t="s">
        <v>7296</v>
      </c>
      <c r="G2452" s="1" t="s">
        <v>7562</v>
      </c>
      <c r="H2452" s="1" t="s">
        <v>7626</v>
      </c>
      <c r="I2452" s="1" t="s">
        <v>7571</v>
      </c>
      <c r="J2452" s="1">
        <v>100</v>
      </c>
      <c r="K2452" s="1" t="s">
        <v>710</v>
      </c>
      <c r="L2452" s="1"/>
      <c r="M2452" s="1"/>
      <c r="N2452" s="1">
        <v>10</v>
      </c>
      <c r="O2452" s="10">
        <f t="shared" si="310"/>
        <v>0.41666666666424135</v>
      </c>
      <c r="P2452" s="10">
        <f t="shared" si="315"/>
        <v>0</v>
      </c>
      <c r="Q2452" s="10" t="str">
        <f t="shared" si="311"/>
        <v/>
      </c>
      <c r="R2452" s="10" t="str">
        <f t="shared" si="312"/>
        <v/>
      </c>
      <c r="S2452" s="2" t="str">
        <f t="shared" si="313"/>
        <v>11-Apr</v>
      </c>
      <c r="T2452" s="2" t="str">
        <f t="shared" si="314"/>
        <v>12-Apr</v>
      </c>
      <c r="U2452" s="2" t="str">
        <f t="shared" si="308"/>
        <v>23-Apr</v>
      </c>
      <c r="V2452" s="2" t="str">
        <f t="shared" si="309"/>
        <v>23-Apr</v>
      </c>
    </row>
    <row r="2453" spans="1:22" x14ac:dyDescent="0.25">
      <c r="A2453" s="1" t="s">
        <v>7632</v>
      </c>
      <c r="B2453" s="1" t="s">
        <v>15</v>
      </c>
      <c r="C2453" s="1" t="s">
        <v>7578</v>
      </c>
      <c r="D2453" s="1" t="s">
        <v>7625</v>
      </c>
      <c r="E2453" s="1" t="s">
        <v>7625</v>
      </c>
      <c r="F2453" s="1" t="s">
        <v>7562</v>
      </c>
      <c r="G2453" s="1" t="s">
        <v>4646</v>
      </c>
      <c r="H2453" s="1" t="s">
        <v>7626</v>
      </c>
      <c r="I2453" s="1" t="s">
        <v>7571</v>
      </c>
      <c r="J2453" s="1">
        <v>100</v>
      </c>
      <c r="K2453" s="1" t="s">
        <v>710</v>
      </c>
      <c r="L2453" s="1" t="s">
        <v>724</v>
      </c>
      <c r="M2453" s="1" t="s">
        <v>724</v>
      </c>
      <c r="N2453" s="1">
        <v>18</v>
      </c>
      <c r="O2453" s="10">
        <f t="shared" si="310"/>
        <v>0.75</v>
      </c>
      <c r="P2453" s="10">
        <f t="shared" si="315"/>
        <v>0</v>
      </c>
      <c r="Q2453" s="10" t="str">
        <f t="shared" si="311"/>
        <v/>
      </c>
      <c r="R2453" s="10" t="str">
        <f t="shared" si="312"/>
        <v/>
      </c>
      <c r="S2453" s="2" t="str">
        <f t="shared" si="313"/>
        <v>12-Apr</v>
      </c>
      <c r="T2453" s="2" t="str">
        <f t="shared" si="314"/>
        <v>12-Apr</v>
      </c>
      <c r="U2453" s="2" t="str">
        <f t="shared" si="308"/>
        <v>23-Apr</v>
      </c>
      <c r="V2453" s="2" t="str">
        <f t="shared" si="309"/>
        <v>23-Apr</v>
      </c>
    </row>
    <row r="2454" spans="1:22" x14ac:dyDescent="0.25">
      <c r="A2454" s="1" t="s">
        <v>7633</v>
      </c>
      <c r="B2454" s="1" t="s">
        <v>15</v>
      </c>
      <c r="C2454" s="1" t="s">
        <v>7634</v>
      </c>
      <c r="D2454" s="1" t="s">
        <v>7635</v>
      </c>
      <c r="E2454" s="1" t="s">
        <v>7636</v>
      </c>
      <c r="F2454" s="1" t="s">
        <v>7637</v>
      </c>
      <c r="G2454" s="1" t="s">
        <v>7638</v>
      </c>
      <c r="H2454" s="1" t="s">
        <v>7639</v>
      </c>
      <c r="I2454" s="1" t="s">
        <v>7571</v>
      </c>
      <c r="J2454" s="1">
        <v>100</v>
      </c>
      <c r="K2454" s="1" t="s">
        <v>710</v>
      </c>
      <c r="L2454" s="1"/>
      <c r="M2454" s="1"/>
      <c r="N2454" s="1">
        <v>40</v>
      </c>
      <c r="O2454" s="10">
        <f t="shared" si="310"/>
        <v>1.6666666666642413</v>
      </c>
      <c r="P2454" s="10">
        <f t="shared" si="315"/>
        <v>0.99146990740700858</v>
      </c>
      <c r="Q2454" s="10" t="str">
        <f t="shared" si="311"/>
        <v/>
      </c>
      <c r="R2454" s="10">
        <f t="shared" si="312"/>
        <v>0.67519675925723277</v>
      </c>
      <c r="S2454" s="2" t="str">
        <f t="shared" si="313"/>
        <v>08-Apr</v>
      </c>
      <c r="T2454" s="2" t="str">
        <f t="shared" si="314"/>
        <v>10-Apr</v>
      </c>
      <c r="U2454" s="2" t="str">
        <f t="shared" si="308"/>
        <v>25-Apr</v>
      </c>
      <c r="V2454" s="2" t="str">
        <f t="shared" si="309"/>
        <v>26-Apr</v>
      </c>
    </row>
    <row r="2455" spans="1:22" x14ac:dyDescent="0.25">
      <c r="A2455" s="1" t="s">
        <v>7640</v>
      </c>
      <c r="B2455" s="1" t="s">
        <v>4213</v>
      </c>
      <c r="C2455" s="1" t="s">
        <v>7568</v>
      </c>
      <c r="F2455" s="1" t="s">
        <v>7638</v>
      </c>
      <c r="G2455" s="1" t="s">
        <v>7641</v>
      </c>
      <c r="H2455" s="1" t="s">
        <v>7639</v>
      </c>
      <c r="I2455" s="1" t="s">
        <v>7571</v>
      </c>
      <c r="J2455" s="1">
        <v>0</v>
      </c>
      <c r="K2455" s="1" t="s">
        <v>717</v>
      </c>
      <c r="L2455" s="1"/>
      <c r="M2455" s="1"/>
      <c r="N2455" s="1">
        <v>40</v>
      </c>
      <c r="O2455" s="10">
        <f t="shared" si="310"/>
        <v>1.6666666666715173</v>
      </c>
      <c r="P2455" s="10">
        <f t="shared" si="315"/>
        <v>0</v>
      </c>
      <c r="Q2455" s="10" t="str">
        <f t="shared" si="311"/>
        <v/>
      </c>
      <c r="R2455" s="10" t="str">
        <f t="shared" si="312"/>
        <v/>
      </c>
      <c r="S2455" s="2" t="str">
        <f t="shared" si="313"/>
        <v>10-Apr</v>
      </c>
      <c r="T2455" s="2" t="str">
        <f t="shared" si="314"/>
        <v>11-Apr</v>
      </c>
      <c r="U2455" s="2" t="str">
        <f t="shared" si="308"/>
        <v>- Date check</v>
      </c>
      <c r="V2455" s="2" t="str">
        <f t="shared" si="309"/>
        <v>- Date check</v>
      </c>
    </row>
    <row r="2456" spans="1:22" x14ac:dyDescent="0.25">
      <c r="A2456" s="1" t="s">
        <v>7642</v>
      </c>
      <c r="B2456" s="1" t="s">
        <v>4213</v>
      </c>
      <c r="C2456" s="1" t="s">
        <v>7573</v>
      </c>
      <c r="F2456" s="1" t="s">
        <v>7641</v>
      </c>
      <c r="G2456" s="1" t="s">
        <v>4827</v>
      </c>
      <c r="H2456" s="1" t="s">
        <v>7639</v>
      </c>
      <c r="I2456" s="1" t="s">
        <v>7571</v>
      </c>
      <c r="J2456" s="1">
        <v>0</v>
      </c>
      <c r="K2456" s="1" t="s">
        <v>710</v>
      </c>
      <c r="L2456" s="1"/>
      <c r="M2456" s="1"/>
      <c r="N2456" s="1">
        <v>20</v>
      </c>
      <c r="O2456" s="10">
        <f t="shared" si="310"/>
        <v>0.83333333332848269</v>
      </c>
      <c r="P2456" s="10">
        <f t="shared" si="315"/>
        <v>0</v>
      </c>
      <c r="Q2456" s="10" t="str">
        <f t="shared" si="311"/>
        <v/>
      </c>
      <c r="R2456" s="10" t="str">
        <f t="shared" si="312"/>
        <v/>
      </c>
      <c r="S2456" s="2" t="str">
        <f t="shared" si="313"/>
        <v>11-Apr</v>
      </c>
      <c r="T2456" s="2" t="str">
        <f t="shared" si="314"/>
        <v>12-Apr</v>
      </c>
      <c r="U2456" s="2" t="str">
        <f t="shared" si="308"/>
        <v>- Date check</v>
      </c>
      <c r="V2456" s="2" t="str">
        <f t="shared" si="309"/>
        <v>- Date check</v>
      </c>
    </row>
    <row r="2457" spans="1:22" x14ac:dyDescent="0.25">
      <c r="A2457" s="1" t="s">
        <v>7643</v>
      </c>
      <c r="B2457" s="1" t="s">
        <v>4213</v>
      </c>
      <c r="C2457" s="1" t="s">
        <v>6925</v>
      </c>
      <c r="F2457" s="1" t="s">
        <v>4827</v>
      </c>
      <c r="G2457" s="1" t="s">
        <v>5631</v>
      </c>
      <c r="H2457" s="1" t="s">
        <v>7639</v>
      </c>
      <c r="I2457" s="1" t="s">
        <v>7571</v>
      </c>
      <c r="J2457" s="1">
        <v>0</v>
      </c>
      <c r="K2457" s="1" t="s">
        <v>717</v>
      </c>
      <c r="L2457" s="1" t="s">
        <v>4668</v>
      </c>
      <c r="M2457" s="1" t="s">
        <v>4668</v>
      </c>
      <c r="N2457" s="1">
        <v>12</v>
      </c>
      <c r="O2457" s="10">
        <f t="shared" si="310"/>
        <v>0.5</v>
      </c>
      <c r="P2457" s="10">
        <f t="shared" si="315"/>
        <v>0</v>
      </c>
      <c r="Q2457" s="10" t="str">
        <f t="shared" si="311"/>
        <v/>
      </c>
      <c r="R2457" s="10" t="str">
        <f t="shared" si="312"/>
        <v/>
      </c>
      <c r="S2457" s="2" t="str">
        <f t="shared" si="313"/>
        <v>12-Apr</v>
      </c>
      <c r="T2457" s="2" t="str">
        <f t="shared" si="314"/>
        <v>13-Apr</v>
      </c>
      <c r="U2457" s="2" t="str">
        <f t="shared" si="308"/>
        <v>- Date check</v>
      </c>
      <c r="V2457" s="2" t="str">
        <f t="shared" si="309"/>
        <v>- Date check</v>
      </c>
    </row>
    <row r="2458" spans="1:22" x14ac:dyDescent="0.25">
      <c r="A2458" s="1" t="s">
        <v>7644</v>
      </c>
      <c r="B2458" s="1" t="s">
        <v>4213</v>
      </c>
      <c r="C2458" s="1" t="s">
        <v>7576</v>
      </c>
      <c r="F2458" s="1" t="s">
        <v>5631</v>
      </c>
      <c r="G2458" s="1" t="s">
        <v>7645</v>
      </c>
      <c r="H2458" s="1" t="s">
        <v>7639</v>
      </c>
      <c r="I2458" s="1" t="s">
        <v>7571</v>
      </c>
      <c r="J2458" s="1">
        <v>0</v>
      </c>
      <c r="K2458" s="1" t="s">
        <v>710</v>
      </c>
      <c r="L2458" s="1"/>
      <c r="M2458" s="1"/>
      <c r="N2458" s="1">
        <v>12</v>
      </c>
      <c r="O2458" s="10">
        <f t="shared" si="310"/>
        <v>0.5</v>
      </c>
      <c r="P2458" s="10">
        <f t="shared" si="315"/>
        <v>0</v>
      </c>
      <c r="Q2458" s="10" t="str">
        <f t="shared" si="311"/>
        <v/>
      </c>
      <c r="R2458" s="10" t="str">
        <f t="shared" si="312"/>
        <v/>
      </c>
      <c r="S2458" s="2" t="str">
        <f t="shared" si="313"/>
        <v>13-Apr</v>
      </c>
      <c r="T2458" s="2" t="str">
        <f t="shared" si="314"/>
        <v>13-Apr</v>
      </c>
      <c r="U2458" s="2" t="str">
        <f t="shared" si="308"/>
        <v>- Date check</v>
      </c>
      <c r="V2458" s="2" t="str">
        <f t="shared" si="309"/>
        <v>- Date check</v>
      </c>
    </row>
    <row r="2459" spans="1:22" x14ac:dyDescent="0.25">
      <c r="A2459" s="1" t="s">
        <v>7646</v>
      </c>
      <c r="B2459" s="1" t="s">
        <v>4213</v>
      </c>
      <c r="C2459" s="1" t="s">
        <v>7578</v>
      </c>
      <c r="F2459" s="1" t="s">
        <v>7645</v>
      </c>
      <c r="G2459" s="1" t="s">
        <v>5643</v>
      </c>
      <c r="H2459" s="1" t="s">
        <v>7639</v>
      </c>
      <c r="I2459" s="1" t="s">
        <v>7571</v>
      </c>
      <c r="J2459" s="1">
        <v>0</v>
      </c>
      <c r="K2459" s="1" t="s">
        <v>710</v>
      </c>
      <c r="L2459" s="1" t="s">
        <v>724</v>
      </c>
      <c r="M2459" s="1" t="s">
        <v>724</v>
      </c>
      <c r="N2459" s="1">
        <v>20</v>
      </c>
      <c r="O2459" s="10">
        <f t="shared" si="310"/>
        <v>0.83333333333575865</v>
      </c>
      <c r="P2459" s="10">
        <f t="shared" si="315"/>
        <v>0</v>
      </c>
      <c r="Q2459" s="10" t="str">
        <f t="shared" si="311"/>
        <v/>
      </c>
      <c r="R2459" s="10" t="str">
        <f t="shared" si="312"/>
        <v/>
      </c>
      <c r="S2459" s="2" t="str">
        <f t="shared" si="313"/>
        <v>13-Apr</v>
      </c>
      <c r="T2459" s="2" t="str">
        <f t="shared" si="314"/>
        <v>14-Apr</v>
      </c>
      <c r="U2459" s="2" t="str">
        <f t="shared" si="308"/>
        <v>- Date check</v>
      </c>
      <c r="V2459" s="2" t="str">
        <f t="shared" si="309"/>
        <v>- Date check</v>
      </c>
    </row>
    <row r="2460" spans="1:22" x14ac:dyDescent="0.25">
      <c r="A2460" s="1" t="s">
        <v>7647</v>
      </c>
      <c r="B2460" s="1" t="s">
        <v>15</v>
      </c>
      <c r="C2460" s="1" t="s">
        <v>3590</v>
      </c>
      <c r="D2460" s="1" t="s">
        <v>7648</v>
      </c>
      <c r="E2460" s="1" t="s">
        <v>7649</v>
      </c>
      <c r="F2460" s="1" t="s">
        <v>7650</v>
      </c>
      <c r="G2460" s="1" t="s">
        <v>7651</v>
      </c>
      <c r="H2460" s="1" t="s">
        <v>7639</v>
      </c>
      <c r="I2460" s="1" t="s">
        <v>7571</v>
      </c>
      <c r="J2460" s="1">
        <v>100</v>
      </c>
      <c r="K2460" s="1" t="s">
        <v>710</v>
      </c>
      <c r="L2460" s="1" t="s">
        <v>730</v>
      </c>
      <c r="M2460" s="1" t="s">
        <v>730</v>
      </c>
      <c r="N2460" s="1">
        <v>20</v>
      </c>
      <c r="O2460" s="10">
        <f t="shared" si="310"/>
        <v>0.83333333332848269</v>
      </c>
      <c r="P2460" s="10">
        <f t="shared" si="315"/>
        <v>2.4305556144099683E-4</v>
      </c>
      <c r="Q2460" s="10" t="str">
        <f t="shared" si="311"/>
        <v/>
      </c>
      <c r="R2460" s="10">
        <f t="shared" si="312"/>
        <v>0.8330902777670417</v>
      </c>
      <c r="S2460" s="2" t="str">
        <f t="shared" si="313"/>
        <v>05-Apr</v>
      </c>
      <c r="T2460" s="2" t="str">
        <f t="shared" si="314"/>
        <v>06-Apr</v>
      </c>
      <c r="U2460" s="2" t="str">
        <f t="shared" si="308"/>
        <v>25-Apr</v>
      </c>
      <c r="V2460" s="2" t="str">
        <f t="shared" si="309"/>
        <v>25-Apr</v>
      </c>
    </row>
    <row r="2461" spans="1:22" x14ac:dyDescent="0.25">
      <c r="A2461" s="1" t="s">
        <v>7652</v>
      </c>
      <c r="B2461" s="1" t="s">
        <v>15</v>
      </c>
      <c r="C2461" s="1" t="s">
        <v>7653</v>
      </c>
      <c r="D2461" s="1" t="s">
        <v>7654</v>
      </c>
      <c r="E2461" s="1" t="s">
        <v>7654</v>
      </c>
      <c r="F2461" s="1" t="s">
        <v>7655</v>
      </c>
      <c r="G2461" s="1" t="s">
        <v>7656</v>
      </c>
      <c r="H2461" s="1" t="s">
        <v>7657</v>
      </c>
      <c r="I2461" s="1" t="s">
        <v>7571</v>
      </c>
      <c r="J2461" s="1">
        <v>100</v>
      </c>
      <c r="K2461" s="1" t="s">
        <v>710</v>
      </c>
      <c r="L2461" s="1"/>
      <c r="M2461" s="1"/>
      <c r="N2461" s="1">
        <v>16</v>
      </c>
      <c r="O2461" s="10">
        <f t="shared" si="310"/>
        <v>0.66666666667151731</v>
      </c>
      <c r="P2461" s="10">
        <f t="shared" si="315"/>
        <v>0</v>
      </c>
      <c r="Q2461" s="10" t="str">
        <f t="shared" si="311"/>
        <v/>
      </c>
      <c r="R2461" s="10" t="str">
        <f t="shared" si="312"/>
        <v/>
      </c>
      <c r="S2461" s="2" t="str">
        <f t="shared" si="313"/>
        <v>05-Apr</v>
      </c>
      <c r="T2461" s="2" t="str">
        <f t="shared" si="314"/>
        <v>06-Apr</v>
      </c>
      <c r="U2461" s="2" t="str">
        <f t="shared" si="308"/>
        <v>20-Apr</v>
      </c>
      <c r="V2461" s="2" t="str">
        <f t="shared" si="309"/>
        <v>20-Apr</v>
      </c>
    </row>
    <row r="2462" spans="1:22" x14ac:dyDescent="0.25">
      <c r="A2462" s="1" t="s">
        <v>7658</v>
      </c>
      <c r="B2462" s="1" t="s">
        <v>15</v>
      </c>
      <c r="C2462" s="1" t="s">
        <v>7659</v>
      </c>
      <c r="D2462" s="1" t="s">
        <v>7654</v>
      </c>
      <c r="E2462" s="1" t="s">
        <v>7654</v>
      </c>
      <c r="F2462" s="1" t="s">
        <v>7656</v>
      </c>
      <c r="G2462" s="1" t="s">
        <v>7660</v>
      </c>
      <c r="H2462" s="1" t="s">
        <v>7657</v>
      </c>
      <c r="I2462" s="1" t="s">
        <v>7571</v>
      </c>
      <c r="J2462" s="1">
        <v>100</v>
      </c>
      <c r="K2462" s="1" t="s">
        <v>710</v>
      </c>
      <c r="L2462" s="1"/>
      <c r="M2462" s="1"/>
      <c r="N2462" s="1">
        <v>20</v>
      </c>
      <c r="O2462" s="10">
        <f t="shared" si="310"/>
        <v>0.83333333332848269</v>
      </c>
      <c r="P2462" s="10">
        <f t="shared" si="315"/>
        <v>0</v>
      </c>
      <c r="Q2462" s="10" t="str">
        <f t="shared" si="311"/>
        <v/>
      </c>
      <c r="R2462" s="10" t="str">
        <f t="shared" si="312"/>
        <v/>
      </c>
      <c r="S2462" s="2" t="str">
        <f t="shared" si="313"/>
        <v>06-Apr</v>
      </c>
      <c r="T2462" s="2" t="str">
        <f t="shared" si="314"/>
        <v>07-Apr</v>
      </c>
      <c r="U2462" s="2" t="str">
        <f t="shared" si="308"/>
        <v>20-Apr</v>
      </c>
      <c r="V2462" s="2" t="str">
        <f t="shared" si="309"/>
        <v>20-Apr</v>
      </c>
    </row>
    <row r="2463" spans="1:22" x14ac:dyDescent="0.25">
      <c r="A2463" s="1" t="s">
        <v>7661</v>
      </c>
      <c r="B2463" s="1" t="s">
        <v>15</v>
      </c>
      <c r="C2463" s="1" t="s">
        <v>7568</v>
      </c>
      <c r="D2463" s="1" t="s">
        <v>7654</v>
      </c>
      <c r="E2463" s="1" t="s">
        <v>7654</v>
      </c>
      <c r="F2463" s="1" t="s">
        <v>7662</v>
      </c>
      <c r="G2463" s="1" t="s">
        <v>7663</v>
      </c>
      <c r="H2463" s="1" t="s">
        <v>7657</v>
      </c>
      <c r="I2463" s="1" t="s">
        <v>7571</v>
      </c>
      <c r="J2463" s="1">
        <v>100</v>
      </c>
      <c r="K2463" s="1" t="s">
        <v>717</v>
      </c>
      <c r="L2463" s="1"/>
      <c r="M2463" s="1"/>
      <c r="N2463" s="1">
        <v>20</v>
      </c>
      <c r="O2463" s="10">
        <f t="shared" si="310"/>
        <v>0.83333333332848269</v>
      </c>
      <c r="P2463" s="10">
        <f t="shared" si="315"/>
        <v>0</v>
      </c>
      <c r="Q2463" s="10" t="str">
        <f t="shared" si="311"/>
        <v/>
      </c>
      <c r="R2463" s="10" t="str">
        <f t="shared" si="312"/>
        <v/>
      </c>
      <c r="S2463" s="2" t="str">
        <f t="shared" si="313"/>
        <v>06-Apr</v>
      </c>
      <c r="T2463" s="2" t="str">
        <f t="shared" si="314"/>
        <v>07-Apr</v>
      </c>
      <c r="U2463" s="2" t="str">
        <f t="shared" si="308"/>
        <v>20-Apr</v>
      </c>
      <c r="V2463" s="2" t="str">
        <f t="shared" si="309"/>
        <v>20-Apr</v>
      </c>
    </row>
    <row r="2464" spans="1:22" x14ac:dyDescent="0.25">
      <c r="A2464" s="1" t="s">
        <v>7664</v>
      </c>
      <c r="B2464" s="1" t="s">
        <v>15</v>
      </c>
      <c r="C2464" s="1" t="s">
        <v>7665</v>
      </c>
      <c r="D2464" s="1" t="s">
        <v>7654</v>
      </c>
      <c r="E2464" s="1" t="s">
        <v>7654</v>
      </c>
      <c r="F2464" s="1" t="s">
        <v>7663</v>
      </c>
      <c r="G2464" s="1" t="s">
        <v>7666</v>
      </c>
      <c r="H2464" s="1" t="s">
        <v>7657</v>
      </c>
      <c r="I2464" s="1" t="s">
        <v>7571</v>
      </c>
      <c r="J2464" s="1">
        <v>100</v>
      </c>
      <c r="K2464" s="1" t="s">
        <v>717</v>
      </c>
      <c r="L2464" s="1"/>
      <c r="M2464" s="1"/>
      <c r="N2464" s="1">
        <v>20</v>
      </c>
      <c r="O2464" s="10">
        <f t="shared" si="310"/>
        <v>0.83333333333575865</v>
      </c>
      <c r="P2464" s="10">
        <f t="shared" si="315"/>
        <v>0</v>
      </c>
      <c r="Q2464" s="10" t="str">
        <f t="shared" si="311"/>
        <v/>
      </c>
      <c r="R2464" s="10" t="str">
        <f t="shared" si="312"/>
        <v/>
      </c>
      <c r="S2464" s="2" t="str">
        <f t="shared" si="313"/>
        <v>07-Apr</v>
      </c>
      <c r="T2464" s="2" t="str">
        <f t="shared" si="314"/>
        <v>08-Apr</v>
      </c>
      <c r="U2464" s="2" t="str">
        <f t="shared" si="308"/>
        <v>20-Apr</v>
      </c>
      <c r="V2464" s="2" t="str">
        <f t="shared" si="309"/>
        <v>20-Apr</v>
      </c>
    </row>
    <row r="2465" spans="1:22" x14ac:dyDescent="0.25">
      <c r="A2465" s="1" t="s">
        <v>7667</v>
      </c>
      <c r="B2465" s="1" t="s">
        <v>15</v>
      </c>
      <c r="C2465" s="1" t="s">
        <v>7573</v>
      </c>
      <c r="D2465" s="1" t="s">
        <v>7654</v>
      </c>
      <c r="E2465" s="1" t="s">
        <v>7654</v>
      </c>
      <c r="F2465" s="1" t="s">
        <v>7666</v>
      </c>
      <c r="G2465" s="1" t="s">
        <v>7668</v>
      </c>
      <c r="H2465" s="1" t="s">
        <v>7657</v>
      </c>
      <c r="I2465" s="1" t="s">
        <v>7571</v>
      </c>
      <c r="J2465" s="1">
        <v>100</v>
      </c>
      <c r="K2465" s="1" t="s">
        <v>710</v>
      </c>
      <c r="L2465" s="1"/>
      <c r="M2465" s="1"/>
      <c r="N2465" s="1">
        <v>12</v>
      </c>
      <c r="O2465" s="10">
        <f t="shared" si="310"/>
        <v>0.5</v>
      </c>
      <c r="P2465" s="10">
        <f t="shared" si="315"/>
        <v>0</v>
      </c>
      <c r="Q2465" s="10" t="str">
        <f t="shared" si="311"/>
        <v/>
      </c>
      <c r="R2465" s="10" t="str">
        <f t="shared" si="312"/>
        <v/>
      </c>
      <c r="S2465" s="2" t="str">
        <f t="shared" si="313"/>
        <v>08-Apr</v>
      </c>
      <c r="T2465" s="2" t="str">
        <f t="shared" si="314"/>
        <v>08-Apr</v>
      </c>
      <c r="U2465" s="2" t="str">
        <f t="shared" si="308"/>
        <v>20-Apr</v>
      </c>
      <c r="V2465" s="2" t="str">
        <f t="shared" si="309"/>
        <v>20-Apr</v>
      </c>
    </row>
    <row r="2466" spans="1:22" x14ac:dyDescent="0.25">
      <c r="A2466" s="1" t="s">
        <v>7669</v>
      </c>
      <c r="B2466" s="1" t="s">
        <v>15</v>
      </c>
      <c r="C2466" s="1" t="s">
        <v>6925</v>
      </c>
      <c r="D2466" s="1" t="s">
        <v>7654</v>
      </c>
      <c r="E2466" s="1" t="s">
        <v>7654</v>
      </c>
      <c r="F2466" s="1" t="s">
        <v>7215</v>
      </c>
      <c r="G2466" s="1" t="s">
        <v>7670</v>
      </c>
      <c r="H2466" s="1" t="s">
        <v>7657</v>
      </c>
      <c r="I2466" s="1" t="s">
        <v>7571</v>
      </c>
      <c r="J2466" s="1">
        <v>100</v>
      </c>
      <c r="K2466" s="1" t="s">
        <v>717</v>
      </c>
      <c r="L2466" s="1" t="s">
        <v>4668</v>
      </c>
      <c r="M2466" s="1" t="s">
        <v>4668</v>
      </c>
      <c r="N2466" s="1">
        <v>3</v>
      </c>
      <c r="O2466" s="10">
        <f t="shared" si="310"/>
        <v>0.125</v>
      </c>
      <c r="P2466" s="10">
        <f t="shared" si="315"/>
        <v>0</v>
      </c>
      <c r="Q2466" s="10" t="str">
        <f t="shared" si="311"/>
        <v/>
      </c>
      <c r="R2466" s="10" t="str">
        <f t="shared" si="312"/>
        <v/>
      </c>
      <c r="S2466" s="2" t="str">
        <f t="shared" si="313"/>
        <v>08-Apr</v>
      </c>
      <c r="T2466" s="2" t="str">
        <f t="shared" si="314"/>
        <v>08-Apr</v>
      </c>
      <c r="U2466" s="2" t="str">
        <f t="shared" si="308"/>
        <v>20-Apr</v>
      </c>
      <c r="V2466" s="2" t="str">
        <f t="shared" si="309"/>
        <v>20-Apr</v>
      </c>
    </row>
    <row r="2467" spans="1:22" x14ac:dyDescent="0.25">
      <c r="A2467" s="1" t="s">
        <v>7671</v>
      </c>
      <c r="B2467" s="1" t="s">
        <v>15</v>
      </c>
      <c r="C2467" s="1" t="s">
        <v>7576</v>
      </c>
      <c r="D2467" s="1" t="s">
        <v>7654</v>
      </c>
      <c r="E2467" s="1" t="s">
        <v>7654</v>
      </c>
      <c r="F2467" s="1" t="s">
        <v>7670</v>
      </c>
      <c r="G2467" s="1" t="s">
        <v>7672</v>
      </c>
      <c r="H2467" s="1" t="s">
        <v>7657</v>
      </c>
      <c r="I2467" s="1" t="s">
        <v>7571</v>
      </c>
      <c r="J2467" s="1">
        <v>100</v>
      </c>
      <c r="K2467" s="1" t="s">
        <v>710</v>
      </c>
      <c r="L2467" s="1"/>
      <c r="M2467" s="1"/>
      <c r="N2467" s="1">
        <v>6</v>
      </c>
      <c r="O2467" s="10">
        <f t="shared" si="310"/>
        <v>0.25</v>
      </c>
      <c r="P2467" s="10">
        <f t="shared" si="315"/>
        <v>0</v>
      </c>
      <c r="Q2467" s="10" t="str">
        <f t="shared" si="311"/>
        <v/>
      </c>
      <c r="R2467" s="10" t="str">
        <f t="shared" si="312"/>
        <v/>
      </c>
      <c r="S2467" s="2" t="str">
        <f t="shared" si="313"/>
        <v>08-Apr</v>
      </c>
      <c r="T2467" s="2" t="str">
        <f t="shared" si="314"/>
        <v>09-Apr</v>
      </c>
      <c r="U2467" s="2" t="str">
        <f t="shared" si="308"/>
        <v>20-Apr</v>
      </c>
      <c r="V2467" s="2" t="str">
        <f t="shared" si="309"/>
        <v>20-Apr</v>
      </c>
    </row>
    <row r="2468" spans="1:22" x14ac:dyDescent="0.25">
      <c r="A2468" s="1" t="s">
        <v>7673</v>
      </c>
      <c r="B2468" s="1" t="s">
        <v>15</v>
      </c>
      <c r="C2468" s="1" t="s">
        <v>7578</v>
      </c>
      <c r="D2468" s="1" t="s">
        <v>7654</v>
      </c>
      <c r="E2468" s="1" t="s">
        <v>7654</v>
      </c>
      <c r="F2468" s="1" t="s">
        <v>7672</v>
      </c>
      <c r="G2468" s="1" t="s">
        <v>7179</v>
      </c>
      <c r="H2468" s="1" t="s">
        <v>7657</v>
      </c>
      <c r="I2468" s="1" t="s">
        <v>7571</v>
      </c>
      <c r="J2468" s="1">
        <v>100</v>
      </c>
      <c r="K2468" s="1" t="s">
        <v>710</v>
      </c>
      <c r="L2468" s="1" t="s">
        <v>724</v>
      </c>
      <c r="M2468" s="1" t="s">
        <v>724</v>
      </c>
      <c r="N2468" s="1">
        <v>8</v>
      </c>
      <c r="O2468" s="10">
        <f t="shared" si="310"/>
        <v>0.33333333333575865</v>
      </c>
      <c r="P2468" s="10">
        <f t="shared" si="315"/>
        <v>0</v>
      </c>
      <c r="Q2468" s="10" t="str">
        <f t="shared" si="311"/>
        <v/>
      </c>
      <c r="R2468" s="10" t="str">
        <f t="shared" si="312"/>
        <v/>
      </c>
      <c r="S2468" s="2" t="str">
        <f t="shared" si="313"/>
        <v>09-Apr</v>
      </c>
      <c r="T2468" s="2" t="str">
        <f t="shared" si="314"/>
        <v>09-Apr</v>
      </c>
      <c r="U2468" s="2" t="str">
        <f t="shared" si="308"/>
        <v>20-Apr</v>
      </c>
      <c r="V2468" s="2" t="str">
        <f t="shared" si="309"/>
        <v>20-Apr</v>
      </c>
    </row>
    <row r="2469" spans="1:22" x14ac:dyDescent="0.25">
      <c r="A2469" s="1" t="s">
        <v>7674</v>
      </c>
      <c r="B2469" s="1" t="s">
        <v>15</v>
      </c>
      <c r="C2469" s="1" t="s">
        <v>3590</v>
      </c>
      <c r="D2469" s="1" t="s">
        <v>7654</v>
      </c>
      <c r="E2469" s="1" t="s">
        <v>7654</v>
      </c>
      <c r="F2469" s="1" t="s">
        <v>7650</v>
      </c>
      <c r="G2469" s="1" t="s">
        <v>7655</v>
      </c>
      <c r="H2469" s="1" t="s">
        <v>7657</v>
      </c>
      <c r="I2469" s="1" t="s">
        <v>7571</v>
      </c>
      <c r="J2469" s="1">
        <v>100</v>
      </c>
      <c r="K2469" s="1" t="s">
        <v>710</v>
      </c>
      <c r="L2469" s="1" t="s">
        <v>730</v>
      </c>
      <c r="M2469" s="1" t="s">
        <v>730</v>
      </c>
      <c r="N2469" s="1">
        <v>8</v>
      </c>
      <c r="O2469" s="10">
        <f t="shared" si="310"/>
        <v>0.33333333332848269</v>
      </c>
      <c r="P2469" s="10">
        <f t="shared" si="315"/>
        <v>0</v>
      </c>
      <c r="Q2469" s="10" t="str">
        <f t="shared" si="311"/>
        <v/>
      </c>
      <c r="R2469" s="10" t="str">
        <f t="shared" si="312"/>
        <v/>
      </c>
      <c r="S2469" s="2" t="str">
        <f t="shared" si="313"/>
        <v>05-Apr</v>
      </c>
      <c r="T2469" s="2" t="str">
        <f t="shared" si="314"/>
        <v>05-Apr</v>
      </c>
      <c r="U2469" s="2" t="str">
        <f t="shared" si="308"/>
        <v>20-Apr</v>
      </c>
      <c r="V2469" s="2" t="str">
        <f t="shared" si="309"/>
        <v>20-Apr</v>
      </c>
    </row>
    <row r="2470" spans="1:22" x14ac:dyDescent="0.25">
      <c r="A2470" s="1" t="s">
        <v>7675</v>
      </c>
      <c r="B2470" s="1" t="s">
        <v>15</v>
      </c>
      <c r="C2470" s="1" t="s">
        <v>7676</v>
      </c>
      <c r="D2470" s="1" t="s">
        <v>7677</v>
      </c>
      <c r="E2470" s="1" t="s">
        <v>7678</v>
      </c>
      <c r="F2470" s="1" t="s">
        <v>7656</v>
      </c>
      <c r="G2470" s="1" t="s">
        <v>7660</v>
      </c>
      <c r="H2470" s="1" t="s">
        <v>7679</v>
      </c>
      <c r="I2470" s="1" t="s">
        <v>7571</v>
      </c>
      <c r="J2470" s="1">
        <v>100</v>
      </c>
      <c r="K2470" s="1" t="s">
        <v>710</v>
      </c>
      <c r="L2470" s="1"/>
      <c r="M2470" s="1"/>
      <c r="N2470" s="1">
        <v>20</v>
      </c>
      <c r="O2470" s="10">
        <f t="shared" si="310"/>
        <v>0.83333333332848269</v>
      </c>
      <c r="P2470" s="10">
        <f t="shared" si="315"/>
        <v>6.9444443943211809E-4</v>
      </c>
      <c r="Q2470" s="10" t="str">
        <f t="shared" si="311"/>
        <v/>
      </c>
      <c r="R2470" s="10">
        <f t="shared" si="312"/>
        <v>0.83263888888905058</v>
      </c>
      <c r="S2470" s="2" t="str">
        <f t="shared" si="313"/>
        <v>06-Apr</v>
      </c>
      <c r="T2470" s="2" t="str">
        <f t="shared" si="314"/>
        <v>07-Apr</v>
      </c>
      <c r="U2470" s="2" t="str">
        <f t="shared" si="308"/>
        <v>26-Apr</v>
      </c>
      <c r="V2470" s="2" t="str">
        <f t="shared" si="309"/>
        <v>26-Apr</v>
      </c>
    </row>
    <row r="2471" spans="1:22" x14ac:dyDescent="0.25">
      <c r="A2471" s="1" t="s">
        <v>7680</v>
      </c>
      <c r="B2471" s="1" t="s">
        <v>15</v>
      </c>
      <c r="C2471" s="1" t="s">
        <v>7568</v>
      </c>
      <c r="D2471" s="1" t="s">
        <v>7677</v>
      </c>
      <c r="E2471" s="1" t="s">
        <v>7678</v>
      </c>
      <c r="F2471" s="1" t="s">
        <v>7663</v>
      </c>
      <c r="G2471" s="1" t="s">
        <v>7666</v>
      </c>
      <c r="H2471" s="1" t="s">
        <v>7679</v>
      </c>
      <c r="I2471" s="1" t="s">
        <v>7571</v>
      </c>
      <c r="J2471" s="1">
        <v>100</v>
      </c>
      <c r="K2471" s="1" t="s">
        <v>717</v>
      </c>
      <c r="L2471" s="1"/>
      <c r="M2471" s="1"/>
      <c r="N2471" s="1">
        <v>20</v>
      </c>
      <c r="O2471" s="10">
        <f t="shared" si="310"/>
        <v>0.83333333333575865</v>
      </c>
      <c r="P2471" s="10">
        <f t="shared" si="315"/>
        <v>6.9444443943211809E-4</v>
      </c>
      <c r="Q2471" s="10" t="str">
        <f t="shared" si="311"/>
        <v/>
      </c>
      <c r="R2471" s="10">
        <f t="shared" si="312"/>
        <v>0.83263888889632653</v>
      </c>
      <c r="S2471" s="2" t="str">
        <f t="shared" si="313"/>
        <v>07-Apr</v>
      </c>
      <c r="T2471" s="2" t="str">
        <f t="shared" si="314"/>
        <v>08-Apr</v>
      </c>
      <c r="U2471" s="2" t="str">
        <f t="shared" si="308"/>
        <v>26-Apr</v>
      </c>
      <c r="V2471" s="2" t="str">
        <f t="shared" si="309"/>
        <v>26-Apr</v>
      </c>
    </row>
    <row r="2472" spans="1:22" x14ac:dyDescent="0.25">
      <c r="A2472" s="1" t="s">
        <v>7681</v>
      </c>
      <c r="B2472" s="1" t="s">
        <v>15</v>
      </c>
      <c r="C2472" s="1" t="s">
        <v>7573</v>
      </c>
      <c r="D2472" s="1" t="s">
        <v>7677</v>
      </c>
      <c r="E2472" s="1" t="s">
        <v>7678</v>
      </c>
      <c r="F2472" s="1" t="s">
        <v>7668</v>
      </c>
      <c r="G2472" s="1" t="s">
        <v>7672</v>
      </c>
      <c r="H2472" s="1" t="s">
        <v>7679</v>
      </c>
      <c r="I2472" s="1" t="s">
        <v>7571</v>
      </c>
      <c r="J2472" s="1">
        <v>100</v>
      </c>
      <c r="K2472" s="1" t="s">
        <v>710</v>
      </c>
      <c r="L2472" s="1"/>
      <c r="M2472" s="1"/>
      <c r="N2472" s="1">
        <v>12</v>
      </c>
      <c r="O2472" s="10">
        <f t="shared" si="310"/>
        <v>0.5</v>
      </c>
      <c r="P2472" s="10">
        <f t="shared" si="315"/>
        <v>6.9444443943211809E-4</v>
      </c>
      <c r="Q2472" s="10" t="str">
        <f t="shared" si="311"/>
        <v/>
      </c>
      <c r="R2472" s="10">
        <f t="shared" si="312"/>
        <v>0.49930555556056788</v>
      </c>
      <c r="S2472" s="2" t="str">
        <f t="shared" si="313"/>
        <v>08-Apr</v>
      </c>
      <c r="T2472" s="2" t="str">
        <f t="shared" si="314"/>
        <v>09-Apr</v>
      </c>
      <c r="U2472" s="2" t="str">
        <f t="shared" si="308"/>
        <v>26-Apr</v>
      </c>
      <c r="V2472" s="2" t="str">
        <f t="shared" si="309"/>
        <v>26-Apr</v>
      </c>
    </row>
    <row r="2473" spans="1:22" x14ac:dyDescent="0.25">
      <c r="A2473" s="1" t="s">
        <v>7682</v>
      </c>
      <c r="B2473" s="1" t="s">
        <v>15</v>
      </c>
      <c r="C2473" s="1" t="s">
        <v>6925</v>
      </c>
      <c r="D2473" s="1" t="s">
        <v>7677</v>
      </c>
      <c r="E2473" s="1" t="s">
        <v>7678</v>
      </c>
      <c r="F2473" s="1" t="s">
        <v>7672</v>
      </c>
      <c r="G2473" s="1" t="s">
        <v>7336</v>
      </c>
      <c r="H2473" s="1" t="s">
        <v>7679</v>
      </c>
      <c r="I2473" s="1" t="s">
        <v>7571</v>
      </c>
      <c r="J2473" s="1">
        <v>100</v>
      </c>
      <c r="K2473" s="1" t="s">
        <v>717</v>
      </c>
      <c r="L2473" s="1" t="s">
        <v>4668</v>
      </c>
      <c r="M2473" s="1" t="s">
        <v>4668</v>
      </c>
      <c r="N2473" s="1">
        <v>4</v>
      </c>
      <c r="O2473" s="10">
        <f t="shared" si="310"/>
        <v>0.16666666666424135</v>
      </c>
      <c r="P2473" s="10">
        <f t="shared" si="315"/>
        <v>6.9444443943211809E-4</v>
      </c>
      <c r="Q2473" s="10" t="str">
        <f t="shared" si="311"/>
        <v/>
      </c>
      <c r="R2473" s="10">
        <f t="shared" si="312"/>
        <v>0.16597222222480923</v>
      </c>
      <c r="S2473" s="2" t="str">
        <f t="shared" si="313"/>
        <v>09-Apr</v>
      </c>
      <c r="T2473" s="2" t="str">
        <f t="shared" si="314"/>
        <v>09-Apr</v>
      </c>
      <c r="U2473" s="2" t="str">
        <f t="shared" si="308"/>
        <v>26-Apr</v>
      </c>
      <c r="V2473" s="2" t="str">
        <f t="shared" si="309"/>
        <v>26-Apr</v>
      </c>
    </row>
    <row r="2474" spans="1:22" x14ac:dyDescent="0.25">
      <c r="A2474" s="1" t="s">
        <v>7683</v>
      </c>
      <c r="B2474" s="1" t="s">
        <v>15</v>
      </c>
      <c r="C2474" s="1" t="s">
        <v>7576</v>
      </c>
      <c r="D2474" s="1" t="s">
        <v>7677</v>
      </c>
      <c r="E2474" s="1" t="s">
        <v>7678</v>
      </c>
      <c r="F2474" s="1" t="s">
        <v>7336</v>
      </c>
      <c r="G2474" s="1" t="s">
        <v>7684</v>
      </c>
      <c r="H2474" s="1" t="s">
        <v>7679</v>
      </c>
      <c r="I2474" s="1" t="s">
        <v>7571</v>
      </c>
      <c r="J2474" s="1">
        <v>100</v>
      </c>
      <c r="K2474" s="1" t="s">
        <v>710</v>
      </c>
      <c r="L2474" s="1"/>
      <c r="M2474" s="1"/>
      <c r="N2474" s="1">
        <v>6</v>
      </c>
      <c r="O2474" s="10">
        <f t="shared" si="310"/>
        <v>0.25</v>
      </c>
      <c r="P2474" s="10">
        <f t="shared" si="315"/>
        <v>6.9444443943211809E-4</v>
      </c>
      <c r="Q2474" s="10" t="str">
        <f t="shared" si="311"/>
        <v/>
      </c>
      <c r="R2474" s="10">
        <f t="shared" si="312"/>
        <v>0.24930555556056788</v>
      </c>
      <c r="S2474" s="2" t="str">
        <f t="shared" si="313"/>
        <v>09-Apr</v>
      </c>
      <c r="T2474" s="2" t="str">
        <f t="shared" si="314"/>
        <v>09-Apr</v>
      </c>
      <c r="U2474" s="2" t="str">
        <f t="shared" si="308"/>
        <v>26-Apr</v>
      </c>
      <c r="V2474" s="2" t="str">
        <f t="shared" si="309"/>
        <v>26-Apr</v>
      </c>
    </row>
    <row r="2475" spans="1:22" x14ac:dyDescent="0.25">
      <c r="A2475" s="1" t="s">
        <v>7685</v>
      </c>
      <c r="B2475" s="1" t="s">
        <v>15</v>
      </c>
      <c r="C2475" s="1" t="s">
        <v>7578</v>
      </c>
      <c r="D2475" s="1" t="s">
        <v>7677</v>
      </c>
      <c r="E2475" s="1" t="s">
        <v>7678</v>
      </c>
      <c r="F2475" s="1" t="s">
        <v>7684</v>
      </c>
      <c r="G2475" s="1" t="s">
        <v>7486</v>
      </c>
      <c r="H2475" s="1" t="s">
        <v>7679</v>
      </c>
      <c r="I2475" s="1" t="s">
        <v>7571</v>
      </c>
      <c r="J2475" s="1">
        <v>100</v>
      </c>
      <c r="K2475" s="1" t="s">
        <v>710</v>
      </c>
      <c r="L2475" s="1" t="s">
        <v>724</v>
      </c>
      <c r="M2475" s="1" t="s">
        <v>724</v>
      </c>
      <c r="N2475" s="1">
        <v>8</v>
      </c>
      <c r="O2475" s="10">
        <f t="shared" si="310"/>
        <v>0.33333333333575865</v>
      </c>
      <c r="P2475" s="10">
        <f t="shared" si="315"/>
        <v>6.9444443943211809E-4</v>
      </c>
      <c r="Q2475" s="10" t="str">
        <f t="shared" si="311"/>
        <v/>
      </c>
      <c r="R2475" s="10">
        <f t="shared" si="312"/>
        <v>0.33263888889632653</v>
      </c>
      <c r="S2475" s="2" t="str">
        <f t="shared" si="313"/>
        <v>09-Apr</v>
      </c>
      <c r="T2475" s="2" t="str">
        <f t="shared" si="314"/>
        <v>09-Apr</v>
      </c>
      <c r="U2475" s="2" t="str">
        <f t="shared" si="308"/>
        <v>26-Apr</v>
      </c>
      <c r="V2475" s="2" t="str">
        <f t="shared" si="309"/>
        <v>26-Apr</v>
      </c>
    </row>
    <row r="2476" spans="1:22" x14ac:dyDescent="0.25">
      <c r="A2476" s="1" t="s">
        <v>7686</v>
      </c>
      <c r="B2476" s="1" t="s">
        <v>15</v>
      </c>
      <c r="C2476" s="1" t="s">
        <v>3590</v>
      </c>
      <c r="D2476" s="1" t="s">
        <v>7677</v>
      </c>
      <c r="E2476" s="1" t="s">
        <v>7678</v>
      </c>
      <c r="F2476" s="1" t="s">
        <v>7650</v>
      </c>
      <c r="G2476" s="1" t="s">
        <v>7655</v>
      </c>
      <c r="H2476" s="1" t="s">
        <v>7679</v>
      </c>
      <c r="I2476" s="1" t="s">
        <v>7571</v>
      </c>
      <c r="J2476" s="1">
        <v>100</v>
      </c>
      <c r="K2476" s="1" t="s">
        <v>710</v>
      </c>
      <c r="L2476" s="1" t="s">
        <v>730</v>
      </c>
      <c r="M2476" s="1" t="s">
        <v>730</v>
      </c>
      <c r="N2476" s="1">
        <v>8</v>
      </c>
      <c r="O2476" s="10">
        <f t="shared" si="310"/>
        <v>0.33333333332848269</v>
      </c>
      <c r="P2476" s="10">
        <f t="shared" si="315"/>
        <v>6.9444443943211809E-4</v>
      </c>
      <c r="Q2476" s="10" t="str">
        <f t="shared" si="311"/>
        <v/>
      </c>
      <c r="R2476" s="10">
        <f t="shared" si="312"/>
        <v>0.33263888888905058</v>
      </c>
      <c r="S2476" s="2" t="str">
        <f t="shared" si="313"/>
        <v>05-Apr</v>
      </c>
      <c r="T2476" s="2" t="str">
        <f t="shared" si="314"/>
        <v>05-Apr</v>
      </c>
      <c r="U2476" s="2" t="str">
        <f t="shared" si="308"/>
        <v>26-Apr</v>
      </c>
      <c r="V2476" s="2" t="str">
        <f t="shared" si="309"/>
        <v>26-Apr</v>
      </c>
    </row>
    <row r="2477" spans="1:22" x14ac:dyDescent="0.25">
      <c r="A2477" s="1" t="s">
        <v>7687</v>
      </c>
      <c r="B2477" s="1" t="s">
        <v>15</v>
      </c>
      <c r="C2477" s="1" t="s">
        <v>7653</v>
      </c>
      <c r="D2477" s="1" t="s">
        <v>7688</v>
      </c>
      <c r="E2477" s="1" t="s">
        <v>7689</v>
      </c>
      <c r="F2477" s="1" t="s">
        <v>7656</v>
      </c>
      <c r="G2477" s="1" t="s">
        <v>7690</v>
      </c>
      <c r="H2477" s="1" t="s">
        <v>7691</v>
      </c>
      <c r="I2477" s="1" t="s">
        <v>7571</v>
      </c>
      <c r="J2477" s="1">
        <v>100</v>
      </c>
      <c r="K2477" s="1" t="s">
        <v>710</v>
      </c>
      <c r="L2477" s="1"/>
      <c r="M2477" s="1"/>
      <c r="N2477" s="1">
        <v>16</v>
      </c>
      <c r="O2477" s="10">
        <f t="shared" si="310"/>
        <v>0.66666666666424135</v>
      </c>
      <c r="P2477" s="10">
        <f t="shared" si="315"/>
        <v>6.944444467080757E-4</v>
      </c>
      <c r="Q2477" s="10" t="str">
        <f t="shared" si="311"/>
        <v/>
      </c>
      <c r="R2477" s="10">
        <f t="shared" si="312"/>
        <v>0.66597222221753327</v>
      </c>
      <c r="S2477" s="2" t="str">
        <f t="shared" si="313"/>
        <v>06-Apr</v>
      </c>
      <c r="T2477" s="2" t="str">
        <f t="shared" si="314"/>
        <v>06-Apr</v>
      </c>
      <c r="U2477" s="2" t="str">
        <f t="shared" si="308"/>
        <v>26-Apr</v>
      </c>
      <c r="V2477" s="2" t="str">
        <f t="shared" si="309"/>
        <v>26-Apr</v>
      </c>
    </row>
    <row r="2478" spans="1:22" x14ac:dyDescent="0.25">
      <c r="A2478" s="1" t="s">
        <v>7692</v>
      </c>
      <c r="B2478" s="1" t="s">
        <v>15</v>
      </c>
      <c r="C2478" s="1" t="s">
        <v>7659</v>
      </c>
      <c r="D2478" s="1" t="s">
        <v>7688</v>
      </c>
      <c r="E2478" s="1" t="s">
        <v>7689</v>
      </c>
      <c r="F2478" s="1" t="s">
        <v>7660</v>
      </c>
      <c r="G2478" s="1" t="s">
        <v>3423</v>
      </c>
      <c r="H2478" s="1" t="s">
        <v>7691</v>
      </c>
      <c r="I2478" s="1" t="s">
        <v>7571</v>
      </c>
      <c r="J2478" s="1">
        <v>100</v>
      </c>
      <c r="K2478" s="1" t="s">
        <v>710</v>
      </c>
      <c r="L2478" s="1"/>
      <c r="M2478" s="1"/>
      <c r="N2478" s="1">
        <v>20</v>
      </c>
      <c r="O2478" s="10">
        <f t="shared" si="310"/>
        <v>0.83333333333575865</v>
      </c>
      <c r="P2478" s="10">
        <f t="shared" si="315"/>
        <v>6.944444467080757E-4</v>
      </c>
      <c r="Q2478" s="10" t="str">
        <f t="shared" si="311"/>
        <v/>
      </c>
      <c r="R2478" s="10">
        <f t="shared" si="312"/>
        <v>0.83263888888905058</v>
      </c>
      <c r="S2478" s="2" t="str">
        <f t="shared" si="313"/>
        <v>07-Apr</v>
      </c>
      <c r="T2478" s="2" t="str">
        <f t="shared" si="314"/>
        <v>07-Apr</v>
      </c>
      <c r="U2478" s="2" t="str">
        <f t="shared" si="308"/>
        <v>26-Apr</v>
      </c>
      <c r="V2478" s="2" t="str">
        <f t="shared" si="309"/>
        <v>26-Apr</v>
      </c>
    </row>
    <row r="2479" spans="1:22" x14ac:dyDescent="0.25">
      <c r="A2479" s="1" t="s">
        <v>7693</v>
      </c>
      <c r="B2479" s="1" t="s">
        <v>15</v>
      </c>
      <c r="C2479" s="1" t="s">
        <v>7568</v>
      </c>
      <c r="D2479" s="1" t="s">
        <v>7688</v>
      </c>
      <c r="E2479" s="1" t="s">
        <v>7689</v>
      </c>
      <c r="F2479" s="1" t="s">
        <v>3423</v>
      </c>
      <c r="G2479" s="1" t="s">
        <v>7171</v>
      </c>
      <c r="H2479" s="1" t="s">
        <v>7691</v>
      </c>
      <c r="I2479" s="1" t="s">
        <v>7571</v>
      </c>
      <c r="J2479" s="1">
        <v>100</v>
      </c>
      <c r="K2479" s="1" t="s">
        <v>717</v>
      </c>
      <c r="L2479" s="1"/>
      <c r="M2479" s="1"/>
      <c r="N2479" s="1">
        <v>20</v>
      </c>
      <c r="O2479" s="10">
        <f t="shared" si="310"/>
        <v>0.83333333333575865</v>
      </c>
      <c r="P2479" s="10">
        <f t="shared" si="315"/>
        <v>6.944444467080757E-4</v>
      </c>
      <c r="Q2479" s="10" t="str">
        <f t="shared" si="311"/>
        <v/>
      </c>
      <c r="R2479" s="10">
        <f t="shared" si="312"/>
        <v>0.83263888888905058</v>
      </c>
      <c r="S2479" s="2" t="str">
        <f t="shared" si="313"/>
        <v>07-Apr</v>
      </c>
      <c r="T2479" s="2" t="str">
        <f t="shared" si="314"/>
        <v>08-Apr</v>
      </c>
      <c r="U2479" s="2" t="str">
        <f t="shared" si="308"/>
        <v>26-Apr</v>
      </c>
      <c r="V2479" s="2" t="str">
        <f t="shared" si="309"/>
        <v>26-Apr</v>
      </c>
    </row>
    <row r="2480" spans="1:22" x14ac:dyDescent="0.25">
      <c r="A2480" s="1" t="s">
        <v>7694</v>
      </c>
      <c r="B2480" s="1" t="s">
        <v>15</v>
      </c>
      <c r="C2480" s="1" t="s">
        <v>7665</v>
      </c>
      <c r="D2480" s="1" t="s">
        <v>7688</v>
      </c>
      <c r="E2480" s="1" t="s">
        <v>7689</v>
      </c>
      <c r="F2480" s="1" t="s">
        <v>7171</v>
      </c>
      <c r="G2480" s="1" t="s">
        <v>7684</v>
      </c>
      <c r="H2480" s="1" t="s">
        <v>7691</v>
      </c>
      <c r="I2480" s="1" t="s">
        <v>7571</v>
      </c>
      <c r="J2480" s="1">
        <v>100</v>
      </c>
      <c r="K2480" s="1" t="s">
        <v>717</v>
      </c>
      <c r="L2480" s="1"/>
      <c r="M2480" s="1"/>
      <c r="N2480" s="1">
        <v>20</v>
      </c>
      <c r="O2480" s="10">
        <f t="shared" si="310"/>
        <v>0.83333333332848269</v>
      </c>
      <c r="P2480" s="10">
        <f t="shared" si="315"/>
        <v>6.944444467080757E-4</v>
      </c>
      <c r="Q2480" s="10" t="str">
        <f t="shared" si="311"/>
        <v/>
      </c>
      <c r="R2480" s="10">
        <f t="shared" si="312"/>
        <v>0.83263888888177462</v>
      </c>
      <c r="S2480" s="2" t="str">
        <f t="shared" si="313"/>
        <v>08-Apr</v>
      </c>
      <c r="T2480" s="2" t="str">
        <f t="shared" si="314"/>
        <v>09-Apr</v>
      </c>
      <c r="U2480" s="2" t="str">
        <f t="shared" si="308"/>
        <v>26-Apr</v>
      </c>
      <c r="V2480" s="2" t="str">
        <f t="shared" si="309"/>
        <v>26-Apr</v>
      </c>
    </row>
    <row r="2481" spans="1:22" x14ac:dyDescent="0.25">
      <c r="A2481" s="1" t="s">
        <v>7695</v>
      </c>
      <c r="B2481" s="1" t="s">
        <v>15</v>
      </c>
      <c r="C2481" s="1" t="s">
        <v>7573</v>
      </c>
      <c r="D2481" s="1" t="s">
        <v>7688</v>
      </c>
      <c r="E2481" s="1" t="s">
        <v>7689</v>
      </c>
      <c r="F2481" s="1" t="s">
        <v>7684</v>
      </c>
      <c r="G2481" s="1" t="s">
        <v>7447</v>
      </c>
      <c r="H2481" s="1" t="s">
        <v>7691</v>
      </c>
      <c r="I2481" s="1" t="s">
        <v>7571</v>
      </c>
      <c r="J2481" s="1">
        <v>100</v>
      </c>
      <c r="K2481" s="1" t="s">
        <v>710</v>
      </c>
      <c r="L2481" s="1"/>
      <c r="M2481" s="1"/>
      <c r="N2481" s="1">
        <v>12</v>
      </c>
      <c r="O2481" s="10">
        <f t="shared" si="310"/>
        <v>0.5</v>
      </c>
      <c r="P2481" s="10">
        <f t="shared" si="315"/>
        <v>6.944444467080757E-4</v>
      </c>
      <c r="Q2481" s="10" t="str">
        <f t="shared" si="311"/>
        <v/>
      </c>
      <c r="R2481" s="10">
        <f t="shared" si="312"/>
        <v>0.49930555555329192</v>
      </c>
      <c r="S2481" s="2" t="str">
        <f t="shared" si="313"/>
        <v>09-Apr</v>
      </c>
      <c r="T2481" s="2" t="str">
        <f t="shared" si="314"/>
        <v>10-Apr</v>
      </c>
      <c r="U2481" s="2" t="str">
        <f t="shared" si="308"/>
        <v>26-Apr</v>
      </c>
      <c r="V2481" s="2" t="str">
        <f t="shared" si="309"/>
        <v>26-Apr</v>
      </c>
    </row>
    <row r="2482" spans="1:22" x14ac:dyDescent="0.25">
      <c r="A2482" s="1" t="s">
        <v>7696</v>
      </c>
      <c r="B2482" s="1" t="s">
        <v>15</v>
      </c>
      <c r="C2482" s="1" t="s">
        <v>6925</v>
      </c>
      <c r="D2482" s="1" t="s">
        <v>7688</v>
      </c>
      <c r="E2482" s="1" t="s">
        <v>7689</v>
      </c>
      <c r="F2482" s="1" t="s">
        <v>7447</v>
      </c>
      <c r="G2482" s="1" t="s">
        <v>7638</v>
      </c>
      <c r="H2482" s="1" t="s">
        <v>7691</v>
      </c>
      <c r="I2482" s="1" t="s">
        <v>7571</v>
      </c>
      <c r="J2482" s="1">
        <v>100</v>
      </c>
      <c r="K2482" s="1" t="s">
        <v>717</v>
      </c>
      <c r="L2482" s="1" t="s">
        <v>4668</v>
      </c>
      <c r="M2482" s="1" t="s">
        <v>4668</v>
      </c>
      <c r="N2482" s="1">
        <v>3</v>
      </c>
      <c r="O2482" s="10">
        <f t="shared" si="310"/>
        <v>0.125</v>
      </c>
      <c r="P2482" s="10">
        <f t="shared" si="315"/>
        <v>6.944444467080757E-4</v>
      </c>
      <c r="Q2482" s="10" t="str">
        <f t="shared" si="311"/>
        <v/>
      </c>
      <c r="R2482" s="10">
        <f t="shared" si="312"/>
        <v>0.12430555555329192</v>
      </c>
      <c r="S2482" s="2" t="str">
        <f t="shared" si="313"/>
        <v>10-Apr</v>
      </c>
      <c r="T2482" s="2" t="str">
        <f t="shared" si="314"/>
        <v>10-Apr</v>
      </c>
      <c r="U2482" s="2" t="str">
        <f t="shared" si="308"/>
        <v>26-Apr</v>
      </c>
      <c r="V2482" s="2" t="str">
        <f t="shared" si="309"/>
        <v>26-Apr</v>
      </c>
    </row>
    <row r="2483" spans="1:22" x14ac:dyDescent="0.25">
      <c r="A2483" s="1" t="s">
        <v>7697</v>
      </c>
      <c r="B2483" s="1" t="s">
        <v>15</v>
      </c>
      <c r="C2483" s="1" t="s">
        <v>7576</v>
      </c>
      <c r="D2483" s="1" t="s">
        <v>7688</v>
      </c>
      <c r="E2483" s="1" t="s">
        <v>7689</v>
      </c>
      <c r="F2483" s="1" t="s">
        <v>7638</v>
      </c>
      <c r="G2483" s="1" t="s">
        <v>4531</v>
      </c>
      <c r="H2483" s="1" t="s">
        <v>7691</v>
      </c>
      <c r="I2483" s="1" t="s">
        <v>7571</v>
      </c>
      <c r="J2483" s="1">
        <v>100</v>
      </c>
      <c r="K2483" s="1" t="s">
        <v>710</v>
      </c>
      <c r="L2483" s="1"/>
      <c r="M2483" s="1"/>
      <c r="N2483" s="1">
        <v>6</v>
      </c>
      <c r="O2483" s="10">
        <f t="shared" si="310"/>
        <v>0.25</v>
      </c>
      <c r="P2483" s="10">
        <f t="shared" si="315"/>
        <v>6.944444467080757E-4</v>
      </c>
      <c r="Q2483" s="10" t="str">
        <f t="shared" si="311"/>
        <v/>
      </c>
      <c r="R2483" s="10">
        <f t="shared" si="312"/>
        <v>0.24930555555329192</v>
      </c>
      <c r="S2483" s="2" t="str">
        <f t="shared" si="313"/>
        <v>10-Apr</v>
      </c>
      <c r="T2483" s="2" t="str">
        <f t="shared" si="314"/>
        <v>10-Apr</v>
      </c>
      <c r="U2483" s="2" t="str">
        <f t="shared" si="308"/>
        <v>26-Apr</v>
      </c>
      <c r="V2483" s="2" t="str">
        <f t="shared" si="309"/>
        <v>26-Apr</v>
      </c>
    </row>
    <row r="2484" spans="1:22" x14ac:dyDescent="0.25">
      <c r="A2484" s="1" t="s">
        <v>7698</v>
      </c>
      <c r="B2484" s="1" t="s">
        <v>15</v>
      </c>
      <c r="C2484" s="1" t="s">
        <v>7578</v>
      </c>
      <c r="D2484" s="1" t="s">
        <v>7688</v>
      </c>
      <c r="E2484" s="1" t="s">
        <v>7689</v>
      </c>
      <c r="F2484" s="1" t="s">
        <v>4531</v>
      </c>
      <c r="G2484" s="1" t="s">
        <v>4596</v>
      </c>
      <c r="H2484" s="1" t="s">
        <v>7691</v>
      </c>
      <c r="I2484" s="1" t="s">
        <v>7571</v>
      </c>
      <c r="J2484" s="1">
        <v>100</v>
      </c>
      <c r="K2484" s="1" t="s">
        <v>710</v>
      </c>
      <c r="L2484" s="1" t="s">
        <v>724</v>
      </c>
      <c r="M2484" s="1" t="s">
        <v>724</v>
      </c>
      <c r="N2484" s="1">
        <v>8</v>
      </c>
      <c r="O2484" s="10">
        <f t="shared" si="310"/>
        <v>0.33333333333575865</v>
      </c>
      <c r="P2484" s="10">
        <f t="shared" si="315"/>
        <v>6.944444467080757E-4</v>
      </c>
      <c r="Q2484" s="10" t="str">
        <f t="shared" si="311"/>
        <v/>
      </c>
      <c r="R2484" s="10">
        <f t="shared" si="312"/>
        <v>0.33263888888905058</v>
      </c>
      <c r="S2484" s="2" t="str">
        <f t="shared" si="313"/>
        <v>10-Apr</v>
      </c>
      <c r="T2484" s="2" t="str">
        <f t="shared" si="314"/>
        <v>10-Apr</v>
      </c>
      <c r="U2484" s="2" t="str">
        <f t="shared" si="308"/>
        <v>26-Apr</v>
      </c>
      <c r="V2484" s="2" t="str">
        <f t="shared" si="309"/>
        <v>26-Apr</v>
      </c>
    </row>
    <row r="2485" spans="1:22" x14ac:dyDescent="0.25">
      <c r="A2485" s="1" t="s">
        <v>7699</v>
      </c>
      <c r="B2485" s="1" t="s">
        <v>15</v>
      </c>
      <c r="C2485" s="1" t="s">
        <v>3590</v>
      </c>
      <c r="D2485" s="1" t="s">
        <v>7688</v>
      </c>
      <c r="E2485" s="1" t="s">
        <v>7689</v>
      </c>
      <c r="F2485" s="1" t="s">
        <v>7650</v>
      </c>
      <c r="G2485" s="1" t="s">
        <v>7655</v>
      </c>
      <c r="H2485" s="1" t="s">
        <v>7691</v>
      </c>
      <c r="I2485" s="1" t="s">
        <v>7571</v>
      </c>
      <c r="J2485" s="1">
        <v>100</v>
      </c>
      <c r="K2485" s="1" t="s">
        <v>710</v>
      </c>
      <c r="L2485" s="1" t="s">
        <v>730</v>
      </c>
      <c r="M2485" s="1" t="s">
        <v>730</v>
      </c>
      <c r="N2485" s="1">
        <v>8</v>
      </c>
      <c r="O2485" s="10">
        <f t="shared" si="310"/>
        <v>0.33333333332848269</v>
      </c>
      <c r="P2485" s="10">
        <f t="shared" si="315"/>
        <v>6.944444467080757E-4</v>
      </c>
      <c r="Q2485" s="10" t="str">
        <f t="shared" si="311"/>
        <v/>
      </c>
      <c r="R2485" s="10">
        <f t="shared" si="312"/>
        <v>0.33263888888177462</v>
      </c>
      <c r="S2485" s="2" t="str">
        <f t="shared" si="313"/>
        <v>05-Apr</v>
      </c>
      <c r="T2485" s="2" t="str">
        <f t="shared" si="314"/>
        <v>05-Apr</v>
      </c>
      <c r="U2485" s="2" t="str">
        <f t="shared" si="308"/>
        <v>26-Apr</v>
      </c>
      <c r="V2485" s="2" t="str">
        <f t="shared" si="309"/>
        <v>26-Apr</v>
      </c>
    </row>
    <row r="2486" spans="1:22" x14ac:dyDescent="0.25">
      <c r="A2486" s="1" t="s">
        <v>7700</v>
      </c>
      <c r="B2486" s="1" t="s">
        <v>15</v>
      </c>
      <c r="C2486" s="1" t="s">
        <v>7653</v>
      </c>
      <c r="D2486" s="1" t="s">
        <v>7701</v>
      </c>
      <c r="E2486" s="1" t="s">
        <v>7702</v>
      </c>
      <c r="F2486" s="1" t="s">
        <v>7690</v>
      </c>
      <c r="G2486" s="1" t="s">
        <v>7703</v>
      </c>
      <c r="H2486" s="1" t="s">
        <v>7704</v>
      </c>
      <c r="I2486" s="1" t="s">
        <v>7571</v>
      </c>
      <c r="J2486" s="1">
        <v>100</v>
      </c>
      <c r="K2486" s="1" t="s">
        <v>710</v>
      </c>
      <c r="L2486" s="1"/>
      <c r="M2486" s="1"/>
      <c r="N2486" s="1">
        <v>8</v>
      </c>
      <c r="O2486" s="10">
        <f t="shared" si="310"/>
        <v>0.33333333333575865</v>
      </c>
      <c r="P2486" s="10">
        <f t="shared" si="315"/>
        <v>6.944444467080757E-4</v>
      </c>
      <c r="Q2486" s="10" t="str">
        <f t="shared" si="311"/>
        <v/>
      </c>
      <c r="R2486" s="10">
        <f t="shared" si="312"/>
        <v>0.33263888888905058</v>
      </c>
      <c r="S2486" s="2" t="str">
        <f t="shared" si="313"/>
        <v>06-Apr</v>
      </c>
      <c r="T2486" s="2" t="str">
        <f t="shared" si="314"/>
        <v>07-Apr</v>
      </c>
      <c r="U2486" s="2" t="str">
        <f t="shared" si="308"/>
        <v>26-Apr</v>
      </c>
      <c r="V2486" s="2" t="str">
        <f t="shared" si="309"/>
        <v>26-Apr</v>
      </c>
    </row>
    <row r="2487" spans="1:22" x14ac:dyDescent="0.25">
      <c r="A2487" s="1" t="s">
        <v>7705</v>
      </c>
      <c r="B2487" s="1" t="s">
        <v>15</v>
      </c>
      <c r="C2487" s="1" t="s">
        <v>7706</v>
      </c>
      <c r="D2487" s="1" t="s">
        <v>7701</v>
      </c>
      <c r="E2487" s="1" t="s">
        <v>7702</v>
      </c>
      <c r="F2487" s="1" t="s">
        <v>3423</v>
      </c>
      <c r="G2487" s="1" t="s">
        <v>7171</v>
      </c>
      <c r="H2487" s="1" t="s">
        <v>7704</v>
      </c>
      <c r="I2487" s="1" t="s">
        <v>7571</v>
      </c>
      <c r="J2487" s="1">
        <v>100</v>
      </c>
      <c r="K2487" s="1" t="s">
        <v>710</v>
      </c>
      <c r="L2487" s="1"/>
      <c r="M2487" s="1"/>
      <c r="N2487" s="1">
        <v>20</v>
      </c>
      <c r="O2487" s="10">
        <f t="shared" si="310"/>
        <v>0.83333333333575865</v>
      </c>
      <c r="P2487" s="10">
        <f t="shared" si="315"/>
        <v>6.944444467080757E-4</v>
      </c>
      <c r="Q2487" s="10" t="str">
        <f t="shared" si="311"/>
        <v/>
      </c>
      <c r="R2487" s="10">
        <f t="shared" si="312"/>
        <v>0.83263888888905058</v>
      </c>
      <c r="S2487" s="2" t="str">
        <f t="shared" si="313"/>
        <v>07-Apr</v>
      </c>
      <c r="T2487" s="2" t="str">
        <f t="shared" si="314"/>
        <v>08-Apr</v>
      </c>
      <c r="U2487" s="2" t="str">
        <f t="shared" si="308"/>
        <v>26-Apr</v>
      </c>
      <c r="V2487" s="2" t="str">
        <f t="shared" si="309"/>
        <v>26-Apr</v>
      </c>
    </row>
    <row r="2488" spans="1:22" x14ac:dyDescent="0.25">
      <c r="A2488" s="1" t="s">
        <v>7707</v>
      </c>
      <c r="B2488" s="1" t="s">
        <v>15</v>
      </c>
      <c r="C2488" s="1" t="s">
        <v>7568</v>
      </c>
      <c r="D2488" s="1" t="s">
        <v>7701</v>
      </c>
      <c r="E2488" s="1" t="s">
        <v>7702</v>
      </c>
      <c r="F2488" s="1" t="s">
        <v>7171</v>
      </c>
      <c r="G2488" s="1" t="s">
        <v>7684</v>
      </c>
      <c r="H2488" s="1" t="s">
        <v>7704</v>
      </c>
      <c r="I2488" s="1" t="s">
        <v>7571</v>
      </c>
      <c r="J2488" s="1">
        <v>100</v>
      </c>
      <c r="K2488" s="1" t="s">
        <v>717</v>
      </c>
      <c r="L2488" s="1"/>
      <c r="M2488" s="1"/>
      <c r="N2488" s="1">
        <v>20</v>
      </c>
      <c r="O2488" s="10">
        <f t="shared" si="310"/>
        <v>0.83333333332848269</v>
      </c>
      <c r="P2488" s="10">
        <f t="shared" si="315"/>
        <v>6.944444467080757E-4</v>
      </c>
      <c r="Q2488" s="10" t="str">
        <f t="shared" si="311"/>
        <v/>
      </c>
      <c r="R2488" s="10">
        <f t="shared" si="312"/>
        <v>0.83263888888177462</v>
      </c>
      <c r="S2488" s="2" t="str">
        <f t="shared" si="313"/>
        <v>08-Apr</v>
      </c>
      <c r="T2488" s="2" t="str">
        <f t="shared" si="314"/>
        <v>09-Apr</v>
      </c>
      <c r="U2488" s="2" t="str">
        <f t="shared" si="308"/>
        <v>26-Apr</v>
      </c>
      <c r="V2488" s="2" t="str">
        <f t="shared" si="309"/>
        <v>26-Apr</v>
      </c>
    </row>
    <row r="2489" spans="1:22" x14ac:dyDescent="0.25">
      <c r="A2489" s="1" t="s">
        <v>7708</v>
      </c>
      <c r="B2489" s="1" t="s">
        <v>15</v>
      </c>
      <c r="C2489" s="1" t="s">
        <v>7665</v>
      </c>
      <c r="D2489" s="1" t="s">
        <v>7701</v>
      </c>
      <c r="E2489" s="1" t="s">
        <v>7702</v>
      </c>
      <c r="F2489" s="1" t="s">
        <v>7684</v>
      </c>
      <c r="G2489" s="1" t="s">
        <v>7535</v>
      </c>
      <c r="H2489" s="1" t="s">
        <v>7704</v>
      </c>
      <c r="I2489" s="1" t="s">
        <v>7571</v>
      </c>
      <c r="J2489" s="1">
        <v>100</v>
      </c>
      <c r="K2489" s="1" t="s">
        <v>717</v>
      </c>
      <c r="L2489" s="1"/>
      <c r="M2489" s="1"/>
      <c r="N2489" s="1">
        <v>20</v>
      </c>
      <c r="O2489" s="10">
        <f t="shared" si="310"/>
        <v>0.83333333333575865</v>
      </c>
      <c r="P2489" s="10">
        <f t="shared" si="315"/>
        <v>6.944444467080757E-4</v>
      </c>
      <c r="Q2489" s="10" t="str">
        <f t="shared" si="311"/>
        <v/>
      </c>
      <c r="R2489" s="10">
        <f t="shared" si="312"/>
        <v>0.83263888888905058</v>
      </c>
      <c r="S2489" s="2" t="str">
        <f t="shared" si="313"/>
        <v>09-Apr</v>
      </c>
      <c r="T2489" s="2" t="str">
        <f t="shared" si="314"/>
        <v>10-Apr</v>
      </c>
      <c r="U2489" s="2" t="str">
        <f t="shared" si="308"/>
        <v>26-Apr</v>
      </c>
      <c r="V2489" s="2" t="str">
        <f t="shared" si="309"/>
        <v>26-Apr</v>
      </c>
    </row>
    <row r="2490" spans="1:22" x14ac:dyDescent="0.25">
      <c r="A2490" s="1" t="s">
        <v>7709</v>
      </c>
      <c r="B2490" s="1" t="s">
        <v>15</v>
      </c>
      <c r="C2490" s="1" t="s">
        <v>7573</v>
      </c>
      <c r="D2490" s="1" t="s">
        <v>7701</v>
      </c>
      <c r="E2490" s="1" t="s">
        <v>7702</v>
      </c>
      <c r="F2490" s="1" t="s">
        <v>7535</v>
      </c>
      <c r="G2490" s="1" t="s">
        <v>7537</v>
      </c>
      <c r="H2490" s="1" t="s">
        <v>7704</v>
      </c>
      <c r="I2490" s="1" t="s">
        <v>7571</v>
      </c>
      <c r="J2490" s="1">
        <v>100</v>
      </c>
      <c r="K2490" s="1" t="s">
        <v>710</v>
      </c>
      <c r="L2490" s="1"/>
      <c r="M2490" s="1"/>
      <c r="N2490" s="1">
        <v>12</v>
      </c>
      <c r="O2490" s="10">
        <f t="shared" si="310"/>
        <v>0.5</v>
      </c>
      <c r="P2490" s="10">
        <f t="shared" si="315"/>
        <v>6.944444467080757E-4</v>
      </c>
      <c r="Q2490" s="10" t="str">
        <f t="shared" si="311"/>
        <v/>
      </c>
      <c r="R2490" s="10">
        <f t="shared" si="312"/>
        <v>0.49930555555329192</v>
      </c>
      <c r="S2490" s="2" t="str">
        <f t="shared" si="313"/>
        <v>10-Apr</v>
      </c>
      <c r="T2490" s="2" t="str">
        <f t="shared" si="314"/>
        <v>10-Apr</v>
      </c>
      <c r="U2490" s="2" t="str">
        <f t="shared" si="308"/>
        <v>26-Apr</v>
      </c>
      <c r="V2490" s="2" t="str">
        <f t="shared" si="309"/>
        <v>26-Apr</v>
      </c>
    </row>
    <row r="2491" spans="1:22" x14ac:dyDescent="0.25">
      <c r="A2491" s="1" t="s">
        <v>7710</v>
      </c>
      <c r="B2491" s="1" t="s">
        <v>15</v>
      </c>
      <c r="C2491" s="1" t="s">
        <v>6925</v>
      </c>
      <c r="D2491" s="1" t="s">
        <v>7701</v>
      </c>
      <c r="E2491" s="1" t="s">
        <v>7702</v>
      </c>
      <c r="F2491" s="1" t="s">
        <v>7537</v>
      </c>
      <c r="G2491" s="1" t="s">
        <v>5560</v>
      </c>
      <c r="H2491" s="1" t="s">
        <v>7704</v>
      </c>
      <c r="I2491" s="1" t="s">
        <v>7571</v>
      </c>
      <c r="J2491" s="1">
        <v>100</v>
      </c>
      <c r="K2491" s="1" t="s">
        <v>717</v>
      </c>
      <c r="L2491" s="1" t="s">
        <v>4668</v>
      </c>
      <c r="M2491" s="1" t="s">
        <v>4668</v>
      </c>
      <c r="N2491" s="1">
        <v>3</v>
      </c>
      <c r="O2491" s="10">
        <f t="shared" si="310"/>
        <v>0.125</v>
      </c>
      <c r="P2491" s="10">
        <f t="shared" si="315"/>
        <v>6.944444467080757E-4</v>
      </c>
      <c r="Q2491" s="10" t="str">
        <f t="shared" si="311"/>
        <v/>
      </c>
      <c r="R2491" s="10">
        <f t="shared" si="312"/>
        <v>0.12430555555329192</v>
      </c>
      <c r="S2491" s="2" t="str">
        <f t="shared" si="313"/>
        <v>10-Apr</v>
      </c>
      <c r="T2491" s="2" t="str">
        <f t="shared" si="314"/>
        <v>11-Apr</v>
      </c>
      <c r="U2491" s="2" t="str">
        <f t="shared" si="308"/>
        <v>26-Apr</v>
      </c>
      <c r="V2491" s="2" t="str">
        <f t="shared" si="309"/>
        <v>26-Apr</v>
      </c>
    </row>
    <row r="2492" spans="1:22" x14ac:dyDescent="0.25">
      <c r="A2492" s="1" t="s">
        <v>7711</v>
      </c>
      <c r="B2492" s="1" t="s">
        <v>15</v>
      </c>
      <c r="C2492" s="1" t="s">
        <v>7576</v>
      </c>
      <c r="D2492" s="1" t="s">
        <v>7701</v>
      </c>
      <c r="E2492" s="1" t="s">
        <v>7702</v>
      </c>
      <c r="F2492" s="1" t="s">
        <v>5560</v>
      </c>
      <c r="G2492" s="1" t="s">
        <v>4329</v>
      </c>
      <c r="H2492" s="1" t="s">
        <v>7704</v>
      </c>
      <c r="I2492" s="1" t="s">
        <v>7571</v>
      </c>
      <c r="J2492" s="1">
        <v>100</v>
      </c>
      <c r="K2492" s="1" t="s">
        <v>710</v>
      </c>
      <c r="L2492" s="1"/>
      <c r="M2492" s="1"/>
      <c r="N2492" s="1">
        <v>6</v>
      </c>
      <c r="O2492" s="10">
        <f t="shared" si="310"/>
        <v>0.25</v>
      </c>
      <c r="P2492" s="10">
        <f t="shared" si="315"/>
        <v>6.944444467080757E-4</v>
      </c>
      <c r="Q2492" s="10" t="str">
        <f t="shared" si="311"/>
        <v/>
      </c>
      <c r="R2492" s="10">
        <f t="shared" si="312"/>
        <v>0.24930555555329192</v>
      </c>
      <c r="S2492" s="2" t="str">
        <f t="shared" si="313"/>
        <v>11-Apr</v>
      </c>
      <c r="T2492" s="2" t="str">
        <f t="shared" si="314"/>
        <v>11-Apr</v>
      </c>
      <c r="U2492" s="2" t="str">
        <f t="shared" si="308"/>
        <v>26-Apr</v>
      </c>
      <c r="V2492" s="2" t="str">
        <f t="shared" si="309"/>
        <v>26-Apr</v>
      </c>
    </row>
    <row r="2493" spans="1:22" x14ac:dyDescent="0.25">
      <c r="A2493" s="1" t="s">
        <v>7712</v>
      </c>
      <c r="B2493" s="1" t="s">
        <v>15</v>
      </c>
      <c r="C2493" s="1" t="s">
        <v>7578</v>
      </c>
      <c r="D2493" s="1" t="s">
        <v>7701</v>
      </c>
      <c r="E2493" s="1" t="s">
        <v>7702</v>
      </c>
      <c r="F2493" s="1" t="s">
        <v>4329</v>
      </c>
      <c r="G2493" s="1" t="s">
        <v>4316</v>
      </c>
      <c r="H2493" s="1" t="s">
        <v>7704</v>
      </c>
      <c r="I2493" s="1" t="s">
        <v>7571</v>
      </c>
      <c r="J2493" s="1">
        <v>100</v>
      </c>
      <c r="K2493" s="1" t="s">
        <v>710</v>
      </c>
      <c r="L2493" s="1" t="s">
        <v>724</v>
      </c>
      <c r="M2493" s="1" t="s">
        <v>724</v>
      </c>
      <c r="N2493" s="1">
        <v>8</v>
      </c>
      <c r="O2493" s="10">
        <f t="shared" si="310"/>
        <v>0.33333333333575865</v>
      </c>
      <c r="P2493" s="10">
        <f t="shared" si="315"/>
        <v>6.944444467080757E-4</v>
      </c>
      <c r="Q2493" s="10" t="str">
        <f t="shared" si="311"/>
        <v/>
      </c>
      <c r="R2493" s="10">
        <f t="shared" si="312"/>
        <v>0.33263888888905058</v>
      </c>
      <c r="S2493" s="2" t="str">
        <f t="shared" si="313"/>
        <v>11-Apr</v>
      </c>
      <c r="T2493" s="2" t="str">
        <f t="shared" si="314"/>
        <v>11-Apr</v>
      </c>
      <c r="U2493" s="2" t="str">
        <f t="shared" si="308"/>
        <v>26-Apr</v>
      </c>
      <c r="V2493" s="2" t="str">
        <f t="shared" si="309"/>
        <v>26-Apr</v>
      </c>
    </row>
    <row r="2494" spans="1:22" x14ac:dyDescent="0.25">
      <c r="A2494" s="1" t="s">
        <v>7713</v>
      </c>
      <c r="B2494" s="1" t="s">
        <v>15</v>
      </c>
      <c r="C2494" s="1" t="s">
        <v>3590</v>
      </c>
      <c r="D2494" s="1" t="s">
        <v>7701</v>
      </c>
      <c r="E2494" s="1" t="s">
        <v>7702</v>
      </c>
      <c r="F2494" s="1" t="s">
        <v>7650</v>
      </c>
      <c r="G2494" s="1" t="s">
        <v>7655</v>
      </c>
      <c r="H2494" s="1" t="s">
        <v>7704</v>
      </c>
      <c r="I2494" s="1" t="s">
        <v>7571</v>
      </c>
      <c r="J2494" s="1">
        <v>100</v>
      </c>
      <c r="K2494" s="1" t="s">
        <v>710</v>
      </c>
      <c r="L2494" s="1" t="s">
        <v>730</v>
      </c>
      <c r="M2494" s="1" t="s">
        <v>730</v>
      </c>
      <c r="N2494" s="1">
        <v>8</v>
      </c>
      <c r="O2494" s="10">
        <f t="shared" si="310"/>
        <v>0.33333333332848269</v>
      </c>
      <c r="P2494" s="10">
        <f t="shared" si="315"/>
        <v>6.944444467080757E-4</v>
      </c>
      <c r="Q2494" s="10" t="str">
        <f t="shared" si="311"/>
        <v/>
      </c>
      <c r="R2494" s="10">
        <f t="shared" si="312"/>
        <v>0.33263888888177462</v>
      </c>
      <c r="S2494" s="2" t="str">
        <f t="shared" si="313"/>
        <v>05-Apr</v>
      </c>
      <c r="T2494" s="2" t="str">
        <f t="shared" si="314"/>
        <v>05-Apr</v>
      </c>
      <c r="U2494" s="2" t="str">
        <f t="shared" si="308"/>
        <v>26-Apr</v>
      </c>
      <c r="V2494" s="2" t="str">
        <f t="shared" si="309"/>
        <v>26-Apr</v>
      </c>
    </row>
    <row r="2495" spans="1:22" x14ac:dyDescent="0.25">
      <c r="A2495" s="1" t="s">
        <v>7714</v>
      </c>
      <c r="B2495" s="1" t="s">
        <v>15</v>
      </c>
      <c r="C2495" s="1" t="s">
        <v>3590</v>
      </c>
      <c r="D2495" s="1" t="s">
        <v>7715</v>
      </c>
      <c r="E2495" s="1" t="s">
        <v>7716</v>
      </c>
      <c r="F2495" s="1" t="s">
        <v>7655</v>
      </c>
      <c r="G2495" s="1" t="s">
        <v>7717</v>
      </c>
      <c r="H2495" s="1" t="s">
        <v>7718</v>
      </c>
      <c r="I2495" s="1" t="s">
        <v>7571</v>
      </c>
      <c r="J2495" s="1">
        <v>100</v>
      </c>
      <c r="K2495" s="1" t="s">
        <v>710</v>
      </c>
      <c r="L2495" s="1" t="s">
        <v>730</v>
      </c>
      <c r="M2495" s="1" t="s">
        <v>730</v>
      </c>
      <c r="N2495" s="1">
        <v>8</v>
      </c>
      <c r="O2495" s="10">
        <f t="shared" si="310"/>
        <v>0.33333333333575865</v>
      </c>
      <c r="P2495" s="10">
        <f t="shared" si="315"/>
        <v>1.1574074596865103E-4</v>
      </c>
      <c r="Q2495" s="10" t="str">
        <f t="shared" si="311"/>
        <v/>
      </c>
      <c r="R2495" s="10">
        <f t="shared" si="312"/>
        <v>0.33321759258979</v>
      </c>
      <c r="S2495" s="2" t="str">
        <f t="shared" si="313"/>
        <v>05-Apr</v>
      </c>
      <c r="T2495" s="2" t="str">
        <f t="shared" si="314"/>
        <v>05-Apr</v>
      </c>
      <c r="U2495" s="2" t="str">
        <f t="shared" si="308"/>
        <v>15-Apr</v>
      </c>
      <c r="V2495" s="2" t="str">
        <f t="shared" si="309"/>
        <v>15-Apr</v>
      </c>
    </row>
    <row r="2496" spans="1:22" x14ac:dyDescent="0.25">
      <c r="A2496" s="1" t="s">
        <v>7719</v>
      </c>
      <c r="B2496" s="1" t="s">
        <v>15</v>
      </c>
      <c r="C2496" s="1" t="s">
        <v>7720</v>
      </c>
      <c r="D2496" s="1" t="s">
        <v>7721</v>
      </c>
      <c r="E2496" s="1" t="s">
        <v>7722</v>
      </c>
      <c r="F2496" s="1" t="s">
        <v>7703</v>
      </c>
      <c r="G2496" s="1" t="s">
        <v>7723</v>
      </c>
      <c r="H2496" s="1" t="s">
        <v>7718</v>
      </c>
      <c r="I2496" s="1" t="s">
        <v>7571</v>
      </c>
      <c r="J2496" s="1">
        <v>100</v>
      </c>
      <c r="K2496" s="1" t="s">
        <v>710</v>
      </c>
      <c r="L2496" s="1"/>
      <c r="M2496" s="1"/>
      <c r="N2496" s="1">
        <v>20</v>
      </c>
      <c r="O2496" s="10">
        <f t="shared" si="310"/>
        <v>0.83333333332848269</v>
      </c>
      <c r="P2496" s="10">
        <f t="shared" si="315"/>
        <v>1.5046296175569296E-4</v>
      </c>
      <c r="Q2496" s="10" t="str">
        <f t="shared" si="311"/>
        <v/>
      </c>
      <c r="R2496" s="10">
        <f t="shared" si="312"/>
        <v>0.833182870366727</v>
      </c>
      <c r="S2496" s="2" t="str">
        <f t="shared" si="313"/>
        <v>07-Apr</v>
      </c>
      <c r="T2496" s="2" t="str">
        <f t="shared" si="314"/>
        <v>08-Apr</v>
      </c>
      <c r="U2496" s="2" t="str">
        <f t="shared" si="308"/>
        <v>15-Apr</v>
      </c>
      <c r="V2496" s="2" t="str">
        <f t="shared" si="309"/>
        <v>15-Apr</v>
      </c>
    </row>
    <row r="2497" spans="1:22" x14ac:dyDescent="0.25">
      <c r="A2497" s="1" t="s">
        <v>7724</v>
      </c>
      <c r="B2497" s="1" t="s">
        <v>15</v>
      </c>
      <c r="C2497" s="1" t="s">
        <v>7568</v>
      </c>
      <c r="D2497" s="1" t="s">
        <v>7725</v>
      </c>
      <c r="E2497" s="1" t="s">
        <v>7726</v>
      </c>
      <c r="F2497" s="1" t="s">
        <v>7666</v>
      </c>
      <c r="G2497" s="1" t="s">
        <v>7175</v>
      </c>
      <c r="H2497" s="1" t="s">
        <v>7718</v>
      </c>
      <c r="I2497" s="1" t="s">
        <v>7571</v>
      </c>
      <c r="J2497" s="1">
        <v>100</v>
      </c>
      <c r="K2497" s="1" t="s">
        <v>717</v>
      </c>
      <c r="L2497" s="1"/>
      <c r="M2497" s="1"/>
      <c r="N2497" s="1">
        <v>20</v>
      </c>
      <c r="O2497" s="10">
        <f t="shared" si="310"/>
        <v>0.83333333333575865</v>
      </c>
      <c r="P2497" s="10">
        <f t="shared" si="315"/>
        <v>4.6296299842651933E-5</v>
      </c>
      <c r="Q2497" s="10" t="str">
        <f t="shared" si="311"/>
        <v/>
      </c>
      <c r="R2497" s="10">
        <f t="shared" si="312"/>
        <v>0.833287037035916</v>
      </c>
      <c r="S2497" s="2" t="str">
        <f t="shared" si="313"/>
        <v>08-Apr</v>
      </c>
      <c r="T2497" s="2" t="str">
        <f t="shared" si="314"/>
        <v>08-Apr</v>
      </c>
      <c r="U2497" s="2" t="str">
        <f t="shared" si="308"/>
        <v>15-Apr</v>
      </c>
      <c r="V2497" s="2" t="str">
        <f t="shared" si="309"/>
        <v>15-Apr</v>
      </c>
    </row>
    <row r="2498" spans="1:22" x14ac:dyDescent="0.25">
      <c r="A2498" s="1" t="s">
        <v>7727</v>
      </c>
      <c r="B2498" s="1" t="s">
        <v>4213</v>
      </c>
      <c r="C2498" s="1" t="s">
        <v>7573</v>
      </c>
      <c r="F2498" s="1" t="s">
        <v>7175</v>
      </c>
      <c r="G2498" s="1" t="s">
        <v>7179</v>
      </c>
      <c r="H2498" s="1" t="s">
        <v>7718</v>
      </c>
      <c r="I2498" s="1" t="s">
        <v>7571</v>
      </c>
      <c r="J2498" s="1">
        <v>0</v>
      </c>
      <c r="K2498" s="1" t="s">
        <v>710</v>
      </c>
      <c r="L2498" s="1"/>
      <c r="M2498" s="1"/>
      <c r="N2498" s="1">
        <v>12</v>
      </c>
      <c r="O2498" s="10">
        <f t="shared" si="310"/>
        <v>0.5</v>
      </c>
      <c r="P2498" s="10">
        <f t="shared" si="315"/>
        <v>0</v>
      </c>
      <c r="Q2498" s="10" t="str">
        <f t="shared" si="311"/>
        <v/>
      </c>
      <c r="R2498" s="10" t="str">
        <f t="shared" si="312"/>
        <v/>
      </c>
      <c r="S2498" s="2" t="str">
        <f t="shared" si="313"/>
        <v>08-Apr</v>
      </c>
      <c r="T2498" s="2" t="str">
        <f t="shared" si="314"/>
        <v>09-Apr</v>
      </c>
      <c r="U2498" s="2" t="str">
        <f t="shared" si="308"/>
        <v>- Date check</v>
      </c>
      <c r="V2498" s="2" t="str">
        <f t="shared" si="309"/>
        <v>- Date check</v>
      </c>
    </row>
    <row r="2499" spans="1:22" x14ac:dyDescent="0.25">
      <c r="A2499" s="1" t="s">
        <v>7728</v>
      </c>
      <c r="B2499" s="1" t="s">
        <v>4213</v>
      </c>
      <c r="C2499" s="1" t="s">
        <v>6925</v>
      </c>
      <c r="F2499" s="1" t="s">
        <v>4521</v>
      </c>
      <c r="G2499" s="1" t="s">
        <v>7608</v>
      </c>
      <c r="H2499" s="1" t="s">
        <v>7718</v>
      </c>
      <c r="I2499" s="1" t="s">
        <v>7571</v>
      </c>
      <c r="J2499" s="1">
        <v>0</v>
      </c>
      <c r="K2499" s="1" t="s">
        <v>717</v>
      </c>
      <c r="L2499" s="1" t="s">
        <v>4668</v>
      </c>
      <c r="M2499" s="1" t="s">
        <v>4668</v>
      </c>
      <c r="N2499" s="1">
        <v>3</v>
      </c>
      <c r="O2499" s="10">
        <f t="shared" si="310"/>
        <v>0.125</v>
      </c>
      <c r="P2499" s="10">
        <f t="shared" si="315"/>
        <v>0</v>
      </c>
      <c r="Q2499" s="10" t="str">
        <f t="shared" si="311"/>
        <v/>
      </c>
      <c r="R2499" s="10" t="str">
        <f t="shared" si="312"/>
        <v/>
      </c>
      <c r="S2499" s="2" t="str">
        <f t="shared" si="313"/>
        <v>09-Apr</v>
      </c>
      <c r="T2499" s="2" t="str">
        <f t="shared" si="314"/>
        <v>09-Apr</v>
      </c>
      <c r="U2499" s="2" t="str">
        <f t="shared" ref="U2499:U2562" si="316">CONCATENATE(LEFT(D2499,2),"-",_xlfn.XLOOKUP(MID(D2499,4,2),$AB$2:$AB$7,$AC$2:$AC$7," Date check",0,1))</f>
        <v>- Date check</v>
      </c>
      <c r="V2499" s="2" t="str">
        <f t="shared" ref="V2499:V2562" si="317">CONCATENATE(LEFT(E2499,2),"-",_xlfn.XLOOKUP(MID(E2499,4,2),$AB$2:$AB$7,$AC$2:$AC$7," Date check",0,1))</f>
        <v>- Date check</v>
      </c>
    </row>
    <row r="2500" spans="1:22" x14ac:dyDescent="0.25">
      <c r="A2500" s="1" t="s">
        <v>7729</v>
      </c>
      <c r="B2500" s="1" t="s">
        <v>4213</v>
      </c>
      <c r="C2500" s="1" t="s">
        <v>7576</v>
      </c>
      <c r="F2500" s="1" t="s">
        <v>7608</v>
      </c>
      <c r="G2500" s="1" t="s">
        <v>7447</v>
      </c>
      <c r="H2500" s="1" t="s">
        <v>7718</v>
      </c>
      <c r="I2500" s="1" t="s">
        <v>7571</v>
      </c>
      <c r="J2500" s="1">
        <v>0</v>
      </c>
      <c r="K2500" s="1" t="s">
        <v>710</v>
      </c>
      <c r="L2500" s="1"/>
      <c r="M2500" s="1"/>
      <c r="N2500" s="1">
        <v>6</v>
      </c>
      <c r="O2500" s="10">
        <f t="shared" ref="O2500:O2563" si="318">G2500-F2500</f>
        <v>0.25</v>
      </c>
      <c r="P2500" s="10">
        <f t="shared" si="315"/>
        <v>0</v>
      </c>
      <c r="Q2500" s="10" t="str">
        <f t="shared" ref="Q2500:Q2563" si="319">IF(AND(P2500&gt;O2500,P2500&lt;&gt;0),P2500-O2500,"")</f>
        <v/>
      </c>
      <c r="R2500" s="10" t="str">
        <f t="shared" ref="R2500:R2563" si="320">IF(AND(O2500&gt;P2500,P2500&lt;&gt;0),O2500-P2500,"")</f>
        <v/>
      </c>
      <c r="S2500" s="2" t="str">
        <f t="shared" si="313"/>
        <v>09-Apr</v>
      </c>
      <c r="T2500" s="2" t="str">
        <f t="shared" si="314"/>
        <v>10-Apr</v>
      </c>
      <c r="U2500" s="2" t="str">
        <f t="shared" si="316"/>
        <v>- Date check</v>
      </c>
      <c r="V2500" s="2" t="str">
        <f t="shared" si="317"/>
        <v>- Date check</v>
      </c>
    </row>
    <row r="2501" spans="1:22" x14ac:dyDescent="0.25">
      <c r="A2501" s="1" t="s">
        <v>7730</v>
      </c>
      <c r="B2501" s="1" t="s">
        <v>4213</v>
      </c>
      <c r="C2501" s="1" t="s">
        <v>7578</v>
      </c>
      <c r="F2501" s="1" t="s">
        <v>7447</v>
      </c>
      <c r="G2501" s="1" t="s">
        <v>7535</v>
      </c>
      <c r="H2501" s="1" t="s">
        <v>7718</v>
      </c>
      <c r="I2501" s="1" t="s">
        <v>7571</v>
      </c>
      <c r="J2501" s="1">
        <v>0</v>
      </c>
      <c r="K2501" s="1" t="s">
        <v>710</v>
      </c>
      <c r="L2501" s="1" t="s">
        <v>724</v>
      </c>
      <c r="M2501" s="1" t="s">
        <v>724</v>
      </c>
      <c r="N2501" s="1">
        <v>8</v>
      </c>
      <c r="O2501" s="10">
        <f t="shared" si="318"/>
        <v>0.33333333333575865</v>
      </c>
      <c r="P2501" s="10">
        <f t="shared" si="315"/>
        <v>0</v>
      </c>
      <c r="Q2501" s="10" t="str">
        <f t="shared" si="319"/>
        <v/>
      </c>
      <c r="R2501" s="10" t="str">
        <f t="shared" si="320"/>
        <v/>
      </c>
      <c r="S2501" s="2" t="str">
        <f t="shared" si="313"/>
        <v>10-Apr</v>
      </c>
      <c r="T2501" s="2" t="str">
        <f t="shared" si="314"/>
        <v>10-Apr</v>
      </c>
      <c r="U2501" s="2" t="str">
        <f t="shared" si="316"/>
        <v>- Date check</v>
      </c>
      <c r="V2501" s="2" t="str">
        <f t="shared" si="317"/>
        <v>- Date check</v>
      </c>
    </row>
    <row r="2502" spans="1:22" x14ac:dyDescent="0.25">
      <c r="A2502" s="1" t="s">
        <v>7731</v>
      </c>
      <c r="B2502" s="1" t="s">
        <v>4213</v>
      </c>
      <c r="C2502" s="1" t="s">
        <v>7568</v>
      </c>
      <c r="F2502" s="1" t="s">
        <v>4445</v>
      </c>
      <c r="G2502" s="1" t="s">
        <v>7114</v>
      </c>
      <c r="H2502" s="1" t="s">
        <v>7732</v>
      </c>
      <c r="I2502" s="1" t="s">
        <v>7571</v>
      </c>
      <c r="J2502" s="1">
        <v>0</v>
      </c>
      <c r="K2502" s="1" t="s">
        <v>717</v>
      </c>
      <c r="L2502" s="1"/>
      <c r="M2502" s="1"/>
      <c r="N2502" s="1">
        <v>84</v>
      </c>
      <c r="O2502" s="10">
        <f t="shared" si="318"/>
        <v>3.5</v>
      </c>
      <c r="P2502" s="10">
        <f t="shared" si="315"/>
        <v>0</v>
      </c>
      <c r="Q2502" s="10" t="str">
        <f t="shared" si="319"/>
        <v/>
      </c>
      <c r="R2502" s="10" t="str">
        <f t="shared" si="320"/>
        <v/>
      </c>
      <c r="S2502" s="2" t="str">
        <f t="shared" si="313"/>
        <v>06-Apr</v>
      </c>
      <c r="T2502" s="2" t="str">
        <f t="shared" si="314"/>
        <v>10-Apr</v>
      </c>
      <c r="U2502" s="2" t="str">
        <f t="shared" si="316"/>
        <v>- Date check</v>
      </c>
      <c r="V2502" s="2" t="str">
        <f t="shared" si="317"/>
        <v>- Date check</v>
      </c>
    </row>
    <row r="2503" spans="1:22" x14ac:dyDescent="0.25">
      <c r="A2503" s="1" t="s">
        <v>7733</v>
      </c>
      <c r="B2503" s="1" t="s">
        <v>4213</v>
      </c>
      <c r="C2503" s="1" t="s">
        <v>7573</v>
      </c>
      <c r="F2503" s="1" t="s">
        <v>7114</v>
      </c>
      <c r="G2503" s="1" t="s">
        <v>4215</v>
      </c>
      <c r="H2503" s="1" t="s">
        <v>7732</v>
      </c>
      <c r="I2503" s="1" t="s">
        <v>7571</v>
      </c>
      <c r="J2503" s="1">
        <v>0</v>
      </c>
      <c r="K2503" s="1" t="s">
        <v>710</v>
      </c>
      <c r="L2503" s="1"/>
      <c r="M2503" s="1"/>
      <c r="N2503" s="1">
        <v>20</v>
      </c>
      <c r="O2503" s="10">
        <f t="shared" si="318"/>
        <v>0.83333333333575865</v>
      </c>
      <c r="P2503" s="10">
        <f t="shared" si="315"/>
        <v>0</v>
      </c>
      <c r="Q2503" s="10" t="str">
        <f t="shared" si="319"/>
        <v/>
      </c>
      <c r="R2503" s="10" t="str">
        <f t="shared" si="320"/>
        <v/>
      </c>
      <c r="S2503" s="2" t="str">
        <f t="shared" ref="S2503:S2566" si="321">CONCATENATE(LEFT(F2503,2),"-",_xlfn.XLOOKUP(MID(F2503,4,2),$AB$2:$AB$7,$AC$2:$AC$7," Date check",0,1))</f>
        <v>10-Apr</v>
      </c>
      <c r="T2503" s="2" t="str">
        <f t="shared" ref="T2503:T2566" si="322">CONCATENATE(LEFT(G2503,2),"-",_xlfn.XLOOKUP(MID(G2503,4,2),$AB$2:$AB$7,$AC$2:$AC$7," Date check",0,1))</f>
        <v>11-Apr</v>
      </c>
      <c r="U2503" s="2" t="str">
        <f t="shared" si="316"/>
        <v>- Date check</v>
      </c>
      <c r="V2503" s="2" t="str">
        <f t="shared" si="317"/>
        <v>- Date check</v>
      </c>
    </row>
    <row r="2504" spans="1:22" x14ac:dyDescent="0.25">
      <c r="A2504" s="1" t="s">
        <v>7734</v>
      </c>
      <c r="B2504" s="1" t="s">
        <v>4213</v>
      </c>
      <c r="C2504" s="1" t="s">
        <v>6925</v>
      </c>
      <c r="F2504" s="1" t="s">
        <v>4215</v>
      </c>
      <c r="G2504" s="1" t="s">
        <v>4316</v>
      </c>
      <c r="H2504" s="1" t="s">
        <v>7732</v>
      </c>
      <c r="I2504" s="1" t="s">
        <v>7571</v>
      </c>
      <c r="J2504" s="1">
        <v>0</v>
      </c>
      <c r="K2504" s="1" t="s">
        <v>717</v>
      </c>
      <c r="L2504" s="1" t="s">
        <v>4668</v>
      </c>
      <c r="M2504" s="1" t="s">
        <v>4668</v>
      </c>
      <c r="N2504" s="1">
        <v>12</v>
      </c>
      <c r="O2504" s="10">
        <f t="shared" si="318"/>
        <v>0.5</v>
      </c>
      <c r="P2504" s="10">
        <f t="shared" si="315"/>
        <v>0</v>
      </c>
      <c r="Q2504" s="10" t="str">
        <f t="shared" si="319"/>
        <v/>
      </c>
      <c r="R2504" s="10" t="str">
        <f t="shared" si="320"/>
        <v/>
      </c>
      <c r="S2504" s="2" t="str">
        <f t="shared" si="321"/>
        <v>11-Apr</v>
      </c>
      <c r="T2504" s="2" t="str">
        <f t="shared" si="322"/>
        <v>11-Apr</v>
      </c>
      <c r="U2504" s="2" t="str">
        <f t="shared" si="316"/>
        <v>- Date check</v>
      </c>
      <c r="V2504" s="2" t="str">
        <f t="shared" si="317"/>
        <v>- Date check</v>
      </c>
    </row>
    <row r="2505" spans="1:22" x14ac:dyDescent="0.25">
      <c r="A2505" s="1" t="s">
        <v>7735</v>
      </c>
      <c r="B2505" s="1" t="s">
        <v>4213</v>
      </c>
      <c r="C2505" s="1" t="s">
        <v>7576</v>
      </c>
      <c r="F2505" s="1" t="s">
        <v>4316</v>
      </c>
      <c r="G2505" s="1" t="s">
        <v>7033</v>
      </c>
      <c r="H2505" s="1" t="s">
        <v>7732</v>
      </c>
      <c r="I2505" s="1" t="s">
        <v>7571</v>
      </c>
      <c r="J2505" s="1">
        <v>0</v>
      </c>
      <c r="K2505" s="1" t="s">
        <v>710</v>
      </c>
      <c r="L2505" s="1"/>
      <c r="M2505" s="1"/>
      <c r="N2505" s="1">
        <v>20</v>
      </c>
      <c r="O2505" s="10">
        <f t="shared" si="318"/>
        <v>0.83333333332848269</v>
      </c>
      <c r="P2505" s="10">
        <f t="shared" si="315"/>
        <v>0</v>
      </c>
      <c r="Q2505" s="10" t="str">
        <f t="shared" si="319"/>
        <v/>
      </c>
      <c r="R2505" s="10" t="str">
        <f t="shared" si="320"/>
        <v/>
      </c>
      <c r="S2505" s="2" t="str">
        <f t="shared" si="321"/>
        <v>11-Apr</v>
      </c>
      <c r="T2505" s="2" t="str">
        <f t="shared" si="322"/>
        <v>12-Apr</v>
      </c>
      <c r="U2505" s="2" t="str">
        <f t="shared" si="316"/>
        <v>- Date check</v>
      </c>
      <c r="V2505" s="2" t="str">
        <f t="shared" si="317"/>
        <v>- Date check</v>
      </c>
    </row>
    <row r="2506" spans="1:22" x14ac:dyDescent="0.25">
      <c r="A2506" s="1" t="s">
        <v>7736</v>
      </c>
      <c r="B2506" s="1" t="s">
        <v>4213</v>
      </c>
      <c r="C2506" s="1" t="s">
        <v>7578</v>
      </c>
      <c r="F2506" s="1" t="s">
        <v>7033</v>
      </c>
      <c r="G2506" s="1" t="s">
        <v>7737</v>
      </c>
      <c r="H2506" s="1" t="s">
        <v>7732</v>
      </c>
      <c r="I2506" s="1" t="s">
        <v>7571</v>
      </c>
      <c r="J2506" s="1">
        <v>0</v>
      </c>
      <c r="K2506" s="1" t="s">
        <v>710</v>
      </c>
      <c r="L2506" s="1" t="s">
        <v>724</v>
      </c>
      <c r="M2506" s="1" t="s">
        <v>724</v>
      </c>
      <c r="N2506" s="1">
        <v>15</v>
      </c>
      <c r="O2506" s="10">
        <f t="shared" si="318"/>
        <v>0.625</v>
      </c>
      <c r="P2506" s="10">
        <f t="shared" si="315"/>
        <v>0</v>
      </c>
      <c r="Q2506" s="10" t="str">
        <f t="shared" si="319"/>
        <v/>
      </c>
      <c r="R2506" s="10" t="str">
        <f t="shared" si="320"/>
        <v/>
      </c>
      <c r="S2506" s="2" t="str">
        <f t="shared" si="321"/>
        <v>12-Apr</v>
      </c>
      <c r="T2506" s="2" t="str">
        <f t="shared" si="322"/>
        <v>13-Apr</v>
      </c>
      <c r="U2506" s="2" t="str">
        <f t="shared" si="316"/>
        <v>- Date check</v>
      </c>
      <c r="V2506" s="2" t="str">
        <f t="shared" si="317"/>
        <v>- Date check</v>
      </c>
    </row>
    <row r="2507" spans="1:22" x14ac:dyDescent="0.25">
      <c r="A2507" s="1" t="s">
        <v>7738</v>
      </c>
      <c r="B2507" s="1" t="s">
        <v>15</v>
      </c>
      <c r="C2507" s="1" t="s">
        <v>3590</v>
      </c>
      <c r="D2507" s="1" t="s">
        <v>7739</v>
      </c>
      <c r="E2507" s="1" t="s">
        <v>7740</v>
      </c>
      <c r="F2507" s="1" t="s">
        <v>26</v>
      </c>
      <c r="G2507" s="1" t="s">
        <v>4580</v>
      </c>
      <c r="H2507" s="1" t="s">
        <v>7732</v>
      </c>
      <c r="I2507" s="1" t="s">
        <v>7571</v>
      </c>
      <c r="J2507" s="1">
        <v>100</v>
      </c>
      <c r="K2507" s="1" t="s">
        <v>710</v>
      </c>
      <c r="L2507" s="1" t="s">
        <v>730</v>
      </c>
      <c r="M2507" s="1" t="s">
        <v>730</v>
      </c>
      <c r="N2507" s="1">
        <v>12</v>
      </c>
      <c r="O2507" s="10">
        <f t="shared" si="318"/>
        <v>0.5</v>
      </c>
      <c r="P2507" s="10">
        <f t="shared" ref="P2507:P2570" si="323">IF(NOT(ISBLANK(E2507)),E2507-D2507,0)</f>
        <v>2.7560300925906631</v>
      </c>
      <c r="Q2507" s="10">
        <f t="shared" si="319"/>
        <v>2.2560300925906631</v>
      </c>
      <c r="R2507" s="10" t="str">
        <f t="shared" si="320"/>
        <v/>
      </c>
      <c r="S2507" s="2" t="str">
        <f t="shared" si="321"/>
        <v>04-Apr</v>
      </c>
      <c r="T2507" s="2" t="str">
        <f t="shared" si="322"/>
        <v>05-Apr</v>
      </c>
      <c r="U2507" s="2" t="str">
        <f t="shared" si="316"/>
        <v>17-Apr</v>
      </c>
      <c r="V2507" s="2" t="str">
        <f t="shared" si="317"/>
        <v>20-Apr</v>
      </c>
    </row>
    <row r="2508" spans="1:22" x14ac:dyDescent="0.25">
      <c r="A2508" s="1" t="s">
        <v>7741</v>
      </c>
      <c r="B2508" s="1" t="s">
        <v>4226</v>
      </c>
      <c r="C2508" s="1" t="s">
        <v>7742</v>
      </c>
      <c r="D2508" s="1" t="s">
        <v>7743</v>
      </c>
      <c r="F2508" s="1" t="s">
        <v>4580</v>
      </c>
      <c r="G2508" s="1" t="s">
        <v>4445</v>
      </c>
      <c r="H2508" s="1" t="s">
        <v>7732</v>
      </c>
      <c r="I2508" s="1" t="s">
        <v>7571</v>
      </c>
      <c r="J2508" s="1">
        <v>50</v>
      </c>
      <c r="K2508" s="1" t="s">
        <v>710</v>
      </c>
      <c r="L2508" s="1"/>
      <c r="M2508" s="1"/>
      <c r="N2508" s="1">
        <v>40</v>
      </c>
      <c r="O2508" s="10">
        <f t="shared" si="318"/>
        <v>1.6666666666642413</v>
      </c>
      <c r="P2508" s="10">
        <f t="shared" si="323"/>
        <v>0</v>
      </c>
      <c r="Q2508" s="10" t="str">
        <f t="shared" si="319"/>
        <v/>
      </c>
      <c r="R2508" s="10" t="str">
        <f t="shared" si="320"/>
        <v/>
      </c>
      <c r="S2508" s="2" t="str">
        <f t="shared" si="321"/>
        <v>05-Apr</v>
      </c>
      <c r="T2508" s="2" t="str">
        <f t="shared" si="322"/>
        <v>06-Apr</v>
      </c>
      <c r="U2508" s="2" t="str">
        <f t="shared" si="316"/>
        <v>26-Apr</v>
      </c>
      <c r="V2508" s="2" t="str">
        <f t="shared" si="317"/>
        <v>- Date check</v>
      </c>
    </row>
    <row r="2509" spans="1:22" x14ac:dyDescent="0.25">
      <c r="A2509" s="1" t="s">
        <v>7744</v>
      </c>
      <c r="B2509" s="1" t="s">
        <v>15</v>
      </c>
      <c r="C2509" s="1" t="s">
        <v>3590</v>
      </c>
      <c r="D2509" s="1" t="s">
        <v>7745</v>
      </c>
      <c r="E2509" s="1" t="s">
        <v>7746</v>
      </c>
      <c r="F2509" s="1" t="s">
        <v>7655</v>
      </c>
      <c r="G2509" s="1" t="s">
        <v>7717</v>
      </c>
      <c r="H2509" s="1" t="s">
        <v>7747</v>
      </c>
      <c r="I2509" s="1" t="s">
        <v>7571</v>
      </c>
      <c r="J2509" s="1">
        <v>100</v>
      </c>
      <c r="K2509" s="1" t="s">
        <v>710</v>
      </c>
      <c r="L2509" s="1" t="s">
        <v>730</v>
      </c>
      <c r="M2509" s="1" t="s">
        <v>730</v>
      </c>
      <c r="N2509" s="1">
        <v>8</v>
      </c>
      <c r="O2509" s="10">
        <f t="shared" si="318"/>
        <v>0.33333333333575865</v>
      </c>
      <c r="P2509" s="10">
        <f t="shared" si="323"/>
        <v>6.944444467080757E-4</v>
      </c>
      <c r="Q2509" s="10" t="str">
        <f t="shared" si="319"/>
        <v/>
      </c>
      <c r="R2509" s="10">
        <f t="shared" si="320"/>
        <v>0.33263888888905058</v>
      </c>
      <c r="S2509" s="2" t="str">
        <f t="shared" si="321"/>
        <v>05-Apr</v>
      </c>
      <c r="T2509" s="2" t="str">
        <f t="shared" si="322"/>
        <v>05-Apr</v>
      </c>
      <c r="U2509" s="2" t="str">
        <f t="shared" si="316"/>
        <v>26-Apr</v>
      </c>
      <c r="V2509" s="2" t="str">
        <f t="shared" si="317"/>
        <v>26-Apr</v>
      </c>
    </row>
    <row r="2510" spans="1:22" x14ac:dyDescent="0.25">
      <c r="A2510" s="1" t="s">
        <v>7748</v>
      </c>
      <c r="B2510" s="1" t="s">
        <v>15</v>
      </c>
      <c r="C2510" s="1" t="s">
        <v>7749</v>
      </c>
      <c r="D2510" s="1" t="s">
        <v>7745</v>
      </c>
      <c r="E2510" s="1" t="s">
        <v>7746</v>
      </c>
      <c r="F2510" s="1" t="s">
        <v>7723</v>
      </c>
      <c r="G2510" s="1" t="s">
        <v>7670</v>
      </c>
      <c r="H2510" s="1" t="s">
        <v>7747</v>
      </c>
      <c r="I2510" s="1" t="s">
        <v>7571</v>
      </c>
      <c r="J2510" s="1">
        <v>100</v>
      </c>
      <c r="K2510" s="1" t="s">
        <v>710</v>
      </c>
      <c r="L2510" s="1"/>
      <c r="M2510" s="1"/>
      <c r="N2510" s="1">
        <v>20</v>
      </c>
      <c r="O2510" s="10">
        <f t="shared" si="318"/>
        <v>0.83333333333575865</v>
      </c>
      <c r="P2510" s="10">
        <f t="shared" si="323"/>
        <v>6.944444467080757E-4</v>
      </c>
      <c r="Q2510" s="10" t="str">
        <f t="shared" si="319"/>
        <v/>
      </c>
      <c r="R2510" s="10">
        <f t="shared" si="320"/>
        <v>0.83263888888905058</v>
      </c>
      <c r="S2510" s="2" t="str">
        <f t="shared" si="321"/>
        <v>08-Apr</v>
      </c>
      <c r="T2510" s="2" t="str">
        <f t="shared" si="322"/>
        <v>08-Apr</v>
      </c>
      <c r="U2510" s="2" t="str">
        <f t="shared" si="316"/>
        <v>26-Apr</v>
      </c>
      <c r="V2510" s="2" t="str">
        <f t="shared" si="317"/>
        <v>26-Apr</v>
      </c>
    </row>
    <row r="2511" spans="1:22" x14ac:dyDescent="0.25">
      <c r="A2511" s="1" t="s">
        <v>7750</v>
      </c>
      <c r="B2511" s="1" t="s">
        <v>15</v>
      </c>
      <c r="C2511" s="1" t="s">
        <v>7568</v>
      </c>
      <c r="D2511" s="1" t="s">
        <v>7745</v>
      </c>
      <c r="E2511" s="1" t="s">
        <v>7746</v>
      </c>
      <c r="F2511" s="1" t="s">
        <v>7175</v>
      </c>
      <c r="G2511" s="1" t="s">
        <v>7608</v>
      </c>
      <c r="H2511" s="1" t="s">
        <v>7747</v>
      </c>
      <c r="I2511" s="1" t="s">
        <v>7571</v>
      </c>
      <c r="J2511" s="1">
        <v>100</v>
      </c>
      <c r="K2511" s="1" t="s">
        <v>717</v>
      </c>
      <c r="L2511" s="1"/>
      <c r="M2511" s="1"/>
      <c r="N2511" s="1">
        <v>20</v>
      </c>
      <c r="O2511" s="10">
        <f t="shared" si="318"/>
        <v>0.83333333332848269</v>
      </c>
      <c r="P2511" s="10">
        <f t="shared" si="323"/>
        <v>6.944444467080757E-4</v>
      </c>
      <c r="Q2511" s="10" t="str">
        <f t="shared" si="319"/>
        <v/>
      </c>
      <c r="R2511" s="10">
        <f t="shared" si="320"/>
        <v>0.83263888888177462</v>
      </c>
      <c r="S2511" s="2" t="str">
        <f t="shared" si="321"/>
        <v>08-Apr</v>
      </c>
      <c r="T2511" s="2" t="str">
        <f t="shared" si="322"/>
        <v>09-Apr</v>
      </c>
      <c r="U2511" s="2" t="str">
        <f t="shared" si="316"/>
        <v>26-Apr</v>
      </c>
      <c r="V2511" s="2" t="str">
        <f t="shared" si="317"/>
        <v>26-Apr</v>
      </c>
    </row>
    <row r="2512" spans="1:22" x14ac:dyDescent="0.25">
      <c r="A2512" s="1" t="s">
        <v>7751</v>
      </c>
      <c r="B2512" s="1" t="s">
        <v>15</v>
      </c>
      <c r="C2512" s="1" t="s">
        <v>7573</v>
      </c>
      <c r="D2512" s="1" t="s">
        <v>7745</v>
      </c>
      <c r="E2512" s="1" t="s">
        <v>7746</v>
      </c>
      <c r="F2512" s="1" t="s">
        <v>7608</v>
      </c>
      <c r="G2512" s="1" t="s">
        <v>7523</v>
      </c>
      <c r="H2512" s="1" t="s">
        <v>7747</v>
      </c>
      <c r="I2512" s="1" t="s">
        <v>7571</v>
      </c>
      <c r="J2512" s="1">
        <v>100</v>
      </c>
      <c r="K2512" s="1" t="s">
        <v>710</v>
      </c>
      <c r="L2512" s="1"/>
      <c r="M2512" s="1"/>
      <c r="N2512" s="1">
        <v>12</v>
      </c>
      <c r="O2512" s="10">
        <f t="shared" si="318"/>
        <v>0.5</v>
      </c>
      <c r="P2512" s="10">
        <f t="shared" si="323"/>
        <v>6.944444467080757E-4</v>
      </c>
      <c r="Q2512" s="10" t="str">
        <f t="shared" si="319"/>
        <v/>
      </c>
      <c r="R2512" s="10">
        <f t="shared" si="320"/>
        <v>0.49930555555329192</v>
      </c>
      <c r="S2512" s="2" t="str">
        <f t="shared" si="321"/>
        <v>09-Apr</v>
      </c>
      <c r="T2512" s="2" t="str">
        <f t="shared" si="322"/>
        <v>10-Apr</v>
      </c>
      <c r="U2512" s="2" t="str">
        <f t="shared" si="316"/>
        <v>26-Apr</v>
      </c>
      <c r="V2512" s="2" t="str">
        <f t="shared" si="317"/>
        <v>26-Apr</v>
      </c>
    </row>
    <row r="2513" spans="1:22" x14ac:dyDescent="0.25">
      <c r="A2513" s="1" t="s">
        <v>7752</v>
      </c>
      <c r="B2513" s="1" t="s">
        <v>15</v>
      </c>
      <c r="C2513" s="1" t="s">
        <v>6925</v>
      </c>
      <c r="D2513" s="1" t="s">
        <v>7745</v>
      </c>
      <c r="E2513" s="1" t="s">
        <v>7746</v>
      </c>
      <c r="F2513" s="1" t="s">
        <v>7523</v>
      </c>
      <c r="G2513" s="1" t="s">
        <v>7229</v>
      </c>
      <c r="H2513" s="1" t="s">
        <v>7747</v>
      </c>
      <c r="I2513" s="1" t="s">
        <v>7571</v>
      </c>
      <c r="J2513" s="1">
        <v>100</v>
      </c>
      <c r="K2513" s="1" t="s">
        <v>717</v>
      </c>
      <c r="L2513" s="1" t="s">
        <v>4668</v>
      </c>
      <c r="M2513" s="1" t="s">
        <v>4668</v>
      </c>
      <c r="N2513" s="1">
        <v>4</v>
      </c>
      <c r="O2513" s="10">
        <f t="shared" si="318"/>
        <v>0.16666666667151731</v>
      </c>
      <c r="P2513" s="10">
        <f t="shared" si="323"/>
        <v>6.944444467080757E-4</v>
      </c>
      <c r="Q2513" s="10" t="str">
        <f t="shared" si="319"/>
        <v/>
      </c>
      <c r="R2513" s="10">
        <f t="shared" si="320"/>
        <v>0.16597222222480923</v>
      </c>
      <c r="S2513" s="2" t="str">
        <f t="shared" si="321"/>
        <v>10-Apr</v>
      </c>
      <c r="T2513" s="2" t="str">
        <f t="shared" si="322"/>
        <v>10-Apr</v>
      </c>
      <c r="U2513" s="2" t="str">
        <f t="shared" si="316"/>
        <v>26-Apr</v>
      </c>
      <c r="V2513" s="2" t="str">
        <f t="shared" si="317"/>
        <v>26-Apr</v>
      </c>
    </row>
    <row r="2514" spans="1:22" x14ac:dyDescent="0.25">
      <c r="A2514" s="1" t="s">
        <v>7753</v>
      </c>
      <c r="B2514" s="1" t="s">
        <v>15</v>
      </c>
      <c r="C2514" s="1" t="s">
        <v>7576</v>
      </c>
      <c r="D2514" s="1" t="s">
        <v>7745</v>
      </c>
      <c r="E2514" s="1" t="s">
        <v>7746</v>
      </c>
      <c r="F2514" s="1" t="s">
        <v>7229</v>
      </c>
      <c r="G2514" s="1" t="s">
        <v>7272</v>
      </c>
      <c r="H2514" s="1" t="s">
        <v>7747</v>
      </c>
      <c r="I2514" s="1" t="s">
        <v>7571</v>
      </c>
      <c r="J2514" s="1">
        <v>100</v>
      </c>
      <c r="K2514" s="1" t="s">
        <v>710</v>
      </c>
      <c r="L2514" s="1"/>
      <c r="M2514" s="1"/>
      <c r="N2514" s="1">
        <v>6</v>
      </c>
      <c r="O2514" s="10">
        <f t="shared" si="318"/>
        <v>0.25</v>
      </c>
      <c r="P2514" s="10">
        <f t="shared" si="323"/>
        <v>6.944444467080757E-4</v>
      </c>
      <c r="Q2514" s="10" t="str">
        <f t="shared" si="319"/>
        <v/>
      </c>
      <c r="R2514" s="10">
        <f t="shared" si="320"/>
        <v>0.24930555555329192</v>
      </c>
      <c r="S2514" s="2" t="str">
        <f t="shared" si="321"/>
        <v>10-Apr</v>
      </c>
      <c r="T2514" s="2" t="str">
        <f t="shared" si="322"/>
        <v>10-Apr</v>
      </c>
      <c r="U2514" s="2" t="str">
        <f t="shared" si="316"/>
        <v>26-Apr</v>
      </c>
      <c r="V2514" s="2" t="str">
        <f t="shared" si="317"/>
        <v>26-Apr</v>
      </c>
    </row>
    <row r="2515" spans="1:22" x14ac:dyDescent="0.25">
      <c r="A2515" s="1" t="s">
        <v>7754</v>
      </c>
      <c r="B2515" s="1" t="s">
        <v>15</v>
      </c>
      <c r="C2515" s="1" t="s">
        <v>7578</v>
      </c>
      <c r="D2515" s="1" t="s">
        <v>7745</v>
      </c>
      <c r="E2515" s="1" t="s">
        <v>7746</v>
      </c>
      <c r="F2515" s="1" t="s">
        <v>7272</v>
      </c>
      <c r="G2515" s="1" t="s">
        <v>7755</v>
      </c>
      <c r="H2515" s="1" t="s">
        <v>7747</v>
      </c>
      <c r="I2515" s="1" t="s">
        <v>7571</v>
      </c>
      <c r="J2515" s="1">
        <v>100</v>
      </c>
      <c r="K2515" s="1" t="s">
        <v>710</v>
      </c>
      <c r="L2515" s="1" t="s">
        <v>724</v>
      </c>
      <c r="M2515" s="1" t="s">
        <v>724</v>
      </c>
      <c r="N2515" s="1">
        <v>8</v>
      </c>
      <c r="O2515" s="10">
        <f t="shared" si="318"/>
        <v>0.33333333332848269</v>
      </c>
      <c r="P2515" s="10">
        <f t="shared" si="323"/>
        <v>6.944444467080757E-4</v>
      </c>
      <c r="Q2515" s="10" t="str">
        <f t="shared" si="319"/>
        <v/>
      </c>
      <c r="R2515" s="10">
        <f t="shared" si="320"/>
        <v>0.33263888888177462</v>
      </c>
      <c r="S2515" s="2" t="str">
        <f t="shared" si="321"/>
        <v>10-Apr</v>
      </c>
      <c r="T2515" s="2" t="str">
        <f t="shared" si="322"/>
        <v>11-Apr</v>
      </c>
      <c r="U2515" s="2" t="str">
        <f t="shared" si="316"/>
        <v>26-Apr</v>
      </c>
      <c r="V2515" s="2" t="str">
        <f t="shared" si="317"/>
        <v>26-Apr</v>
      </c>
    </row>
    <row r="2516" spans="1:22" x14ac:dyDescent="0.25">
      <c r="A2516" s="1" t="s">
        <v>7756</v>
      </c>
      <c r="B2516" s="1" t="s">
        <v>15</v>
      </c>
      <c r="C2516" s="1" t="s">
        <v>3590</v>
      </c>
      <c r="D2516" s="1" t="s">
        <v>7757</v>
      </c>
      <c r="E2516" s="1" t="s">
        <v>7758</v>
      </c>
      <c r="F2516" s="1" t="s">
        <v>7759</v>
      </c>
      <c r="G2516" s="1" t="s">
        <v>4481</v>
      </c>
      <c r="H2516" s="1" t="s">
        <v>7760</v>
      </c>
      <c r="I2516" s="1" t="s">
        <v>7571</v>
      </c>
      <c r="J2516" s="1">
        <v>100</v>
      </c>
      <c r="K2516" s="1" t="s">
        <v>710</v>
      </c>
      <c r="L2516" s="1" t="s">
        <v>730</v>
      </c>
      <c r="M2516" s="1" t="s">
        <v>730</v>
      </c>
      <c r="N2516" s="1">
        <v>8</v>
      </c>
      <c r="O2516" s="10">
        <f t="shared" si="318"/>
        <v>0.33333333333575865</v>
      </c>
      <c r="P2516" s="10">
        <f t="shared" si="323"/>
        <v>6.9444446125999093E-5</v>
      </c>
      <c r="Q2516" s="10" t="str">
        <f t="shared" si="319"/>
        <v/>
      </c>
      <c r="R2516" s="10">
        <f t="shared" si="320"/>
        <v>0.33326388888963265</v>
      </c>
      <c r="S2516" s="2" t="str">
        <f t="shared" si="321"/>
        <v>05-Apr</v>
      </c>
      <c r="T2516" s="2" t="str">
        <f t="shared" si="322"/>
        <v>06-Apr</v>
      </c>
      <c r="U2516" s="2" t="str">
        <f t="shared" si="316"/>
        <v>08-Apr</v>
      </c>
      <c r="V2516" s="2" t="str">
        <f t="shared" si="317"/>
        <v>08-Apr</v>
      </c>
    </row>
    <row r="2517" spans="1:22" x14ac:dyDescent="0.25">
      <c r="A2517" s="1" t="s">
        <v>7761</v>
      </c>
      <c r="B2517" s="1" t="s">
        <v>15</v>
      </c>
      <c r="C2517" s="1" t="s">
        <v>7762</v>
      </c>
      <c r="D2517" s="1" t="s">
        <v>7763</v>
      </c>
      <c r="E2517" s="1" t="s">
        <v>7764</v>
      </c>
      <c r="F2517" s="1" t="s">
        <v>4805</v>
      </c>
      <c r="G2517" s="1" t="s">
        <v>5552</v>
      </c>
      <c r="H2517" s="1" t="s">
        <v>7760</v>
      </c>
      <c r="I2517" s="1" t="s">
        <v>7571</v>
      </c>
      <c r="J2517" s="1">
        <v>100</v>
      </c>
      <c r="K2517" s="1" t="s">
        <v>710</v>
      </c>
      <c r="L2517" s="1"/>
      <c r="M2517" s="1"/>
      <c r="N2517" s="1">
        <v>20</v>
      </c>
      <c r="O2517" s="10">
        <f t="shared" si="318"/>
        <v>0.83333333333575865</v>
      </c>
      <c r="P2517" s="10">
        <f t="shared" si="323"/>
        <v>7.2295717592569417</v>
      </c>
      <c r="Q2517" s="10">
        <f t="shared" si="319"/>
        <v>6.3962384259211831</v>
      </c>
      <c r="R2517" s="10" t="str">
        <f t="shared" si="320"/>
        <v/>
      </c>
      <c r="S2517" s="2" t="str">
        <f t="shared" si="321"/>
        <v>09-Apr</v>
      </c>
      <c r="T2517" s="2" t="str">
        <f t="shared" si="322"/>
        <v>09-Apr</v>
      </c>
      <c r="U2517" s="2" t="str">
        <f t="shared" si="316"/>
        <v>08-Apr</v>
      </c>
      <c r="V2517" s="2" t="str">
        <f t="shared" si="317"/>
        <v>15-Apr</v>
      </c>
    </row>
    <row r="2518" spans="1:22" x14ac:dyDescent="0.25">
      <c r="A2518" s="1" t="s">
        <v>7765</v>
      </c>
      <c r="B2518" s="1" t="s">
        <v>15</v>
      </c>
      <c r="C2518" s="1" t="s">
        <v>7568</v>
      </c>
      <c r="D2518" s="1" t="s">
        <v>7766</v>
      </c>
      <c r="E2518" s="1" t="s">
        <v>7767</v>
      </c>
      <c r="F2518" s="1" t="s">
        <v>7286</v>
      </c>
      <c r="G2518" s="1" t="s">
        <v>4596</v>
      </c>
      <c r="H2518" s="1" t="s">
        <v>7760</v>
      </c>
      <c r="I2518" s="1" t="s">
        <v>7571</v>
      </c>
      <c r="J2518" s="1">
        <v>100</v>
      </c>
      <c r="K2518" s="1" t="s">
        <v>717</v>
      </c>
      <c r="L2518" s="1"/>
      <c r="M2518" s="1"/>
      <c r="N2518" s="1">
        <v>20</v>
      </c>
      <c r="O2518" s="10">
        <f t="shared" si="318"/>
        <v>0.83333333333575865</v>
      </c>
      <c r="P2518" s="10">
        <f t="shared" si="323"/>
        <v>6.9444446125999093E-5</v>
      </c>
      <c r="Q2518" s="10" t="str">
        <f t="shared" si="319"/>
        <v/>
      </c>
      <c r="R2518" s="10">
        <f t="shared" si="320"/>
        <v>0.83326388888963265</v>
      </c>
      <c r="S2518" s="2" t="str">
        <f t="shared" si="321"/>
        <v>09-Apr</v>
      </c>
      <c r="T2518" s="2" t="str">
        <f t="shared" si="322"/>
        <v>10-Apr</v>
      </c>
      <c r="U2518" s="2" t="str">
        <f t="shared" si="316"/>
        <v>15-Apr</v>
      </c>
      <c r="V2518" s="2" t="str">
        <f t="shared" si="317"/>
        <v>15-Apr</v>
      </c>
    </row>
    <row r="2519" spans="1:22" x14ac:dyDescent="0.25">
      <c r="A2519" s="1" t="s">
        <v>7768</v>
      </c>
      <c r="B2519" s="1" t="s">
        <v>15</v>
      </c>
      <c r="C2519" s="1" t="s">
        <v>7573</v>
      </c>
      <c r="D2519" s="1" t="s">
        <v>7769</v>
      </c>
      <c r="E2519" s="1" t="s">
        <v>7769</v>
      </c>
      <c r="F2519" s="1" t="s">
        <v>5556</v>
      </c>
      <c r="G2519" s="1" t="s">
        <v>4460</v>
      </c>
      <c r="H2519" s="1" t="s">
        <v>7760</v>
      </c>
      <c r="I2519" s="1" t="s">
        <v>7571</v>
      </c>
      <c r="J2519" s="1">
        <v>100</v>
      </c>
      <c r="K2519" s="1" t="s">
        <v>710</v>
      </c>
      <c r="L2519" s="1"/>
      <c r="M2519" s="1"/>
      <c r="N2519" s="1">
        <v>12</v>
      </c>
      <c r="O2519" s="10">
        <f t="shared" si="318"/>
        <v>0.5</v>
      </c>
      <c r="P2519" s="10">
        <f t="shared" si="323"/>
        <v>0</v>
      </c>
      <c r="Q2519" s="10" t="str">
        <f t="shared" si="319"/>
        <v/>
      </c>
      <c r="R2519" s="10" t="str">
        <f t="shared" si="320"/>
        <v/>
      </c>
      <c r="S2519" s="2" t="str">
        <f t="shared" si="321"/>
        <v>10-Apr</v>
      </c>
      <c r="T2519" s="2" t="str">
        <f t="shared" si="322"/>
        <v>11-Apr</v>
      </c>
      <c r="U2519" s="2" t="str">
        <f t="shared" si="316"/>
        <v>25-Apr</v>
      </c>
      <c r="V2519" s="2" t="str">
        <f t="shared" si="317"/>
        <v>25-Apr</v>
      </c>
    </row>
    <row r="2520" spans="1:22" x14ac:dyDescent="0.25">
      <c r="A2520" s="1" t="s">
        <v>7770</v>
      </c>
      <c r="B2520" s="1" t="s">
        <v>15</v>
      </c>
      <c r="C2520" s="1" t="s">
        <v>6925</v>
      </c>
      <c r="D2520" s="1" t="s">
        <v>7769</v>
      </c>
      <c r="E2520" s="1" t="s">
        <v>7769</v>
      </c>
      <c r="F2520" s="1" t="s">
        <v>4460</v>
      </c>
      <c r="G2520" s="1" t="s">
        <v>7125</v>
      </c>
      <c r="H2520" s="1" t="s">
        <v>7760</v>
      </c>
      <c r="I2520" s="1" t="s">
        <v>7571</v>
      </c>
      <c r="J2520" s="1">
        <v>100</v>
      </c>
      <c r="K2520" s="1" t="s">
        <v>717</v>
      </c>
      <c r="L2520" s="1" t="s">
        <v>4668</v>
      </c>
      <c r="M2520" s="1" t="s">
        <v>4668</v>
      </c>
      <c r="N2520" s="1">
        <v>3</v>
      </c>
      <c r="O2520" s="10">
        <f t="shared" si="318"/>
        <v>0.125</v>
      </c>
      <c r="P2520" s="10">
        <f t="shared" si="323"/>
        <v>0</v>
      </c>
      <c r="Q2520" s="10" t="str">
        <f t="shared" si="319"/>
        <v/>
      </c>
      <c r="R2520" s="10" t="str">
        <f t="shared" si="320"/>
        <v/>
      </c>
      <c r="S2520" s="2" t="str">
        <f t="shared" si="321"/>
        <v>11-Apr</v>
      </c>
      <c r="T2520" s="2" t="str">
        <f t="shared" si="322"/>
        <v>11-Apr</v>
      </c>
      <c r="U2520" s="2" t="str">
        <f t="shared" si="316"/>
        <v>25-Apr</v>
      </c>
      <c r="V2520" s="2" t="str">
        <f t="shared" si="317"/>
        <v>25-Apr</v>
      </c>
    </row>
    <row r="2521" spans="1:22" x14ac:dyDescent="0.25">
      <c r="A2521" s="1" t="s">
        <v>7771</v>
      </c>
      <c r="B2521" s="1" t="s">
        <v>15</v>
      </c>
      <c r="C2521" s="1" t="s">
        <v>7576</v>
      </c>
      <c r="D2521" s="1" t="s">
        <v>7769</v>
      </c>
      <c r="E2521" s="1" t="s">
        <v>7769</v>
      </c>
      <c r="F2521" s="1" t="s">
        <v>7125</v>
      </c>
      <c r="G2521" s="1" t="s">
        <v>7296</v>
      </c>
      <c r="H2521" s="1" t="s">
        <v>7760</v>
      </c>
      <c r="I2521" s="1" t="s">
        <v>7571</v>
      </c>
      <c r="J2521" s="1">
        <v>100</v>
      </c>
      <c r="K2521" s="1" t="s">
        <v>710</v>
      </c>
      <c r="L2521" s="1"/>
      <c r="M2521" s="1"/>
      <c r="N2521" s="1">
        <v>6</v>
      </c>
      <c r="O2521" s="10">
        <f t="shared" si="318"/>
        <v>0.25</v>
      </c>
      <c r="P2521" s="10">
        <f t="shared" si="323"/>
        <v>0</v>
      </c>
      <c r="Q2521" s="10" t="str">
        <f t="shared" si="319"/>
        <v/>
      </c>
      <c r="R2521" s="10" t="str">
        <f t="shared" si="320"/>
        <v/>
      </c>
      <c r="S2521" s="2" t="str">
        <f t="shared" si="321"/>
        <v>11-Apr</v>
      </c>
      <c r="T2521" s="2" t="str">
        <f t="shared" si="322"/>
        <v>11-Apr</v>
      </c>
      <c r="U2521" s="2" t="str">
        <f t="shared" si="316"/>
        <v>25-Apr</v>
      </c>
      <c r="V2521" s="2" t="str">
        <f t="shared" si="317"/>
        <v>25-Apr</v>
      </c>
    </row>
    <row r="2522" spans="1:22" x14ac:dyDescent="0.25">
      <c r="A2522" s="1" t="s">
        <v>7772</v>
      </c>
      <c r="B2522" s="1" t="s">
        <v>15</v>
      </c>
      <c r="C2522" s="1" t="s">
        <v>7578</v>
      </c>
      <c r="D2522" s="1" t="s">
        <v>7769</v>
      </c>
      <c r="E2522" s="1" t="s">
        <v>7769</v>
      </c>
      <c r="F2522" s="1" t="s">
        <v>7296</v>
      </c>
      <c r="G2522" s="1" t="s">
        <v>7510</v>
      </c>
      <c r="H2522" s="1" t="s">
        <v>7760</v>
      </c>
      <c r="I2522" s="1" t="s">
        <v>7571</v>
      </c>
      <c r="J2522" s="1">
        <v>100</v>
      </c>
      <c r="K2522" s="1" t="s">
        <v>710</v>
      </c>
      <c r="L2522" s="1" t="s">
        <v>724</v>
      </c>
      <c r="M2522" s="1" t="s">
        <v>724</v>
      </c>
      <c r="N2522" s="1">
        <v>8</v>
      </c>
      <c r="O2522" s="10">
        <f t="shared" si="318"/>
        <v>0.33333333332848269</v>
      </c>
      <c r="P2522" s="10">
        <f t="shared" si="323"/>
        <v>0</v>
      </c>
      <c r="Q2522" s="10" t="str">
        <f t="shared" si="319"/>
        <v/>
      </c>
      <c r="R2522" s="10" t="str">
        <f t="shared" si="320"/>
        <v/>
      </c>
      <c r="S2522" s="2" t="str">
        <f t="shared" si="321"/>
        <v>11-Apr</v>
      </c>
      <c r="T2522" s="2" t="str">
        <f t="shared" si="322"/>
        <v>12-Apr</v>
      </c>
      <c r="U2522" s="2" t="str">
        <f t="shared" si="316"/>
        <v>25-Apr</v>
      </c>
      <c r="V2522" s="2" t="str">
        <f t="shared" si="317"/>
        <v>25-Apr</v>
      </c>
    </row>
    <row r="2523" spans="1:22" x14ac:dyDescent="0.25">
      <c r="A2523" s="1" t="s">
        <v>7773</v>
      </c>
      <c r="B2523" s="1" t="s">
        <v>15</v>
      </c>
      <c r="C2523" s="1" t="s">
        <v>3590</v>
      </c>
      <c r="D2523" s="1" t="s">
        <v>7774</v>
      </c>
      <c r="E2523" s="1" t="s">
        <v>7775</v>
      </c>
      <c r="F2523" s="1" t="s">
        <v>4481</v>
      </c>
      <c r="G2523" s="1" t="s">
        <v>7776</v>
      </c>
      <c r="H2523" s="1" t="s">
        <v>7777</v>
      </c>
      <c r="I2523" s="1" t="s">
        <v>7571</v>
      </c>
      <c r="J2523" s="1">
        <v>100</v>
      </c>
      <c r="K2523" s="1" t="s">
        <v>710</v>
      </c>
      <c r="L2523" s="1" t="s">
        <v>730</v>
      </c>
      <c r="M2523" s="1" t="s">
        <v>730</v>
      </c>
      <c r="N2523" s="1">
        <v>8</v>
      </c>
      <c r="O2523" s="10">
        <f t="shared" si="318"/>
        <v>0.33333333332848269</v>
      </c>
      <c r="P2523" s="10">
        <f t="shared" si="323"/>
        <v>1.0416666918899864E-4</v>
      </c>
      <c r="Q2523" s="10" t="str">
        <f t="shared" si="319"/>
        <v/>
      </c>
      <c r="R2523" s="10">
        <f t="shared" si="320"/>
        <v>0.3332291666592937</v>
      </c>
      <c r="S2523" s="2" t="str">
        <f t="shared" si="321"/>
        <v>06-Apr</v>
      </c>
      <c r="T2523" s="2" t="str">
        <f t="shared" si="322"/>
        <v>06-Apr</v>
      </c>
      <c r="U2523" s="2" t="str">
        <f t="shared" si="316"/>
        <v>08-Apr</v>
      </c>
      <c r="V2523" s="2" t="str">
        <f t="shared" si="317"/>
        <v>08-Apr</v>
      </c>
    </row>
    <row r="2524" spans="1:22" x14ac:dyDescent="0.25">
      <c r="A2524" s="1" t="s">
        <v>7778</v>
      </c>
      <c r="B2524" s="1" t="s">
        <v>15</v>
      </c>
      <c r="C2524" s="1" t="s">
        <v>7779</v>
      </c>
      <c r="D2524" s="1" t="s">
        <v>7780</v>
      </c>
      <c r="E2524" s="1" t="s">
        <v>7781</v>
      </c>
      <c r="F2524" s="1" t="s">
        <v>5552</v>
      </c>
      <c r="G2524" s="1" t="s">
        <v>7613</v>
      </c>
      <c r="H2524" s="1" t="s">
        <v>7777</v>
      </c>
      <c r="I2524" s="1" t="s">
        <v>7571</v>
      </c>
      <c r="J2524" s="1">
        <v>100</v>
      </c>
      <c r="K2524" s="1" t="s">
        <v>710</v>
      </c>
      <c r="L2524" s="1"/>
      <c r="M2524" s="1"/>
      <c r="N2524" s="1">
        <v>20</v>
      </c>
      <c r="O2524" s="10">
        <f t="shared" si="318"/>
        <v>0.83333333332848269</v>
      </c>
      <c r="P2524" s="10">
        <f t="shared" si="323"/>
        <v>6.973807870366727</v>
      </c>
      <c r="Q2524" s="10">
        <f t="shared" si="319"/>
        <v>6.1404745370382443</v>
      </c>
      <c r="R2524" s="10" t="str">
        <f t="shared" si="320"/>
        <v/>
      </c>
      <c r="S2524" s="2" t="str">
        <f t="shared" si="321"/>
        <v>09-Apr</v>
      </c>
      <c r="T2524" s="2" t="str">
        <f t="shared" si="322"/>
        <v>10-Apr</v>
      </c>
      <c r="U2524" s="2" t="str">
        <f t="shared" si="316"/>
        <v>08-Apr</v>
      </c>
      <c r="V2524" s="2" t="str">
        <f t="shared" si="317"/>
        <v>15-Apr</v>
      </c>
    </row>
    <row r="2525" spans="1:22" x14ac:dyDescent="0.25">
      <c r="A2525" s="1" t="s">
        <v>7782</v>
      </c>
      <c r="B2525" s="1" t="s">
        <v>15</v>
      </c>
      <c r="C2525" s="1" t="s">
        <v>7568</v>
      </c>
      <c r="D2525" s="1" t="s">
        <v>7783</v>
      </c>
      <c r="E2525" s="1" t="s">
        <v>7784</v>
      </c>
      <c r="F2525" s="1" t="s">
        <v>4596</v>
      </c>
      <c r="G2525" s="1" t="s">
        <v>4316</v>
      </c>
      <c r="H2525" s="1" t="s">
        <v>7777</v>
      </c>
      <c r="I2525" s="1" t="s">
        <v>7571</v>
      </c>
      <c r="J2525" s="1">
        <v>100</v>
      </c>
      <c r="K2525" s="1" t="s">
        <v>717</v>
      </c>
      <c r="L2525" s="1"/>
      <c r="M2525" s="1"/>
      <c r="N2525" s="1">
        <v>20</v>
      </c>
      <c r="O2525" s="10">
        <f t="shared" si="318"/>
        <v>0.83333333333575865</v>
      </c>
      <c r="P2525" s="10">
        <f t="shared" si="323"/>
        <v>5.7870369346346706E-5</v>
      </c>
      <c r="Q2525" s="10" t="str">
        <f t="shared" si="319"/>
        <v/>
      </c>
      <c r="R2525" s="10">
        <f t="shared" si="320"/>
        <v>0.83327546296641231</v>
      </c>
      <c r="S2525" s="2" t="str">
        <f t="shared" si="321"/>
        <v>10-Apr</v>
      </c>
      <c r="T2525" s="2" t="str">
        <f t="shared" si="322"/>
        <v>11-Apr</v>
      </c>
      <c r="U2525" s="2" t="str">
        <f t="shared" si="316"/>
        <v>15-Apr</v>
      </c>
      <c r="V2525" s="2" t="str">
        <f t="shared" si="317"/>
        <v>15-Apr</v>
      </c>
    </row>
    <row r="2526" spans="1:22" x14ac:dyDescent="0.25">
      <c r="A2526" s="1" t="s">
        <v>7785</v>
      </c>
      <c r="B2526" s="1" t="s">
        <v>15</v>
      </c>
      <c r="C2526" s="1" t="s">
        <v>7573</v>
      </c>
      <c r="D2526" s="1" t="s">
        <v>7786</v>
      </c>
      <c r="E2526" s="1" t="s">
        <v>7786</v>
      </c>
      <c r="F2526" s="1" t="s">
        <v>4316</v>
      </c>
      <c r="G2526" s="1" t="s">
        <v>4679</v>
      </c>
      <c r="H2526" s="1" t="s">
        <v>7777</v>
      </c>
      <c r="I2526" s="1" t="s">
        <v>7571</v>
      </c>
      <c r="J2526" s="1">
        <v>100</v>
      </c>
      <c r="K2526" s="1" t="s">
        <v>710</v>
      </c>
      <c r="L2526" s="1"/>
      <c r="M2526" s="1"/>
      <c r="N2526" s="1">
        <v>12</v>
      </c>
      <c r="O2526" s="10">
        <f t="shared" si="318"/>
        <v>0.5</v>
      </c>
      <c r="P2526" s="10">
        <f t="shared" si="323"/>
        <v>0</v>
      </c>
      <c r="Q2526" s="10" t="str">
        <f t="shared" si="319"/>
        <v/>
      </c>
      <c r="R2526" s="10" t="str">
        <f t="shared" si="320"/>
        <v/>
      </c>
      <c r="S2526" s="2" t="str">
        <f t="shared" si="321"/>
        <v>11-Apr</v>
      </c>
      <c r="T2526" s="2" t="str">
        <f t="shared" si="322"/>
        <v>12-Apr</v>
      </c>
      <c r="U2526" s="2" t="str">
        <f t="shared" si="316"/>
        <v>25-Apr</v>
      </c>
      <c r="V2526" s="2" t="str">
        <f t="shared" si="317"/>
        <v>25-Apr</v>
      </c>
    </row>
    <row r="2527" spans="1:22" x14ac:dyDescent="0.25">
      <c r="A2527" s="1" t="s">
        <v>7787</v>
      </c>
      <c r="B2527" s="1" t="s">
        <v>15</v>
      </c>
      <c r="C2527" s="1" t="s">
        <v>6925</v>
      </c>
      <c r="D2527" s="1" t="s">
        <v>7786</v>
      </c>
      <c r="E2527" s="1" t="s">
        <v>7786</v>
      </c>
      <c r="F2527" s="1" t="s">
        <v>4679</v>
      </c>
      <c r="G2527" s="1" t="s">
        <v>7788</v>
      </c>
      <c r="H2527" s="1" t="s">
        <v>7777</v>
      </c>
      <c r="I2527" s="1" t="s">
        <v>7571</v>
      </c>
      <c r="J2527" s="1">
        <v>100</v>
      </c>
      <c r="K2527" s="1" t="s">
        <v>717</v>
      </c>
      <c r="L2527" s="1" t="s">
        <v>4668</v>
      </c>
      <c r="M2527" s="1" t="s">
        <v>4668</v>
      </c>
      <c r="N2527" s="1">
        <v>5</v>
      </c>
      <c r="O2527" s="10">
        <f t="shared" si="318"/>
        <v>0.20833333332848269</v>
      </c>
      <c r="P2527" s="10">
        <f t="shared" si="323"/>
        <v>0</v>
      </c>
      <c r="Q2527" s="10" t="str">
        <f t="shared" si="319"/>
        <v/>
      </c>
      <c r="R2527" s="10" t="str">
        <f t="shared" si="320"/>
        <v/>
      </c>
      <c r="S2527" s="2" t="str">
        <f t="shared" si="321"/>
        <v>12-Apr</v>
      </c>
      <c r="T2527" s="2" t="str">
        <f t="shared" si="322"/>
        <v>12-Apr</v>
      </c>
      <c r="U2527" s="2" t="str">
        <f t="shared" si="316"/>
        <v>25-Apr</v>
      </c>
      <c r="V2527" s="2" t="str">
        <f t="shared" si="317"/>
        <v>25-Apr</v>
      </c>
    </row>
    <row r="2528" spans="1:22" x14ac:dyDescent="0.25">
      <c r="A2528" s="1" t="s">
        <v>7789</v>
      </c>
      <c r="B2528" s="1" t="s">
        <v>15</v>
      </c>
      <c r="C2528" s="1" t="s">
        <v>7576</v>
      </c>
      <c r="D2528" s="1" t="s">
        <v>7786</v>
      </c>
      <c r="E2528" s="1" t="s">
        <v>7786</v>
      </c>
      <c r="F2528" s="1" t="s">
        <v>7788</v>
      </c>
      <c r="G2528" s="1" t="s">
        <v>7434</v>
      </c>
      <c r="H2528" s="1" t="s">
        <v>7777</v>
      </c>
      <c r="I2528" s="1" t="s">
        <v>7571</v>
      </c>
      <c r="J2528" s="1">
        <v>100</v>
      </c>
      <c r="K2528" s="1" t="s">
        <v>710</v>
      </c>
      <c r="L2528" s="1"/>
      <c r="M2528" s="1"/>
      <c r="N2528" s="1">
        <v>6</v>
      </c>
      <c r="O2528" s="10">
        <f t="shared" si="318"/>
        <v>0.25</v>
      </c>
      <c r="P2528" s="10">
        <f t="shared" si="323"/>
        <v>0</v>
      </c>
      <c r="Q2528" s="10" t="str">
        <f t="shared" si="319"/>
        <v/>
      </c>
      <c r="R2528" s="10" t="str">
        <f t="shared" si="320"/>
        <v/>
      </c>
      <c r="S2528" s="2" t="str">
        <f t="shared" si="321"/>
        <v>12-Apr</v>
      </c>
      <c r="T2528" s="2" t="str">
        <f t="shared" si="322"/>
        <v>12-Apr</v>
      </c>
      <c r="U2528" s="2" t="str">
        <f t="shared" si="316"/>
        <v>25-Apr</v>
      </c>
      <c r="V2528" s="2" t="str">
        <f t="shared" si="317"/>
        <v>25-Apr</v>
      </c>
    </row>
    <row r="2529" spans="1:22" x14ac:dyDescent="0.25">
      <c r="A2529" s="1" t="s">
        <v>7790</v>
      </c>
      <c r="B2529" s="1" t="s">
        <v>15</v>
      </c>
      <c r="C2529" s="1" t="s">
        <v>7578</v>
      </c>
      <c r="D2529" s="1" t="s">
        <v>7786</v>
      </c>
      <c r="E2529" s="1" t="s">
        <v>7786</v>
      </c>
      <c r="F2529" s="1" t="s">
        <v>7434</v>
      </c>
      <c r="G2529" s="1" t="s">
        <v>4646</v>
      </c>
      <c r="H2529" s="1" t="s">
        <v>7777</v>
      </c>
      <c r="I2529" s="1" t="s">
        <v>7571</v>
      </c>
      <c r="J2529" s="1">
        <v>100</v>
      </c>
      <c r="K2529" s="1" t="s">
        <v>710</v>
      </c>
      <c r="L2529" s="1" t="s">
        <v>724</v>
      </c>
      <c r="M2529" s="1" t="s">
        <v>724</v>
      </c>
      <c r="N2529" s="1">
        <v>8</v>
      </c>
      <c r="O2529" s="10">
        <f t="shared" si="318"/>
        <v>0.33333333333575865</v>
      </c>
      <c r="P2529" s="10">
        <f t="shared" si="323"/>
        <v>0</v>
      </c>
      <c r="Q2529" s="10" t="str">
        <f t="shared" si="319"/>
        <v/>
      </c>
      <c r="R2529" s="10" t="str">
        <f t="shared" si="320"/>
        <v/>
      </c>
      <c r="S2529" s="2" t="str">
        <f t="shared" si="321"/>
        <v>12-Apr</v>
      </c>
      <c r="T2529" s="2" t="str">
        <f t="shared" si="322"/>
        <v>12-Apr</v>
      </c>
      <c r="U2529" s="2" t="str">
        <f t="shared" si="316"/>
        <v>25-Apr</v>
      </c>
      <c r="V2529" s="2" t="str">
        <f t="shared" si="317"/>
        <v>25-Apr</v>
      </c>
    </row>
    <row r="2530" spans="1:22" x14ac:dyDescent="0.25">
      <c r="A2530" s="1" t="s">
        <v>7791</v>
      </c>
      <c r="B2530" s="1" t="s">
        <v>15</v>
      </c>
      <c r="C2530" s="1" t="s">
        <v>3590</v>
      </c>
      <c r="D2530" s="1" t="s">
        <v>7792</v>
      </c>
      <c r="E2530" s="1" t="s">
        <v>7793</v>
      </c>
      <c r="F2530" s="1" t="s">
        <v>4749</v>
      </c>
      <c r="G2530" s="1" t="s">
        <v>7794</v>
      </c>
      <c r="H2530" s="1" t="s">
        <v>7795</v>
      </c>
      <c r="I2530" s="1" t="s">
        <v>7571</v>
      </c>
      <c r="J2530" s="1">
        <v>100</v>
      </c>
      <c r="K2530" s="1" t="s">
        <v>710</v>
      </c>
      <c r="L2530" s="1" t="s">
        <v>730</v>
      </c>
      <c r="M2530" s="1" t="s">
        <v>730</v>
      </c>
      <c r="N2530" s="1">
        <v>7</v>
      </c>
      <c r="O2530" s="10">
        <f t="shared" si="318"/>
        <v>0.29166666666424135</v>
      </c>
      <c r="P2530" s="10">
        <f t="shared" si="323"/>
        <v>0.58895833333372138</v>
      </c>
      <c r="Q2530" s="10">
        <f t="shared" si="319"/>
        <v>0.29729166666948004</v>
      </c>
      <c r="R2530" s="10" t="str">
        <f t="shared" si="320"/>
        <v/>
      </c>
      <c r="S2530" s="2" t="str">
        <f t="shared" si="321"/>
        <v>06-Apr</v>
      </c>
      <c r="T2530" s="2" t="str">
        <f t="shared" si="322"/>
        <v>06-Apr</v>
      </c>
      <c r="U2530" s="2" t="str">
        <f t="shared" si="316"/>
        <v>07-Apr</v>
      </c>
      <c r="V2530" s="2" t="str">
        <f t="shared" si="317"/>
        <v>08-Apr</v>
      </c>
    </row>
    <row r="2531" spans="1:22" x14ac:dyDescent="0.25">
      <c r="A2531" s="1" t="s">
        <v>7796</v>
      </c>
      <c r="B2531" s="1" t="s">
        <v>15</v>
      </c>
      <c r="C2531" s="1" t="s">
        <v>7762</v>
      </c>
      <c r="D2531" s="1" t="s">
        <v>7797</v>
      </c>
      <c r="E2531" s="1" t="s">
        <v>7798</v>
      </c>
      <c r="F2531" s="1" t="s">
        <v>4596</v>
      </c>
      <c r="G2531" s="1" t="s">
        <v>4316</v>
      </c>
      <c r="H2531" s="1" t="s">
        <v>7795</v>
      </c>
      <c r="I2531" s="1" t="s">
        <v>7571</v>
      </c>
      <c r="J2531" s="1">
        <v>100</v>
      </c>
      <c r="K2531" s="1" t="s">
        <v>710</v>
      </c>
      <c r="L2531" s="1"/>
      <c r="M2531" s="1"/>
      <c r="N2531" s="1">
        <v>20</v>
      </c>
      <c r="O2531" s="10">
        <f t="shared" si="318"/>
        <v>0.83333333333575865</v>
      </c>
      <c r="P2531" s="10">
        <f t="shared" si="323"/>
        <v>7.4074074655072764E-4</v>
      </c>
      <c r="Q2531" s="10" t="str">
        <f t="shared" si="319"/>
        <v/>
      </c>
      <c r="R2531" s="10">
        <f t="shared" si="320"/>
        <v>0.83259259258920792</v>
      </c>
      <c r="S2531" s="2" t="str">
        <f t="shared" si="321"/>
        <v>10-Apr</v>
      </c>
      <c r="T2531" s="2" t="str">
        <f t="shared" si="322"/>
        <v>11-Apr</v>
      </c>
      <c r="U2531" s="2" t="str">
        <f t="shared" si="316"/>
        <v>08-Apr</v>
      </c>
      <c r="V2531" s="2" t="str">
        <f t="shared" si="317"/>
        <v>08-Apr</v>
      </c>
    </row>
    <row r="2532" spans="1:22" x14ac:dyDescent="0.25">
      <c r="A2532" s="1" t="s">
        <v>7799</v>
      </c>
      <c r="B2532" s="1" t="s">
        <v>15</v>
      </c>
      <c r="C2532" s="1" t="s">
        <v>7568</v>
      </c>
      <c r="D2532" s="1" t="s">
        <v>7800</v>
      </c>
      <c r="E2532" s="1" t="s">
        <v>7801</v>
      </c>
      <c r="F2532" s="1" t="s">
        <v>4316</v>
      </c>
      <c r="G2532" s="1" t="s">
        <v>6904</v>
      </c>
      <c r="H2532" s="1" t="s">
        <v>7795</v>
      </c>
      <c r="I2532" s="1" t="s">
        <v>7571</v>
      </c>
      <c r="J2532" s="1">
        <v>100</v>
      </c>
      <c r="K2532" s="1" t="s">
        <v>717</v>
      </c>
      <c r="L2532" s="1"/>
      <c r="M2532" s="1"/>
      <c r="N2532" s="1">
        <v>18</v>
      </c>
      <c r="O2532" s="10">
        <f t="shared" si="318"/>
        <v>0.75</v>
      </c>
      <c r="P2532" s="10">
        <f t="shared" si="323"/>
        <v>1.3888889225199819E-4</v>
      </c>
      <c r="Q2532" s="10" t="str">
        <f t="shared" si="319"/>
        <v/>
      </c>
      <c r="R2532" s="10">
        <f t="shared" si="320"/>
        <v>0.749861111107748</v>
      </c>
      <c r="S2532" s="2" t="str">
        <f t="shared" si="321"/>
        <v>11-Apr</v>
      </c>
      <c r="T2532" s="2" t="str">
        <f t="shared" si="322"/>
        <v>12-Apr</v>
      </c>
      <c r="U2532" s="2" t="str">
        <f t="shared" si="316"/>
        <v>15-Apr</v>
      </c>
      <c r="V2532" s="2" t="str">
        <f t="shared" si="317"/>
        <v>15-Apr</v>
      </c>
    </row>
    <row r="2533" spans="1:22" x14ac:dyDescent="0.25">
      <c r="A2533" s="1" t="s">
        <v>7802</v>
      </c>
      <c r="B2533" s="1" t="s">
        <v>15</v>
      </c>
      <c r="C2533" s="1" t="s">
        <v>7573</v>
      </c>
      <c r="D2533" s="1" t="s">
        <v>7803</v>
      </c>
      <c r="E2533" s="1" t="s">
        <v>7804</v>
      </c>
      <c r="F2533" s="1" t="s">
        <v>7303</v>
      </c>
      <c r="G2533" s="1" t="s">
        <v>6971</v>
      </c>
      <c r="H2533" s="1" t="s">
        <v>7795</v>
      </c>
      <c r="I2533" s="1" t="s">
        <v>7571</v>
      </c>
      <c r="J2533" s="1">
        <v>100</v>
      </c>
      <c r="K2533" s="1" t="s">
        <v>710</v>
      </c>
      <c r="L2533" s="1"/>
      <c r="M2533" s="1"/>
      <c r="N2533" s="1">
        <v>12</v>
      </c>
      <c r="O2533" s="10">
        <f t="shared" si="318"/>
        <v>0.5</v>
      </c>
      <c r="P2533" s="10">
        <f t="shared" si="323"/>
        <v>4.6296292566694319E-5</v>
      </c>
      <c r="Q2533" s="10" t="str">
        <f t="shared" si="319"/>
        <v/>
      </c>
      <c r="R2533" s="10">
        <f t="shared" si="320"/>
        <v>0.49995370370743331</v>
      </c>
      <c r="S2533" s="2" t="str">
        <f t="shared" si="321"/>
        <v>12-Apr</v>
      </c>
      <c r="T2533" s="2" t="str">
        <f t="shared" si="322"/>
        <v>12-Apr</v>
      </c>
      <c r="U2533" s="2" t="str">
        <f t="shared" si="316"/>
        <v>19-Apr</v>
      </c>
      <c r="V2533" s="2" t="str">
        <f t="shared" si="317"/>
        <v>19-Apr</v>
      </c>
    </row>
    <row r="2534" spans="1:22" x14ac:dyDescent="0.25">
      <c r="A2534" s="1" t="s">
        <v>7805</v>
      </c>
      <c r="B2534" s="1" t="s">
        <v>15</v>
      </c>
      <c r="C2534" s="1" t="s">
        <v>6925</v>
      </c>
      <c r="D2534" s="1" t="s">
        <v>7806</v>
      </c>
      <c r="E2534" s="1" t="s">
        <v>7807</v>
      </c>
      <c r="F2534" s="1" t="s">
        <v>6971</v>
      </c>
      <c r="G2534" s="1" t="s">
        <v>5631</v>
      </c>
      <c r="H2534" s="1" t="s">
        <v>7795</v>
      </c>
      <c r="I2534" s="1" t="s">
        <v>7571</v>
      </c>
      <c r="J2534" s="1">
        <v>100</v>
      </c>
      <c r="K2534" s="1" t="s">
        <v>717</v>
      </c>
      <c r="L2534" s="1" t="s">
        <v>4668</v>
      </c>
      <c r="M2534" s="1" t="s">
        <v>4668</v>
      </c>
      <c r="N2534" s="1">
        <v>5</v>
      </c>
      <c r="O2534" s="10">
        <f t="shared" si="318"/>
        <v>0.20833333332848269</v>
      </c>
      <c r="P2534" s="10">
        <f t="shared" si="323"/>
        <v>6.9444446125999093E-5</v>
      </c>
      <c r="Q2534" s="10" t="str">
        <f t="shared" si="319"/>
        <v/>
      </c>
      <c r="R2534" s="10">
        <f t="shared" si="320"/>
        <v>0.2082638888823567</v>
      </c>
      <c r="S2534" s="2" t="str">
        <f t="shared" si="321"/>
        <v>12-Apr</v>
      </c>
      <c r="T2534" s="2" t="str">
        <f t="shared" si="322"/>
        <v>13-Apr</v>
      </c>
      <c r="U2534" s="2" t="str">
        <f t="shared" si="316"/>
        <v>19-Apr</v>
      </c>
      <c r="V2534" s="2" t="str">
        <f t="shared" si="317"/>
        <v>19-Apr</v>
      </c>
    </row>
    <row r="2535" spans="1:22" x14ac:dyDescent="0.25">
      <c r="A2535" s="1" t="s">
        <v>7808</v>
      </c>
      <c r="B2535" s="1" t="s">
        <v>15</v>
      </c>
      <c r="C2535" s="1" t="s">
        <v>7576</v>
      </c>
      <c r="D2535" s="1" t="s">
        <v>7809</v>
      </c>
      <c r="E2535" s="1" t="s">
        <v>7809</v>
      </c>
      <c r="F2535" s="1" t="s">
        <v>7438</v>
      </c>
      <c r="G2535" s="1" t="s">
        <v>7810</v>
      </c>
      <c r="H2535" s="1" t="s">
        <v>7795</v>
      </c>
      <c r="I2535" s="1" t="s">
        <v>7571</v>
      </c>
      <c r="J2535" s="1">
        <v>100</v>
      </c>
      <c r="K2535" s="1" t="s">
        <v>710</v>
      </c>
      <c r="L2535" s="1"/>
      <c r="M2535" s="1"/>
      <c r="N2535" s="1">
        <v>80</v>
      </c>
      <c r="O2535" s="10">
        <f t="shared" si="318"/>
        <v>3.3333333333357587</v>
      </c>
      <c r="P2535" s="10">
        <f t="shared" si="323"/>
        <v>0</v>
      </c>
      <c r="Q2535" s="10" t="str">
        <f t="shared" si="319"/>
        <v/>
      </c>
      <c r="R2535" s="10" t="str">
        <f t="shared" si="320"/>
        <v/>
      </c>
      <c r="S2535" s="2" t="str">
        <f t="shared" si="321"/>
        <v>13-Apr</v>
      </c>
      <c r="T2535" s="2" t="str">
        <f t="shared" si="322"/>
        <v>16-Apr</v>
      </c>
      <c r="U2535" s="2" t="str">
        <f t="shared" si="316"/>
        <v>23-Apr</v>
      </c>
      <c r="V2535" s="2" t="str">
        <f t="shared" si="317"/>
        <v>23-Apr</v>
      </c>
    </row>
    <row r="2536" spans="1:22" x14ac:dyDescent="0.25">
      <c r="A2536" s="1" t="s">
        <v>7811</v>
      </c>
      <c r="B2536" s="1" t="s">
        <v>15</v>
      </c>
      <c r="C2536" s="1" t="s">
        <v>7578</v>
      </c>
      <c r="D2536" s="1" t="s">
        <v>7809</v>
      </c>
      <c r="E2536" s="1" t="s">
        <v>7809</v>
      </c>
      <c r="F2536" s="1" t="s">
        <v>7810</v>
      </c>
      <c r="G2536" s="1" t="s">
        <v>7812</v>
      </c>
      <c r="H2536" s="1" t="s">
        <v>7795</v>
      </c>
      <c r="I2536" s="1" t="s">
        <v>7571</v>
      </c>
      <c r="J2536" s="1">
        <v>100</v>
      </c>
      <c r="K2536" s="1" t="s">
        <v>710</v>
      </c>
      <c r="L2536" s="1" t="s">
        <v>724</v>
      </c>
      <c r="M2536" s="1" t="s">
        <v>724</v>
      </c>
      <c r="N2536" s="1">
        <v>8</v>
      </c>
      <c r="O2536" s="10">
        <f t="shared" si="318"/>
        <v>0.33333333333575865</v>
      </c>
      <c r="P2536" s="10">
        <f t="shared" si="323"/>
        <v>0</v>
      </c>
      <c r="Q2536" s="10" t="str">
        <f t="shared" si="319"/>
        <v/>
      </c>
      <c r="R2536" s="10" t="str">
        <f t="shared" si="320"/>
        <v/>
      </c>
      <c r="S2536" s="2" t="str">
        <f t="shared" si="321"/>
        <v>16-Apr</v>
      </c>
      <c r="T2536" s="2" t="str">
        <f t="shared" si="322"/>
        <v>16-Apr</v>
      </c>
      <c r="U2536" s="2" t="str">
        <f t="shared" si="316"/>
        <v>23-Apr</v>
      </c>
      <c r="V2536" s="2" t="str">
        <f t="shared" si="317"/>
        <v>23-Apr</v>
      </c>
    </row>
    <row r="2537" spans="1:22" x14ac:dyDescent="0.25">
      <c r="A2537" s="1" t="s">
        <v>7813</v>
      </c>
      <c r="B2537" s="1" t="s">
        <v>15</v>
      </c>
      <c r="C2537" s="1" t="s">
        <v>3590</v>
      </c>
      <c r="D2537" s="1" t="s">
        <v>7814</v>
      </c>
      <c r="E2537" s="1" t="s">
        <v>7815</v>
      </c>
      <c r="F2537" s="1" t="s">
        <v>4749</v>
      </c>
      <c r="G2537" s="1" t="s">
        <v>6863</v>
      </c>
      <c r="H2537" s="1" t="s">
        <v>7816</v>
      </c>
      <c r="I2537" s="1" t="s">
        <v>7571</v>
      </c>
      <c r="J2537" s="1">
        <v>100</v>
      </c>
      <c r="K2537" s="1" t="s">
        <v>710</v>
      </c>
      <c r="L2537" s="1" t="s">
        <v>730</v>
      </c>
      <c r="M2537" s="1" t="s">
        <v>730</v>
      </c>
      <c r="N2537" s="1">
        <v>8</v>
      </c>
      <c r="O2537" s="10">
        <f t="shared" si="318"/>
        <v>0.33333333332848269</v>
      </c>
      <c r="P2537" s="10">
        <f t="shared" si="323"/>
        <v>1.1574073869269341E-4</v>
      </c>
      <c r="Q2537" s="10" t="str">
        <f t="shared" si="319"/>
        <v/>
      </c>
      <c r="R2537" s="10">
        <f t="shared" si="320"/>
        <v>0.33321759258979</v>
      </c>
      <c r="S2537" s="2" t="str">
        <f t="shared" si="321"/>
        <v>06-Apr</v>
      </c>
      <c r="T2537" s="2" t="str">
        <f t="shared" si="322"/>
        <v>06-Apr</v>
      </c>
      <c r="U2537" s="2" t="str">
        <f t="shared" si="316"/>
        <v>07-Apr</v>
      </c>
      <c r="V2537" s="2" t="str">
        <f t="shared" si="317"/>
        <v>07-Apr</v>
      </c>
    </row>
    <row r="2538" spans="1:22" x14ac:dyDescent="0.25">
      <c r="A2538" s="1" t="s">
        <v>7817</v>
      </c>
      <c r="B2538" s="1" t="s">
        <v>15</v>
      </c>
      <c r="C2538" s="1" t="s">
        <v>7762</v>
      </c>
      <c r="D2538" s="1" t="s">
        <v>7818</v>
      </c>
      <c r="E2538" s="1" t="s">
        <v>7819</v>
      </c>
      <c r="F2538" s="1" t="s">
        <v>4316</v>
      </c>
      <c r="G2538" s="1" t="s">
        <v>7033</v>
      </c>
      <c r="H2538" s="1" t="s">
        <v>7816</v>
      </c>
      <c r="I2538" s="1" t="s">
        <v>7571</v>
      </c>
      <c r="J2538" s="1">
        <v>100</v>
      </c>
      <c r="K2538" s="1" t="s">
        <v>710</v>
      </c>
      <c r="L2538" s="1"/>
      <c r="M2538" s="1"/>
      <c r="N2538" s="1">
        <v>20</v>
      </c>
      <c r="O2538" s="10">
        <f t="shared" si="318"/>
        <v>0.83333333332848269</v>
      </c>
      <c r="P2538" s="10">
        <f t="shared" si="323"/>
        <v>0.84417824074625969</v>
      </c>
      <c r="Q2538" s="10">
        <f t="shared" si="319"/>
        <v>1.0844907417776994E-2</v>
      </c>
      <c r="R2538" s="10" t="str">
        <f t="shared" si="320"/>
        <v/>
      </c>
      <c r="S2538" s="2" t="str">
        <f t="shared" si="321"/>
        <v>11-Apr</v>
      </c>
      <c r="T2538" s="2" t="str">
        <f t="shared" si="322"/>
        <v>12-Apr</v>
      </c>
      <c r="U2538" s="2" t="str">
        <f t="shared" si="316"/>
        <v>07-Apr</v>
      </c>
      <c r="V2538" s="2" t="str">
        <f t="shared" si="317"/>
        <v>08-Apr</v>
      </c>
    </row>
    <row r="2539" spans="1:22" x14ac:dyDescent="0.25">
      <c r="A2539" s="1" t="s">
        <v>7820</v>
      </c>
      <c r="B2539" s="1" t="s">
        <v>15</v>
      </c>
      <c r="C2539" s="1" t="s">
        <v>7568</v>
      </c>
      <c r="D2539" s="1" t="s">
        <v>7821</v>
      </c>
      <c r="E2539" s="1" t="s">
        <v>7822</v>
      </c>
      <c r="F2539" s="1" t="s">
        <v>7033</v>
      </c>
      <c r="G2539" s="1" t="s">
        <v>5039</v>
      </c>
      <c r="H2539" s="1" t="s">
        <v>7816</v>
      </c>
      <c r="I2539" s="1" t="s">
        <v>7571</v>
      </c>
      <c r="J2539" s="1">
        <v>100</v>
      </c>
      <c r="K2539" s="1" t="s">
        <v>717</v>
      </c>
      <c r="L2539" s="1"/>
      <c r="M2539" s="1"/>
      <c r="N2539" s="1">
        <v>20</v>
      </c>
      <c r="O2539" s="10">
        <f t="shared" si="318"/>
        <v>0.83333333333575865</v>
      </c>
      <c r="P2539" s="10">
        <f t="shared" si="323"/>
        <v>1.3888889225199819E-4</v>
      </c>
      <c r="Q2539" s="10" t="str">
        <f t="shared" si="319"/>
        <v/>
      </c>
      <c r="R2539" s="10">
        <f t="shared" si="320"/>
        <v>0.83319444444350665</v>
      </c>
      <c r="S2539" s="2" t="str">
        <f t="shared" si="321"/>
        <v>12-Apr</v>
      </c>
      <c r="T2539" s="2" t="str">
        <f t="shared" si="322"/>
        <v>13-Apr</v>
      </c>
      <c r="U2539" s="2" t="str">
        <f t="shared" si="316"/>
        <v>15-Apr</v>
      </c>
      <c r="V2539" s="2" t="str">
        <f t="shared" si="317"/>
        <v>15-Apr</v>
      </c>
    </row>
    <row r="2540" spans="1:22" x14ac:dyDescent="0.25">
      <c r="A2540" s="1" t="s">
        <v>7823</v>
      </c>
      <c r="B2540" s="1" t="s">
        <v>15</v>
      </c>
      <c r="C2540" s="1" t="s">
        <v>7573</v>
      </c>
      <c r="D2540" s="1" t="s">
        <v>7824</v>
      </c>
      <c r="E2540" s="1" t="s">
        <v>7825</v>
      </c>
      <c r="F2540" s="1" t="s">
        <v>7826</v>
      </c>
      <c r="G2540" s="1" t="s">
        <v>7409</v>
      </c>
      <c r="H2540" s="1" t="s">
        <v>7816</v>
      </c>
      <c r="I2540" s="1" t="s">
        <v>7571</v>
      </c>
      <c r="J2540" s="1">
        <v>100</v>
      </c>
      <c r="K2540" s="1" t="s">
        <v>710</v>
      </c>
      <c r="L2540" s="1"/>
      <c r="M2540" s="1"/>
      <c r="N2540" s="1">
        <v>12</v>
      </c>
      <c r="O2540" s="10">
        <f t="shared" si="318"/>
        <v>0.5</v>
      </c>
      <c r="P2540" s="10">
        <f t="shared" si="323"/>
        <v>6.944444467080757E-4</v>
      </c>
      <c r="Q2540" s="10" t="str">
        <f t="shared" si="319"/>
        <v/>
      </c>
      <c r="R2540" s="10">
        <f t="shared" si="320"/>
        <v>0.49930555555329192</v>
      </c>
      <c r="S2540" s="2" t="str">
        <f t="shared" si="321"/>
        <v>13-Apr</v>
      </c>
      <c r="T2540" s="2" t="str">
        <f t="shared" si="322"/>
        <v>13-Apr</v>
      </c>
      <c r="U2540" s="2" t="str">
        <f t="shared" si="316"/>
        <v>19-Apr</v>
      </c>
      <c r="V2540" s="2" t="str">
        <f t="shared" si="317"/>
        <v>19-Apr</v>
      </c>
    </row>
    <row r="2541" spans="1:22" x14ac:dyDescent="0.25">
      <c r="A2541" s="1" t="s">
        <v>7827</v>
      </c>
      <c r="B2541" s="1" t="s">
        <v>15</v>
      </c>
      <c r="C2541" s="1" t="s">
        <v>6925</v>
      </c>
      <c r="D2541" s="1" t="s">
        <v>7828</v>
      </c>
      <c r="E2541" s="1" t="s">
        <v>7829</v>
      </c>
      <c r="F2541" s="1" t="s">
        <v>7409</v>
      </c>
      <c r="G2541" s="1" t="s">
        <v>7410</v>
      </c>
      <c r="H2541" s="1" t="s">
        <v>7816</v>
      </c>
      <c r="I2541" s="1" t="s">
        <v>7571</v>
      </c>
      <c r="J2541" s="1">
        <v>100</v>
      </c>
      <c r="K2541" s="1" t="s">
        <v>717</v>
      </c>
      <c r="L2541" s="1" t="s">
        <v>4668</v>
      </c>
      <c r="M2541" s="1" t="s">
        <v>4668</v>
      </c>
      <c r="N2541" s="1">
        <v>6</v>
      </c>
      <c r="O2541" s="10">
        <f t="shared" si="318"/>
        <v>0.25</v>
      </c>
      <c r="P2541" s="10">
        <f t="shared" si="323"/>
        <v>6.9444443943211809E-4</v>
      </c>
      <c r="Q2541" s="10" t="str">
        <f t="shared" si="319"/>
        <v/>
      </c>
      <c r="R2541" s="10">
        <f t="shared" si="320"/>
        <v>0.24930555556056788</v>
      </c>
      <c r="S2541" s="2" t="str">
        <f t="shared" si="321"/>
        <v>13-Apr</v>
      </c>
      <c r="T2541" s="2" t="str">
        <f t="shared" si="322"/>
        <v>14-Apr</v>
      </c>
      <c r="U2541" s="2" t="str">
        <f t="shared" si="316"/>
        <v>19-Apr</v>
      </c>
      <c r="V2541" s="2" t="str">
        <f t="shared" si="317"/>
        <v>19-Apr</v>
      </c>
    </row>
    <row r="2542" spans="1:22" x14ac:dyDescent="0.25">
      <c r="A2542" s="1" t="s">
        <v>7830</v>
      </c>
      <c r="B2542" s="1" t="s">
        <v>15</v>
      </c>
      <c r="C2542" s="1" t="s">
        <v>7576</v>
      </c>
      <c r="D2542" s="1" t="s">
        <v>7831</v>
      </c>
      <c r="E2542" s="1" t="s">
        <v>7832</v>
      </c>
      <c r="F2542" s="1" t="s">
        <v>7833</v>
      </c>
      <c r="G2542" s="1" t="s">
        <v>7834</v>
      </c>
      <c r="H2542" s="1" t="s">
        <v>7816</v>
      </c>
      <c r="I2542" s="1" t="s">
        <v>7571</v>
      </c>
      <c r="J2542" s="1">
        <v>100</v>
      </c>
      <c r="K2542" s="1" t="s">
        <v>710</v>
      </c>
      <c r="L2542" s="1"/>
      <c r="M2542" s="1"/>
      <c r="N2542" s="1">
        <v>8</v>
      </c>
      <c r="O2542" s="10">
        <f t="shared" si="318"/>
        <v>0.33333333333575865</v>
      </c>
      <c r="P2542" s="10">
        <f t="shared" si="323"/>
        <v>6.944444467080757E-4</v>
      </c>
      <c r="Q2542" s="10" t="str">
        <f t="shared" si="319"/>
        <v/>
      </c>
      <c r="R2542" s="10">
        <f t="shared" si="320"/>
        <v>0.33263888888905058</v>
      </c>
      <c r="S2542" s="2" t="str">
        <f t="shared" si="321"/>
        <v>16-Apr</v>
      </c>
      <c r="T2542" s="2" t="str">
        <f t="shared" si="322"/>
        <v>17-Apr</v>
      </c>
      <c r="U2542" s="2" t="str">
        <f t="shared" si="316"/>
        <v>19-Apr</v>
      </c>
      <c r="V2542" s="2" t="str">
        <f t="shared" si="317"/>
        <v>19-Apr</v>
      </c>
    </row>
    <row r="2543" spans="1:22" x14ac:dyDescent="0.25">
      <c r="A2543" s="1" t="s">
        <v>7835</v>
      </c>
      <c r="B2543" s="1" t="s">
        <v>15</v>
      </c>
      <c r="C2543" s="1" t="s">
        <v>7578</v>
      </c>
      <c r="D2543" s="1" t="s">
        <v>7836</v>
      </c>
      <c r="E2543" s="1" t="s">
        <v>7837</v>
      </c>
      <c r="F2543" s="1" t="s">
        <v>7834</v>
      </c>
      <c r="G2543" s="1" t="s">
        <v>7838</v>
      </c>
      <c r="H2543" s="1" t="s">
        <v>7816</v>
      </c>
      <c r="I2543" s="1" t="s">
        <v>7571</v>
      </c>
      <c r="J2543" s="1">
        <v>100</v>
      </c>
      <c r="K2543" s="1" t="s">
        <v>710</v>
      </c>
      <c r="L2543" s="1" t="s">
        <v>724</v>
      </c>
      <c r="M2543" s="1" t="s">
        <v>724</v>
      </c>
      <c r="N2543" s="1">
        <v>8</v>
      </c>
      <c r="O2543" s="10">
        <f t="shared" si="318"/>
        <v>0.33333333333575865</v>
      </c>
      <c r="P2543" s="10">
        <f t="shared" si="323"/>
        <v>6.944444467080757E-4</v>
      </c>
      <c r="Q2543" s="10" t="str">
        <f t="shared" si="319"/>
        <v/>
      </c>
      <c r="R2543" s="10">
        <f t="shared" si="320"/>
        <v>0.33263888888905058</v>
      </c>
      <c r="S2543" s="2" t="str">
        <f t="shared" si="321"/>
        <v>17-Apr</v>
      </c>
      <c r="T2543" s="2" t="str">
        <f t="shared" si="322"/>
        <v>17-Apr</v>
      </c>
      <c r="U2543" s="2" t="str">
        <f t="shared" si="316"/>
        <v>19-Apr</v>
      </c>
      <c r="V2543" s="2" t="str">
        <f t="shared" si="317"/>
        <v>19-Apr</v>
      </c>
    </row>
    <row r="2544" spans="1:22" x14ac:dyDescent="0.25">
      <c r="A2544" s="1" t="s">
        <v>7839</v>
      </c>
      <c r="B2544" s="1" t="s">
        <v>15</v>
      </c>
      <c r="C2544" s="1" t="s">
        <v>3590</v>
      </c>
      <c r="D2544" s="1" t="s">
        <v>7840</v>
      </c>
      <c r="E2544" s="1" t="s">
        <v>7841</v>
      </c>
      <c r="F2544" s="1" t="s">
        <v>7842</v>
      </c>
      <c r="G2544" s="1" t="s">
        <v>7690</v>
      </c>
      <c r="H2544" s="1" t="s">
        <v>7843</v>
      </c>
      <c r="I2544" s="1" t="s">
        <v>7571</v>
      </c>
      <c r="J2544" s="1">
        <v>100</v>
      </c>
      <c r="K2544" s="1" t="s">
        <v>710</v>
      </c>
      <c r="L2544" s="1" t="s">
        <v>730</v>
      </c>
      <c r="M2544" s="1" t="s">
        <v>730</v>
      </c>
      <c r="N2544" s="1">
        <v>8</v>
      </c>
      <c r="O2544" s="10">
        <f t="shared" si="318"/>
        <v>0.33333333333575865</v>
      </c>
      <c r="P2544" s="10">
        <f t="shared" si="323"/>
        <v>6.944444467080757E-4</v>
      </c>
      <c r="Q2544" s="10" t="str">
        <f t="shared" si="319"/>
        <v/>
      </c>
      <c r="R2544" s="10">
        <f t="shared" si="320"/>
        <v>0.33263888888905058</v>
      </c>
      <c r="S2544" s="2" t="str">
        <f t="shared" si="321"/>
        <v>06-Apr</v>
      </c>
      <c r="T2544" s="2" t="str">
        <f t="shared" si="322"/>
        <v>06-Apr</v>
      </c>
      <c r="U2544" s="2" t="str">
        <f t="shared" si="316"/>
        <v>26-Apr</v>
      </c>
      <c r="V2544" s="2" t="str">
        <f t="shared" si="317"/>
        <v>26-Apr</v>
      </c>
    </row>
    <row r="2545" spans="1:22" x14ac:dyDescent="0.25">
      <c r="A2545" s="1" t="s">
        <v>7844</v>
      </c>
      <c r="B2545" s="1" t="s">
        <v>15</v>
      </c>
      <c r="C2545" s="1" t="s">
        <v>7845</v>
      </c>
      <c r="D2545" s="1" t="s">
        <v>7840</v>
      </c>
      <c r="E2545" s="1" t="s">
        <v>7841</v>
      </c>
      <c r="F2545" s="1" t="s">
        <v>6908</v>
      </c>
      <c r="G2545" s="1" t="s">
        <v>5635</v>
      </c>
      <c r="H2545" s="1" t="s">
        <v>7843</v>
      </c>
      <c r="I2545" s="1" t="s">
        <v>7571</v>
      </c>
      <c r="J2545" s="1">
        <v>100</v>
      </c>
      <c r="K2545" s="1" t="s">
        <v>710</v>
      </c>
      <c r="L2545" s="1"/>
      <c r="M2545" s="1"/>
      <c r="N2545" s="1">
        <v>20</v>
      </c>
      <c r="O2545" s="10">
        <f t="shared" si="318"/>
        <v>0.83333333333575865</v>
      </c>
      <c r="P2545" s="10">
        <f t="shared" si="323"/>
        <v>6.944444467080757E-4</v>
      </c>
      <c r="Q2545" s="10" t="str">
        <f t="shared" si="319"/>
        <v/>
      </c>
      <c r="R2545" s="10">
        <f t="shared" si="320"/>
        <v>0.83263888888905058</v>
      </c>
      <c r="S2545" s="2" t="str">
        <f t="shared" si="321"/>
        <v>12-Apr</v>
      </c>
      <c r="T2545" s="2" t="str">
        <f t="shared" si="322"/>
        <v>13-Apr</v>
      </c>
      <c r="U2545" s="2" t="str">
        <f t="shared" si="316"/>
        <v>26-Apr</v>
      </c>
      <c r="V2545" s="2" t="str">
        <f t="shared" si="317"/>
        <v>26-Apr</v>
      </c>
    </row>
    <row r="2546" spans="1:22" x14ac:dyDescent="0.25">
      <c r="A2546" s="1" t="s">
        <v>7846</v>
      </c>
      <c r="B2546" s="1" t="s">
        <v>15</v>
      </c>
      <c r="C2546" s="1" t="s">
        <v>7568</v>
      </c>
      <c r="D2546" s="1" t="s">
        <v>7840</v>
      </c>
      <c r="E2546" s="1" t="s">
        <v>7841</v>
      </c>
      <c r="F2546" s="1" t="s">
        <v>5635</v>
      </c>
      <c r="G2546" s="1" t="s">
        <v>7000</v>
      </c>
      <c r="H2546" s="1" t="s">
        <v>7843</v>
      </c>
      <c r="I2546" s="1" t="s">
        <v>7571</v>
      </c>
      <c r="J2546" s="1">
        <v>100</v>
      </c>
      <c r="K2546" s="1" t="s">
        <v>717</v>
      </c>
      <c r="L2546" s="1"/>
      <c r="M2546" s="1"/>
      <c r="N2546" s="1">
        <v>15</v>
      </c>
      <c r="O2546" s="10">
        <f t="shared" si="318"/>
        <v>0.625</v>
      </c>
      <c r="P2546" s="10">
        <f t="shared" si="323"/>
        <v>6.944444467080757E-4</v>
      </c>
      <c r="Q2546" s="10" t="str">
        <f t="shared" si="319"/>
        <v/>
      </c>
      <c r="R2546" s="10">
        <f t="shared" si="320"/>
        <v>0.62430555555329192</v>
      </c>
      <c r="S2546" s="2" t="str">
        <f t="shared" si="321"/>
        <v>13-Apr</v>
      </c>
      <c r="T2546" s="2" t="str">
        <f t="shared" si="322"/>
        <v>13-Apr</v>
      </c>
      <c r="U2546" s="2" t="str">
        <f t="shared" si="316"/>
        <v>26-Apr</v>
      </c>
      <c r="V2546" s="2" t="str">
        <f t="shared" si="317"/>
        <v>26-Apr</v>
      </c>
    </row>
    <row r="2547" spans="1:22" x14ac:dyDescent="0.25">
      <c r="A2547" s="1" t="s">
        <v>7847</v>
      </c>
      <c r="B2547" s="1" t="s">
        <v>15</v>
      </c>
      <c r="C2547" s="1" t="s">
        <v>7573</v>
      </c>
      <c r="D2547" s="1" t="s">
        <v>7840</v>
      </c>
      <c r="E2547" s="1" t="s">
        <v>7841</v>
      </c>
      <c r="F2547" s="1" t="s">
        <v>7043</v>
      </c>
      <c r="G2547" s="1" t="s">
        <v>7412</v>
      </c>
      <c r="H2547" s="1" t="s">
        <v>7843</v>
      </c>
      <c r="I2547" s="1" t="s">
        <v>7571</v>
      </c>
      <c r="J2547" s="1">
        <v>100</v>
      </c>
      <c r="K2547" s="1" t="s">
        <v>710</v>
      </c>
      <c r="L2547" s="1"/>
      <c r="M2547" s="1"/>
      <c r="N2547" s="1">
        <v>10</v>
      </c>
      <c r="O2547" s="10">
        <f t="shared" si="318"/>
        <v>0.41666666666424135</v>
      </c>
      <c r="P2547" s="10">
        <f t="shared" si="323"/>
        <v>6.944444467080757E-4</v>
      </c>
      <c r="Q2547" s="10" t="str">
        <f t="shared" si="319"/>
        <v/>
      </c>
      <c r="R2547" s="10">
        <f t="shared" si="320"/>
        <v>0.41597222221753327</v>
      </c>
      <c r="S2547" s="2" t="str">
        <f t="shared" si="321"/>
        <v>14-Apr</v>
      </c>
      <c r="T2547" s="2" t="str">
        <f t="shared" si="322"/>
        <v>14-Apr</v>
      </c>
      <c r="U2547" s="2" t="str">
        <f t="shared" si="316"/>
        <v>26-Apr</v>
      </c>
      <c r="V2547" s="2" t="str">
        <f t="shared" si="317"/>
        <v>26-Apr</v>
      </c>
    </row>
    <row r="2548" spans="1:22" x14ac:dyDescent="0.25">
      <c r="A2548" s="1" t="s">
        <v>7848</v>
      </c>
      <c r="B2548" s="1" t="s">
        <v>15</v>
      </c>
      <c r="C2548" s="1" t="s">
        <v>6925</v>
      </c>
      <c r="D2548" s="1" t="s">
        <v>7840</v>
      </c>
      <c r="E2548" s="1" t="s">
        <v>7841</v>
      </c>
      <c r="F2548" s="1" t="s">
        <v>7412</v>
      </c>
      <c r="G2548" s="1" t="s">
        <v>7849</v>
      </c>
      <c r="H2548" s="1" t="s">
        <v>7843</v>
      </c>
      <c r="I2548" s="1" t="s">
        <v>7571</v>
      </c>
      <c r="J2548" s="1">
        <v>100</v>
      </c>
      <c r="K2548" s="1" t="s">
        <v>717</v>
      </c>
      <c r="L2548" s="1" t="s">
        <v>4668</v>
      </c>
      <c r="M2548" s="1" t="s">
        <v>4668</v>
      </c>
      <c r="N2548" s="1">
        <v>4</v>
      </c>
      <c r="O2548" s="10">
        <f t="shared" si="318"/>
        <v>0.16666666666424135</v>
      </c>
      <c r="P2548" s="10">
        <f t="shared" si="323"/>
        <v>6.944444467080757E-4</v>
      </c>
      <c r="Q2548" s="10" t="str">
        <f t="shared" si="319"/>
        <v/>
      </c>
      <c r="R2548" s="10">
        <f t="shared" si="320"/>
        <v>0.16597222221753327</v>
      </c>
      <c r="S2548" s="2" t="str">
        <f t="shared" si="321"/>
        <v>14-Apr</v>
      </c>
      <c r="T2548" s="2" t="str">
        <f t="shared" si="322"/>
        <v>14-Apr</v>
      </c>
      <c r="U2548" s="2" t="str">
        <f t="shared" si="316"/>
        <v>26-Apr</v>
      </c>
      <c r="V2548" s="2" t="str">
        <f t="shared" si="317"/>
        <v>26-Apr</v>
      </c>
    </row>
    <row r="2549" spans="1:22" x14ac:dyDescent="0.25">
      <c r="A2549" s="1" t="s">
        <v>7850</v>
      </c>
      <c r="B2549" s="1" t="s">
        <v>15</v>
      </c>
      <c r="C2549" s="1" t="s">
        <v>7576</v>
      </c>
      <c r="D2549" s="1" t="s">
        <v>7840</v>
      </c>
      <c r="E2549" s="1" t="s">
        <v>7841</v>
      </c>
      <c r="F2549" s="1" t="s">
        <v>7834</v>
      </c>
      <c r="G2549" s="1" t="s">
        <v>7851</v>
      </c>
      <c r="H2549" s="1" t="s">
        <v>7843</v>
      </c>
      <c r="I2549" s="1" t="s">
        <v>7571</v>
      </c>
      <c r="J2549" s="1">
        <v>100</v>
      </c>
      <c r="K2549" s="1" t="s">
        <v>710</v>
      </c>
      <c r="L2549" s="1"/>
      <c r="M2549" s="1"/>
      <c r="N2549" s="1">
        <v>6</v>
      </c>
      <c r="O2549" s="10">
        <f t="shared" si="318"/>
        <v>0.25</v>
      </c>
      <c r="P2549" s="10">
        <f t="shared" si="323"/>
        <v>6.944444467080757E-4</v>
      </c>
      <c r="Q2549" s="10" t="str">
        <f t="shared" si="319"/>
        <v/>
      </c>
      <c r="R2549" s="10">
        <f t="shared" si="320"/>
        <v>0.24930555555329192</v>
      </c>
      <c r="S2549" s="2" t="str">
        <f t="shared" si="321"/>
        <v>17-Apr</v>
      </c>
      <c r="T2549" s="2" t="str">
        <f t="shared" si="322"/>
        <v>17-Apr</v>
      </c>
      <c r="U2549" s="2" t="str">
        <f t="shared" si="316"/>
        <v>26-Apr</v>
      </c>
      <c r="V2549" s="2" t="str">
        <f t="shared" si="317"/>
        <v>26-Apr</v>
      </c>
    </row>
    <row r="2550" spans="1:22" x14ac:dyDescent="0.25">
      <c r="A2550" s="1" t="s">
        <v>7852</v>
      </c>
      <c r="B2550" s="1" t="s">
        <v>15</v>
      </c>
      <c r="C2550" s="1" t="s">
        <v>7578</v>
      </c>
      <c r="D2550" s="1" t="s">
        <v>7840</v>
      </c>
      <c r="E2550" s="1" t="s">
        <v>7841</v>
      </c>
      <c r="F2550" s="1" t="s">
        <v>7838</v>
      </c>
      <c r="G2550" s="1" t="s">
        <v>7853</v>
      </c>
      <c r="H2550" s="1" t="s">
        <v>7843</v>
      </c>
      <c r="I2550" s="1" t="s">
        <v>7571</v>
      </c>
      <c r="J2550" s="1">
        <v>100</v>
      </c>
      <c r="K2550" s="1" t="s">
        <v>710</v>
      </c>
      <c r="L2550" s="1" t="s">
        <v>724</v>
      </c>
      <c r="M2550" s="1" t="s">
        <v>724</v>
      </c>
      <c r="N2550" s="1">
        <v>8</v>
      </c>
      <c r="O2550" s="10">
        <f t="shared" si="318"/>
        <v>0.33333333332848269</v>
      </c>
      <c r="P2550" s="10">
        <f t="shared" si="323"/>
        <v>6.944444467080757E-4</v>
      </c>
      <c r="Q2550" s="10" t="str">
        <f t="shared" si="319"/>
        <v/>
      </c>
      <c r="R2550" s="10">
        <f t="shared" si="320"/>
        <v>0.33263888888177462</v>
      </c>
      <c r="S2550" s="2" t="str">
        <f t="shared" si="321"/>
        <v>17-Apr</v>
      </c>
      <c r="T2550" s="2" t="str">
        <f t="shared" si="322"/>
        <v>17-Apr</v>
      </c>
      <c r="U2550" s="2" t="str">
        <f t="shared" si="316"/>
        <v>26-Apr</v>
      </c>
      <c r="V2550" s="2" t="str">
        <f t="shared" si="317"/>
        <v>26-Apr</v>
      </c>
    </row>
    <row r="2551" spans="1:22" x14ac:dyDescent="0.25">
      <c r="A2551" s="1" t="s">
        <v>7854</v>
      </c>
      <c r="B2551" s="1" t="s">
        <v>15</v>
      </c>
      <c r="C2551" s="1" t="s">
        <v>3590</v>
      </c>
      <c r="D2551" s="1" t="s">
        <v>7855</v>
      </c>
      <c r="E2551" s="1" t="s">
        <v>7856</v>
      </c>
      <c r="F2551" s="1" t="s">
        <v>7842</v>
      </c>
      <c r="G2551" s="1" t="s">
        <v>7690</v>
      </c>
      <c r="H2551" s="1" t="s">
        <v>7857</v>
      </c>
      <c r="I2551" s="1" t="s">
        <v>7571</v>
      </c>
      <c r="J2551" s="1">
        <v>100</v>
      </c>
      <c r="K2551" s="1" t="s">
        <v>710</v>
      </c>
      <c r="L2551" s="1" t="s">
        <v>730</v>
      </c>
      <c r="M2551" s="1" t="s">
        <v>730</v>
      </c>
      <c r="N2551" s="1">
        <v>8</v>
      </c>
      <c r="O2551" s="10">
        <f t="shared" si="318"/>
        <v>0.33333333333575865</v>
      </c>
      <c r="P2551" s="10">
        <f t="shared" si="323"/>
        <v>6.944444467080757E-4</v>
      </c>
      <c r="Q2551" s="10" t="str">
        <f t="shared" si="319"/>
        <v/>
      </c>
      <c r="R2551" s="10">
        <f t="shared" si="320"/>
        <v>0.33263888888905058</v>
      </c>
      <c r="S2551" s="2" t="str">
        <f t="shared" si="321"/>
        <v>06-Apr</v>
      </c>
      <c r="T2551" s="2" t="str">
        <f t="shared" si="322"/>
        <v>06-Apr</v>
      </c>
      <c r="U2551" s="2" t="str">
        <f t="shared" si="316"/>
        <v>26-Apr</v>
      </c>
      <c r="V2551" s="2" t="str">
        <f t="shared" si="317"/>
        <v>26-Apr</v>
      </c>
    </row>
    <row r="2552" spans="1:22" x14ac:dyDescent="0.25">
      <c r="A2552" s="1" t="s">
        <v>7858</v>
      </c>
      <c r="B2552" s="1" t="s">
        <v>15</v>
      </c>
      <c r="C2552" s="1" t="s">
        <v>7634</v>
      </c>
      <c r="D2552" s="1" t="s">
        <v>7855</v>
      </c>
      <c r="E2552" s="1" t="s">
        <v>7856</v>
      </c>
      <c r="F2552" s="1" t="s">
        <v>5635</v>
      </c>
      <c r="G2552" s="1" t="s">
        <v>5312</v>
      </c>
      <c r="H2552" s="1" t="s">
        <v>7857</v>
      </c>
      <c r="I2552" s="1" t="s">
        <v>7571</v>
      </c>
      <c r="J2552" s="1">
        <v>100</v>
      </c>
      <c r="K2552" s="1" t="s">
        <v>710</v>
      </c>
      <c r="L2552" s="1"/>
      <c r="M2552" s="1"/>
      <c r="N2552" s="1">
        <v>32</v>
      </c>
      <c r="O2552" s="10">
        <f t="shared" si="318"/>
        <v>1.3333333333284827</v>
      </c>
      <c r="P2552" s="10">
        <f t="shared" si="323"/>
        <v>6.944444467080757E-4</v>
      </c>
      <c r="Q2552" s="10" t="str">
        <f t="shared" si="319"/>
        <v/>
      </c>
      <c r="R2552" s="10">
        <f t="shared" si="320"/>
        <v>1.3326388888817746</v>
      </c>
      <c r="S2552" s="2" t="str">
        <f t="shared" si="321"/>
        <v>13-Apr</v>
      </c>
      <c r="T2552" s="2" t="str">
        <f t="shared" si="322"/>
        <v>14-Apr</v>
      </c>
      <c r="U2552" s="2" t="str">
        <f t="shared" si="316"/>
        <v>26-Apr</v>
      </c>
      <c r="V2552" s="2" t="str">
        <f t="shared" si="317"/>
        <v>26-Apr</v>
      </c>
    </row>
    <row r="2553" spans="1:22" x14ac:dyDescent="0.25">
      <c r="A2553" s="1" t="s">
        <v>7859</v>
      </c>
      <c r="B2553" s="1" t="s">
        <v>15</v>
      </c>
      <c r="C2553" s="1" t="s">
        <v>7568</v>
      </c>
      <c r="D2553" s="1" t="s">
        <v>7855</v>
      </c>
      <c r="E2553" s="1" t="s">
        <v>7856</v>
      </c>
      <c r="F2553" s="1" t="s">
        <v>5312</v>
      </c>
      <c r="G2553" s="1" t="s">
        <v>7860</v>
      </c>
      <c r="H2553" s="1" t="s">
        <v>7857</v>
      </c>
      <c r="I2553" s="1" t="s">
        <v>7571</v>
      </c>
      <c r="J2553" s="1">
        <v>100</v>
      </c>
      <c r="K2553" s="1" t="s">
        <v>717</v>
      </c>
      <c r="L2553" s="1"/>
      <c r="M2553" s="1"/>
      <c r="N2553" s="1">
        <v>15</v>
      </c>
      <c r="O2553" s="10">
        <f t="shared" si="318"/>
        <v>0.625</v>
      </c>
      <c r="P2553" s="10">
        <f t="shared" si="323"/>
        <v>6.944444467080757E-4</v>
      </c>
      <c r="Q2553" s="10" t="str">
        <f t="shared" si="319"/>
        <v/>
      </c>
      <c r="R2553" s="10">
        <f t="shared" si="320"/>
        <v>0.62430555555329192</v>
      </c>
      <c r="S2553" s="2" t="str">
        <f t="shared" si="321"/>
        <v>14-Apr</v>
      </c>
      <c r="T2553" s="2" t="str">
        <f t="shared" si="322"/>
        <v>15-Apr</v>
      </c>
      <c r="U2553" s="2" t="str">
        <f t="shared" si="316"/>
        <v>26-Apr</v>
      </c>
      <c r="V2553" s="2" t="str">
        <f t="shared" si="317"/>
        <v>26-Apr</v>
      </c>
    </row>
    <row r="2554" spans="1:22" x14ac:dyDescent="0.25">
      <c r="A2554" s="1" t="s">
        <v>7861</v>
      </c>
      <c r="B2554" s="1" t="s">
        <v>15</v>
      </c>
      <c r="C2554" s="1" t="s">
        <v>7573</v>
      </c>
      <c r="D2554" s="1" t="s">
        <v>7855</v>
      </c>
      <c r="E2554" s="1" t="s">
        <v>7856</v>
      </c>
      <c r="F2554" s="1" t="s">
        <v>7860</v>
      </c>
      <c r="G2554" s="1" t="s">
        <v>7862</v>
      </c>
      <c r="H2554" s="1" t="s">
        <v>7857</v>
      </c>
      <c r="I2554" s="1" t="s">
        <v>7571</v>
      </c>
      <c r="J2554" s="1">
        <v>100</v>
      </c>
      <c r="K2554" s="1" t="s">
        <v>710</v>
      </c>
      <c r="L2554" s="1"/>
      <c r="M2554" s="1"/>
      <c r="N2554" s="1">
        <v>6</v>
      </c>
      <c r="O2554" s="10">
        <f t="shared" si="318"/>
        <v>0.25</v>
      </c>
      <c r="P2554" s="10">
        <f t="shared" si="323"/>
        <v>6.944444467080757E-4</v>
      </c>
      <c r="Q2554" s="10" t="str">
        <f t="shared" si="319"/>
        <v/>
      </c>
      <c r="R2554" s="10">
        <f t="shared" si="320"/>
        <v>0.24930555555329192</v>
      </c>
      <c r="S2554" s="2" t="str">
        <f t="shared" si="321"/>
        <v>15-Apr</v>
      </c>
      <c r="T2554" s="2" t="str">
        <f t="shared" si="322"/>
        <v>15-Apr</v>
      </c>
      <c r="U2554" s="2" t="str">
        <f t="shared" si="316"/>
        <v>26-Apr</v>
      </c>
      <c r="V2554" s="2" t="str">
        <f t="shared" si="317"/>
        <v>26-Apr</v>
      </c>
    </row>
    <row r="2555" spans="1:22" x14ac:dyDescent="0.25">
      <c r="A2555" s="1" t="s">
        <v>7863</v>
      </c>
      <c r="B2555" s="1" t="s">
        <v>15</v>
      </c>
      <c r="C2555" s="1" t="s">
        <v>6925</v>
      </c>
      <c r="D2555" s="1" t="s">
        <v>7855</v>
      </c>
      <c r="E2555" s="1" t="s">
        <v>7856</v>
      </c>
      <c r="F2555" s="1" t="s">
        <v>7862</v>
      </c>
      <c r="G2555" s="1" t="s">
        <v>4432</v>
      </c>
      <c r="H2555" s="1" t="s">
        <v>7857</v>
      </c>
      <c r="I2555" s="1" t="s">
        <v>7571</v>
      </c>
      <c r="J2555" s="1">
        <v>100</v>
      </c>
      <c r="K2555" s="1" t="s">
        <v>717</v>
      </c>
      <c r="L2555" s="1" t="s">
        <v>4668</v>
      </c>
      <c r="M2555" s="1" t="s">
        <v>4668</v>
      </c>
      <c r="N2555" s="1">
        <v>5</v>
      </c>
      <c r="O2555" s="10">
        <f t="shared" si="318"/>
        <v>0.20833333333575865</v>
      </c>
      <c r="P2555" s="10">
        <f t="shared" si="323"/>
        <v>6.944444467080757E-4</v>
      </c>
      <c r="Q2555" s="10" t="str">
        <f t="shared" si="319"/>
        <v/>
      </c>
      <c r="R2555" s="10">
        <f t="shared" si="320"/>
        <v>0.20763888888905058</v>
      </c>
      <c r="S2555" s="2" t="str">
        <f t="shared" si="321"/>
        <v>15-Apr</v>
      </c>
      <c r="T2555" s="2" t="str">
        <f t="shared" si="322"/>
        <v>15-Apr</v>
      </c>
      <c r="U2555" s="2" t="str">
        <f t="shared" si="316"/>
        <v>26-Apr</v>
      </c>
      <c r="V2555" s="2" t="str">
        <f t="shared" si="317"/>
        <v>26-Apr</v>
      </c>
    </row>
    <row r="2556" spans="1:22" x14ac:dyDescent="0.25">
      <c r="A2556" s="1" t="s">
        <v>7864</v>
      </c>
      <c r="B2556" s="1" t="s">
        <v>15</v>
      </c>
      <c r="C2556" s="1" t="s">
        <v>7576</v>
      </c>
      <c r="D2556" s="1" t="s">
        <v>7855</v>
      </c>
      <c r="E2556" s="1" t="s">
        <v>7856</v>
      </c>
      <c r="F2556" s="1" t="s">
        <v>7851</v>
      </c>
      <c r="G2556" s="1" t="s">
        <v>7865</v>
      </c>
      <c r="H2556" s="1" t="s">
        <v>7857</v>
      </c>
      <c r="I2556" s="1" t="s">
        <v>7571</v>
      </c>
      <c r="J2556" s="1">
        <v>100</v>
      </c>
      <c r="K2556" s="1" t="s">
        <v>710</v>
      </c>
      <c r="L2556" s="1"/>
      <c r="M2556" s="1"/>
      <c r="N2556" s="1">
        <v>6</v>
      </c>
      <c r="O2556" s="10">
        <f t="shared" si="318"/>
        <v>0.25</v>
      </c>
      <c r="P2556" s="10">
        <f t="shared" si="323"/>
        <v>6.944444467080757E-4</v>
      </c>
      <c r="Q2556" s="10" t="str">
        <f t="shared" si="319"/>
        <v/>
      </c>
      <c r="R2556" s="10">
        <f t="shared" si="320"/>
        <v>0.24930555555329192</v>
      </c>
      <c r="S2556" s="2" t="str">
        <f t="shared" si="321"/>
        <v>17-Apr</v>
      </c>
      <c r="T2556" s="2" t="str">
        <f t="shared" si="322"/>
        <v>17-Apr</v>
      </c>
      <c r="U2556" s="2" t="str">
        <f t="shared" si="316"/>
        <v>26-Apr</v>
      </c>
      <c r="V2556" s="2" t="str">
        <f t="shared" si="317"/>
        <v>26-Apr</v>
      </c>
    </row>
    <row r="2557" spans="1:22" x14ac:dyDescent="0.25">
      <c r="A2557" s="1" t="s">
        <v>7866</v>
      </c>
      <c r="B2557" s="1" t="s">
        <v>15</v>
      </c>
      <c r="C2557" s="1" t="s">
        <v>7578</v>
      </c>
      <c r="D2557" s="1" t="s">
        <v>7855</v>
      </c>
      <c r="E2557" s="1" t="s">
        <v>7856</v>
      </c>
      <c r="F2557" s="1" t="s">
        <v>7853</v>
      </c>
      <c r="G2557" s="1" t="s">
        <v>7867</v>
      </c>
      <c r="H2557" s="1" t="s">
        <v>7857</v>
      </c>
      <c r="I2557" s="1" t="s">
        <v>7571</v>
      </c>
      <c r="J2557" s="1">
        <v>100</v>
      </c>
      <c r="K2557" s="1" t="s">
        <v>710</v>
      </c>
      <c r="L2557" s="1" t="s">
        <v>724</v>
      </c>
      <c r="M2557" s="1" t="s">
        <v>724</v>
      </c>
      <c r="N2557" s="1">
        <v>8</v>
      </c>
      <c r="O2557" s="10">
        <f t="shared" si="318"/>
        <v>0.33333333333575865</v>
      </c>
      <c r="P2557" s="10">
        <f t="shared" si="323"/>
        <v>6.944444467080757E-4</v>
      </c>
      <c r="Q2557" s="10" t="str">
        <f t="shared" si="319"/>
        <v/>
      </c>
      <c r="R2557" s="10">
        <f t="shared" si="320"/>
        <v>0.33263888888905058</v>
      </c>
      <c r="S2557" s="2" t="str">
        <f t="shared" si="321"/>
        <v>17-Apr</v>
      </c>
      <c r="T2557" s="2" t="str">
        <f t="shared" si="322"/>
        <v>18-Apr</v>
      </c>
      <c r="U2557" s="2" t="str">
        <f t="shared" si="316"/>
        <v>26-Apr</v>
      </c>
      <c r="V2557" s="2" t="str">
        <f t="shared" si="317"/>
        <v>26-Apr</v>
      </c>
    </row>
    <row r="2558" spans="1:22" x14ac:dyDescent="0.25">
      <c r="A2558" s="1" t="s">
        <v>7868</v>
      </c>
      <c r="B2558" s="1" t="s">
        <v>15</v>
      </c>
      <c r="C2558" s="1" t="s">
        <v>3590</v>
      </c>
      <c r="D2558" s="1" t="s">
        <v>7869</v>
      </c>
      <c r="E2558" s="1" t="s">
        <v>7870</v>
      </c>
      <c r="F2558" s="1" t="s">
        <v>4445</v>
      </c>
      <c r="G2558" s="1" t="s">
        <v>4959</v>
      </c>
      <c r="H2558" s="1" t="s">
        <v>7871</v>
      </c>
      <c r="I2558" s="1" t="s">
        <v>7571</v>
      </c>
      <c r="J2558" s="1">
        <v>100</v>
      </c>
      <c r="K2558" s="1" t="s">
        <v>710</v>
      </c>
      <c r="L2558" s="1" t="s">
        <v>730</v>
      </c>
      <c r="M2558" s="1" t="s">
        <v>730</v>
      </c>
      <c r="N2558" s="1">
        <v>8</v>
      </c>
      <c r="O2558" s="10">
        <f t="shared" si="318"/>
        <v>0.33333333333575865</v>
      </c>
      <c r="P2558" s="10">
        <f t="shared" si="323"/>
        <v>6.3240740746550728E-2</v>
      </c>
      <c r="Q2558" s="10" t="str">
        <f t="shared" si="319"/>
        <v/>
      </c>
      <c r="R2558" s="10">
        <f t="shared" si="320"/>
        <v>0.27009259258920792</v>
      </c>
      <c r="S2558" s="2" t="str">
        <f t="shared" si="321"/>
        <v>06-Apr</v>
      </c>
      <c r="T2558" s="2" t="str">
        <f t="shared" si="322"/>
        <v>07-Apr</v>
      </c>
      <c r="U2558" s="2" t="str">
        <f t="shared" si="316"/>
        <v>08-Apr</v>
      </c>
      <c r="V2558" s="2" t="str">
        <f t="shared" si="317"/>
        <v>08-Apr</v>
      </c>
    </row>
    <row r="2559" spans="1:22" x14ac:dyDescent="0.25">
      <c r="A2559" s="1" t="s">
        <v>7872</v>
      </c>
      <c r="B2559" s="1" t="s">
        <v>15</v>
      </c>
      <c r="C2559" s="1" t="s">
        <v>7873</v>
      </c>
      <c r="D2559" s="1" t="s">
        <v>7874</v>
      </c>
      <c r="E2559" s="1" t="s">
        <v>7875</v>
      </c>
      <c r="F2559" s="1" t="s">
        <v>5312</v>
      </c>
      <c r="G2559" s="1" t="s">
        <v>7876</v>
      </c>
      <c r="H2559" s="1" t="s">
        <v>7871</v>
      </c>
      <c r="I2559" s="1" t="s">
        <v>7571</v>
      </c>
      <c r="J2559" s="1">
        <v>100</v>
      </c>
      <c r="K2559" s="1" t="s">
        <v>710</v>
      </c>
      <c r="L2559" s="1"/>
      <c r="M2559" s="1"/>
      <c r="N2559" s="1">
        <v>32</v>
      </c>
      <c r="O2559" s="10">
        <f t="shared" si="318"/>
        <v>1.3333333333357587</v>
      </c>
      <c r="P2559" s="10">
        <f t="shared" si="323"/>
        <v>5.1141435185199953</v>
      </c>
      <c r="Q2559" s="10">
        <f t="shared" si="319"/>
        <v>3.7808101851842366</v>
      </c>
      <c r="R2559" s="10" t="str">
        <f t="shared" si="320"/>
        <v/>
      </c>
      <c r="S2559" s="2" t="str">
        <f t="shared" si="321"/>
        <v>14-Apr</v>
      </c>
      <c r="T2559" s="2" t="str">
        <f t="shared" si="322"/>
        <v>16-Apr</v>
      </c>
      <c r="U2559" s="2" t="str">
        <f t="shared" si="316"/>
        <v>08-Apr</v>
      </c>
      <c r="V2559" s="2" t="str">
        <f t="shared" si="317"/>
        <v>13-Apr</v>
      </c>
    </row>
    <row r="2560" spans="1:22" x14ac:dyDescent="0.25">
      <c r="A2560" s="1" t="s">
        <v>7877</v>
      </c>
      <c r="B2560" s="1" t="s">
        <v>4213</v>
      </c>
      <c r="C2560" s="1" t="s">
        <v>7568</v>
      </c>
      <c r="F2560" s="1" t="s">
        <v>7876</v>
      </c>
      <c r="G2560" s="1" t="s">
        <v>5993</v>
      </c>
      <c r="H2560" s="1" t="s">
        <v>7871</v>
      </c>
      <c r="I2560" s="1" t="s">
        <v>7571</v>
      </c>
      <c r="J2560" s="1">
        <v>0</v>
      </c>
      <c r="K2560" s="1" t="s">
        <v>717</v>
      </c>
      <c r="L2560" s="1"/>
      <c r="M2560" s="1"/>
      <c r="N2560" s="1">
        <v>16</v>
      </c>
      <c r="O2560" s="10">
        <f t="shared" si="318"/>
        <v>0.66666666666424135</v>
      </c>
      <c r="P2560" s="10">
        <f t="shared" si="323"/>
        <v>0</v>
      </c>
      <c r="Q2560" s="10" t="str">
        <f t="shared" si="319"/>
        <v/>
      </c>
      <c r="R2560" s="10" t="str">
        <f t="shared" si="320"/>
        <v/>
      </c>
      <c r="S2560" s="2" t="str">
        <f t="shared" si="321"/>
        <v>16-Apr</v>
      </c>
      <c r="T2560" s="2" t="str">
        <f t="shared" si="322"/>
        <v>16-Apr</v>
      </c>
      <c r="U2560" s="2" t="str">
        <f t="shared" si="316"/>
        <v>- Date check</v>
      </c>
      <c r="V2560" s="2" t="str">
        <f t="shared" si="317"/>
        <v>- Date check</v>
      </c>
    </row>
    <row r="2561" spans="1:22" x14ac:dyDescent="0.25">
      <c r="A2561" s="1" t="s">
        <v>7878</v>
      </c>
      <c r="B2561" s="1" t="s">
        <v>4213</v>
      </c>
      <c r="C2561" s="1" t="s">
        <v>7573</v>
      </c>
      <c r="F2561" s="1" t="s">
        <v>7879</v>
      </c>
      <c r="G2561" s="1" t="s">
        <v>4998</v>
      </c>
      <c r="H2561" s="1" t="s">
        <v>7871</v>
      </c>
      <c r="I2561" s="1" t="s">
        <v>7571</v>
      </c>
      <c r="J2561" s="1">
        <v>0</v>
      </c>
      <c r="K2561" s="1" t="s">
        <v>710</v>
      </c>
      <c r="L2561" s="1"/>
      <c r="M2561" s="1"/>
      <c r="N2561" s="1">
        <v>6</v>
      </c>
      <c r="O2561" s="10">
        <f t="shared" si="318"/>
        <v>0.25</v>
      </c>
      <c r="P2561" s="10">
        <f t="shared" si="323"/>
        <v>0</v>
      </c>
      <c r="Q2561" s="10" t="str">
        <f t="shared" si="319"/>
        <v/>
      </c>
      <c r="R2561" s="10" t="str">
        <f t="shared" si="320"/>
        <v/>
      </c>
      <c r="S2561" s="2" t="str">
        <f t="shared" si="321"/>
        <v>16-Apr</v>
      </c>
      <c r="T2561" s="2" t="str">
        <f t="shared" si="322"/>
        <v>17-Apr</v>
      </c>
      <c r="U2561" s="2" t="str">
        <f t="shared" si="316"/>
        <v>- Date check</v>
      </c>
      <c r="V2561" s="2" t="str">
        <f t="shared" si="317"/>
        <v>- Date check</v>
      </c>
    </row>
    <row r="2562" spans="1:22" x14ac:dyDescent="0.25">
      <c r="A2562" s="1" t="s">
        <v>7880</v>
      </c>
      <c r="B2562" s="1" t="s">
        <v>4213</v>
      </c>
      <c r="C2562" s="1" t="s">
        <v>6925</v>
      </c>
      <c r="F2562" s="1" t="s">
        <v>4998</v>
      </c>
      <c r="G2562" s="1" t="s">
        <v>7881</v>
      </c>
      <c r="H2562" s="1" t="s">
        <v>7871</v>
      </c>
      <c r="I2562" s="1" t="s">
        <v>7571</v>
      </c>
      <c r="J2562" s="1">
        <v>0</v>
      </c>
      <c r="K2562" s="1" t="s">
        <v>717</v>
      </c>
      <c r="L2562" s="1" t="s">
        <v>4668</v>
      </c>
      <c r="M2562" s="1" t="s">
        <v>4668</v>
      </c>
      <c r="N2562" s="1">
        <v>5</v>
      </c>
      <c r="O2562" s="10">
        <f t="shared" si="318"/>
        <v>0.20833333332848269</v>
      </c>
      <c r="P2562" s="10">
        <f t="shared" si="323"/>
        <v>0</v>
      </c>
      <c r="Q2562" s="10" t="str">
        <f t="shared" si="319"/>
        <v/>
      </c>
      <c r="R2562" s="10" t="str">
        <f t="shared" si="320"/>
        <v/>
      </c>
      <c r="S2562" s="2" t="str">
        <f t="shared" si="321"/>
        <v>17-Apr</v>
      </c>
      <c r="T2562" s="2" t="str">
        <f t="shared" si="322"/>
        <v>17-Apr</v>
      </c>
      <c r="U2562" s="2" t="str">
        <f t="shared" si="316"/>
        <v>- Date check</v>
      </c>
      <c r="V2562" s="2" t="str">
        <f t="shared" si="317"/>
        <v>- Date check</v>
      </c>
    </row>
    <row r="2563" spans="1:22" x14ac:dyDescent="0.25">
      <c r="A2563" s="1" t="s">
        <v>7882</v>
      </c>
      <c r="B2563" s="1" t="s">
        <v>4213</v>
      </c>
      <c r="C2563" s="1" t="s">
        <v>7576</v>
      </c>
      <c r="F2563" s="1" t="s">
        <v>7881</v>
      </c>
      <c r="G2563" s="1" t="s">
        <v>7883</v>
      </c>
      <c r="H2563" s="1" t="s">
        <v>7871</v>
      </c>
      <c r="I2563" s="1" t="s">
        <v>7571</v>
      </c>
      <c r="J2563" s="1">
        <v>0</v>
      </c>
      <c r="K2563" s="1" t="s">
        <v>710</v>
      </c>
      <c r="L2563" s="1"/>
      <c r="M2563" s="1"/>
      <c r="N2563" s="1">
        <v>6</v>
      </c>
      <c r="O2563" s="10">
        <f t="shared" si="318"/>
        <v>0.25</v>
      </c>
      <c r="P2563" s="10">
        <f t="shared" si="323"/>
        <v>0</v>
      </c>
      <c r="Q2563" s="10" t="str">
        <f t="shared" si="319"/>
        <v/>
      </c>
      <c r="R2563" s="10" t="str">
        <f t="shared" si="320"/>
        <v/>
      </c>
      <c r="S2563" s="2" t="str">
        <f t="shared" si="321"/>
        <v>17-Apr</v>
      </c>
      <c r="T2563" s="2" t="str">
        <f t="shared" si="322"/>
        <v>17-Apr</v>
      </c>
      <c r="U2563" s="2" t="str">
        <f t="shared" ref="U2563:U2626" si="324">CONCATENATE(LEFT(D2563,2),"-",_xlfn.XLOOKUP(MID(D2563,4,2),$AB$2:$AB$7,$AC$2:$AC$7," Date check",0,1))</f>
        <v>- Date check</v>
      </c>
      <c r="V2563" s="2" t="str">
        <f t="shared" ref="V2563:V2626" si="325">CONCATENATE(LEFT(E2563,2),"-",_xlfn.XLOOKUP(MID(E2563,4,2),$AB$2:$AB$7,$AC$2:$AC$7," Date check",0,1))</f>
        <v>- Date check</v>
      </c>
    </row>
    <row r="2564" spans="1:22" x14ac:dyDescent="0.25">
      <c r="A2564" s="1" t="s">
        <v>7884</v>
      </c>
      <c r="B2564" s="1" t="s">
        <v>4213</v>
      </c>
      <c r="C2564" s="1" t="s">
        <v>7578</v>
      </c>
      <c r="F2564" s="1" t="s">
        <v>7867</v>
      </c>
      <c r="G2564" s="1" t="s">
        <v>7885</v>
      </c>
      <c r="H2564" s="1" t="s">
        <v>7871</v>
      </c>
      <c r="I2564" s="1" t="s">
        <v>7571</v>
      </c>
      <c r="J2564" s="1">
        <v>0</v>
      </c>
      <c r="K2564" s="1" t="s">
        <v>710</v>
      </c>
      <c r="L2564" s="1" t="s">
        <v>724</v>
      </c>
      <c r="M2564" s="1" t="s">
        <v>724</v>
      </c>
      <c r="N2564" s="1">
        <v>8</v>
      </c>
      <c r="O2564" s="10">
        <f t="shared" ref="O2564:O2627" si="326">G2564-F2564</f>
        <v>0.33333333333575865</v>
      </c>
      <c r="P2564" s="10">
        <f t="shared" si="323"/>
        <v>0</v>
      </c>
      <c r="Q2564" s="10" t="str">
        <f t="shared" ref="Q2564:Q2627" si="327">IF(AND(P2564&gt;O2564,P2564&lt;&gt;0),P2564-O2564,"")</f>
        <v/>
      </c>
      <c r="R2564" s="10" t="str">
        <f t="shared" ref="R2564:R2627" si="328">IF(AND(O2564&gt;P2564,P2564&lt;&gt;0),O2564-P2564,"")</f>
        <v/>
      </c>
      <c r="S2564" s="2" t="str">
        <f t="shared" si="321"/>
        <v>18-Apr</v>
      </c>
      <c r="T2564" s="2" t="str">
        <f t="shared" si="322"/>
        <v>18-Apr</v>
      </c>
      <c r="U2564" s="2" t="str">
        <f t="shared" si="324"/>
        <v>- Date check</v>
      </c>
      <c r="V2564" s="2" t="str">
        <f t="shared" si="325"/>
        <v>- Date check</v>
      </c>
    </row>
    <row r="2565" spans="1:22" x14ac:dyDescent="0.25">
      <c r="A2565" s="1" t="s">
        <v>7886</v>
      </c>
      <c r="B2565" s="1" t="s">
        <v>15</v>
      </c>
      <c r="C2565" s="1" t="s">
        <v>3590</v>
      </c>
      <c r="D2565" s="1" t="s">
        <v>7887</v>
      </c>
      <c r="E2565" s="1" t="s">
        <v>7888</v>
      </c>
      <c r="F2565" s="1" t="s">
        <v>4445</v>
      </c>
      <c r="G2565" s="1" t="s">
        <v>7889</v>
      </c>
      <c r="H2565" s="1" t="s">
        <v>7890</v>
      </c>
      <c r="I2565" s="1" t="s">
        <v>7571</v>
      </c>
      <c r="J2565" s="1">
        <v>100</v>
      </c>
      <c r="K2565" s="1" t="s">
        <v>710</v>
      </c>
      <c r="L2565" s="1" t="s">
        <v>730</v>
      </c>
      <c r="M2565" s="1" t="s">
        <v>730</v>
      </c>
      <c r="N2565" s="1">
        <v>9</v>
      </c>
      <c r="O2565" s="10">
        <f t="shared" si="326"/>
        <v>0.375</v>
      </c>
      <c r="P2565" s="10">
        <f t="shared" si="323"/>
        <v>1.9675926159834489E-4</v>
      </c>
      <c r="Q2565" s="10" t="str">
        <f t="shared" si="327"/>
        <v/>
      </c>
      <c r="R2565" s="10">
        <f t="shared" si="328"/>
        <v>0.37480324073840166</v>
      </c>
      <c r="S2565" s="2" t="str">
        <f t="shared" si="321"/>
        <v>06-Apr</v>
      </c>
      <c r="T2565" s="2" t="str">
        <f t="shared" si="322"/>
        <v>07-Apr</v>
      </c>
      <c r="U2565" s="2" t="str">
        <f t="shared" si="324"/>
        <v>13-Apr</v>
      </c>
      <c r="V2565" s="2" t="str">
        <f t="shared" si="325"/>
        <v>13-Apr</v>
      </c>
    </row>
    <row r="2566" spans="1:22" x14ac:dyDescent="0.25">
      <c r="A2566" s="1" t="s">
        <v>7891</v>
      </c>
      <c r="B2566" s="1" t="s">
        <v>4213</v>
      </c>
      <c r="C2566" s="1" t="s">
        <v>7779</v>
      </c>
      <c r="F2566" s="1" t="s">
        <v>7876</v>
      </c>
      <c r="G2566" s="1" t="s">
        <v>7838</v>
      </c>
      <c r="H2566" s="1" t="s">
        <v>7890</v>
      </c>
      <c r="I2566" s="1" t="s">
        <v>7571</v>
      </c>
      <c r="J2566" s="1">
        <v>0</v>
      </c>
      <c r="K2566" s="1" t="s">
        <v>710</v>
      </c>
      <c r="L2566" s="1"/>
      <c r="M2566" s="1"/>
      <c r="N2566" s="1">
        <v>35</v>
      </c>
      <c r="O2566" s="10">
        <f t="shared" si="326"/>
        <v>1.4583333333357587</v>
      </c>
      <c r="P2566" s="10">
        <f t="shared" si="323"/>
        <v>0</v>
      </c>
      <c r="Q2566" s="10" t="str">
        <f t="shared" si="327"/>
        <v/>
      </c>
      <c r="R2566" s="10" t="str">
        <f t="shared" si="328"/>
        <v/>
      </c>
      <c r="S2566" s="2" t="str">
        <f t="shared" si="321"/>
        <v>16-Apr</v>
      </c>
      <c r="T2566" s="2" t="str">
        <f t="shared" si="322"/>
        <v>17-Apr</v>
      </c>
      <c r="U2566" s="2" t="str">
        <f t="shared" si="324"/>
        <v>- Date check</v>
      </c>
      <c r="V2566" s="2" t="str">
        <f t="shared" si="325"/>
        <v>- Date check</v>
      </c>
    </row>
    <row r="2567" spans="1:22" x14ac:dyDescent="0.25">
      <c r="A2567" s="1" t="s">
        <v>7892</v>
      </c>
      <c r="B2567" s="1" t="s">
        <v>4213</v>
      </c>
      <c r="C2567" s="1" t="s">
        <v>7568</v>
      </c>
      <c r="F2567" s="1" t="s">
        <v>7838</v>
      </c>
      <c r="G2567" s="1" t="s">
        <v>7893</v>
      </c>
      <c r="H2567" s="1" t="s">
        <v>7890</v>
      </c>
      <c r="I2567" s="1" t="s">
        <v>7571</v>
      </c>
      <c r="J2567" s="1">
        <v>0</v>
      </c>
      <c r="K2567" s="1" t="s">
        <v>717</v>
      </c>
      <c r="L2567" s="1"/>
      <c r="M2567" s="1"/>
      <c r="N2567" s="1">
        <v>15</v>
      </c>
      <c r="O2567" s="10">
        <f t="shared" si="326"/>
        <v>0.625</v>
      </c>
      <c r="P2567" s="10">
        <f t="shared" si="323"/>
        <v>0</v>
      </c>
      <c r="Q2567" s="10" t="str">
        <f t="shared" si="327"/>
        <v/>
      </c>
      <c r="R2567" s="10" t="str">
        <f t="shared" si="328"/>
        <v/>
      </c>
      <c r="S2567" s="2" t="str">
        <f t="shared" ref="S2567:S2630" si="329">CONCATENATE(LEFT(F2567,2),"-",_xlfn.XLOOKUP(MID(F2567,4,2),$AB$2:$AB$7,$AC$2:$AC$7," Date check",0,1))</f>
        <v>17-Apr</v>
      </c>
      <c r="T2567" s="2" t="str">
        <f t="shared" ref="T2567:T2630" si="330">CONCATENATE(LEFT(G2567,2),"-",_xlfn.XLOOKUP(MID(G2567,4,2),$AB$2:$AB$7,$AC$2:$AC$7," Date check",0,1))</f>
        <v>18-Apr</v>
      </c>
      <c r="U2567" s="2" t="str">
        <f t="shared" si="324"/>
        <v>- Date check</v>
      </c>
      <c r="V2567" s="2" t="str">
        <f t="shared" si="325"/>
        <v>- Date check</v>
      </c>
    </row>
    <row r="2568" spans="1:22" x14ac:dyDescent="0.25">
      <c r="A2568" s="1" t="s">
        <v>7894</v>
      </c>
      <c r="B2568" s="1" t="s">
        <v>4213</v>
      </c>
      <c r="C2568" s="1" t="s">
        <v>7573</v>
      </c>
      <c r="F2568" s="1" t="s">
        <v>7893</v>
      </c>
      <c r="G2568" s="1" t="s">
        <v>7895</v>
      </c>
      <c r="H2568" s="1" t="s">
        <v>7890</v>
      </c>
      <c r="I2568" s="1" t="s">
        <v>7571</v>
      </c>
      <c r="J2568" s="1">
        <v>0</v>
      </c>
      <c r="K2568" s="1" t="s">
        <v>710</v>
      </c>
      <c r="L2568" s="1"/>
      <c r="M2568" s="1"/>
      <c r="N2568" s="1">
        <v>6</v>
      </c>
      <c r="O2568" s="10">
        <f t="shared" si="326"/>
        <v>0.25</v>
      </c>
      <c r="P2568" s="10">
        <f t="shared" si="323"/>
        <v>0</v>
      </c>
      <c r="Q2568" s="10" t="str">
        <f t="shared" si="327"/>
        <v/>
      </c>
      <c r="R2568" s="10" t="str">
        <f t="shared" si="328"/>
        <v/>
      </c>
      <c r="S2568" s="2" t="str">
        <f t="shared" si="329"/>
        <v>18-Apr</v>
      </c>
      <c r="T2568" s="2" t="str">
        <f t="shared" si="330"/>
        <v>18-Apr</v>
      </c>
      <c r="U2568" s="2" t="str">
        <f t="shared" si="324"/>
        <v>- Date check</v>
      </c>
      <c r="V2568" s="2" t="str">
        <f t="shared" si="325"/>
        <v>- Date check</v>
      </c>
    </row>
    <row r="2569" spans="1:22" x14ac:dyDescent="0.25">
      <c r="A2569" s="1" t="s">
        <v>7896</v>
      </c>
      <c r="B2569" s="1" t="s">
        <v>4213</v>
      </c>
      <c r="C2569" s="1" t="s">
        <v>6925</v>
      </c>
      <c r="F2569" s="1" t="s">
        <v>7895</v>
      </c>
      <c r="G2569" s="1" t="s">
        <v>4396</v>
      </c>
      <c r="H2569" s="1" t="s">
        <v>7890</v>
      </c>
      <c r="I2569" s="1" t="s">
        <v>7571</v>
      </c>
      <c r="J2569" s="1">
        <v>0</v>
      </c>
      <c r="K2569" s="1" t="s">
        <v>717</v>
      </c>
      <c r="L2569" s="1" t="s">
        <v>4668</v>
      </c>
      <c r="M2569" s="1" t="s">
        <v>4668</v>
      </c>
      <c r="N2569" s="1">
        <v>6</v>
      </c>
      <c r="O2569" s="10">
        <f t="shared" si="326"/>
        <v>0.25</v>
      </c>
      <c r="P2569" s="10">
        <f t="shared" si="323"/>
        <v>0</v>
      </c>
      <c r="Q2569" s="10" t="str">
        <f t="shared" si="327"/>
        <v/>
      </c>
      <c r="R2569" s="10" t="str">
        <f t="shared" si="328"/>
        <v/>
      </c>
      <c r="S2569" s="2" t="str">
        <f t="shared" si="329"/>
        <v>18-Apr</v>
      </c>
      <c r="T2569" s="2" t="str">
        <f t="shared" si="330"/>
        <v>18-Apr</v>
      </c>
      <c r="U2569" s="2" t="str">
        <f t="shared" si="324"/>
        <v>- Date check</v>
      </c>
      <c r="V2569" s="2" t="str">
        <f t="shared" si="325"/>
        <v>- Date check</v>
      </c>
    </row>
    <row r="2570" spans="1:22" x14ac:dyDescent="0.25">
      <c r="A2570" s="1" t="s">
        <v>7897</v>
      </c>
      <c r="B2570" s="1" t="s">
        <v>4213</v>
      </c>
      <c r="C2570" s="1" t="s">
        <v>7576</v>
      </c>
      <c r="F2570" s="1" t="s">
        <v>4396</v>
      </c>
      <c r="G2570" s="1" t="s">
        <v>7898</v>
      </c>
      <c r="H2570" s="1" t="s">
        <v>7890</v>
      </c>
      <c r="I2570" s="1" t="s">
        <v>7571</v>
      </c>
      <c r="J2570" s="1">
        <v>0</v>
      </c>
      <c r="K2570" s="1" t="s">
        <v>710</v>
      </c>
      <c r="L2570" s="1"/>
      <c r="M2570" s="1"/>
      <c r="N2570" s="1">
        <v>5</v>
      </c>
      <c r="O2570" s="10">
        <f t="shared" si="326"/>
        <v>0.20833333332848269</v>
      </c>
      <c r="P2570" s="10">
        <f t="shared" si="323"/>
        <v>0</v>
      </c>
      <c r="Q2570" s="10" t="str">
        <f t="shared" si="327"/>
        <v/>
      </c>
      <c r="R2570" s="10" t="str">
        <f t="shared" si="328"/>
        <v/>
      </c>
      <c r="S2570" s="2" t="str">
        <f t="shared" si="329"/>
        <v>18-Apr</v>
      </c>
      <c r="T2570" s="2" t="str">
        <f t="shared" si="330"/>
        <v>18-Apr</v>
      </c>
      <c r="U2570" s="2" t="str">
        <f t="shared" si="324"/>
        <v>- Date check</v>
      </c>
      <c r="V2570" s="2" t="str">
        <f t="shared" si="325"/>
        <v>- Date check</v>
      </c>
    </row>
    <row r="2571" spans="1:22" x14ac:dyDescent="0.25">
      <c r="A2571" s="1" t="s">
        <v>7899</v>
      </c>
      <c r="B2571" s="1" t="s">
        <v>4213</v>
      </c>
      <c r="C2571" s="1" t="s">
        <v>7578</v>
      </c>
      <c r="F2571" s="1" t="s">
        <v>7898</v>
      </c>
      <c r="G2571" s="1" t="s">
        <v>7900</v>
      </c>
      <c r="H2571" s="1" t="s">
        <v>7890</v>
      </c>
      <c r="I2571" s="1" t="s">
        <v>7571</v>
      </c>
      <c r="J2571" s="1">
        <v>0</v>
      </c>
      <c r="K2571" s="1" t="s">
        <v>710</v>
      </c>
      <c r="L2571" s="1" t="s">
        <v>724</v>
      </c>
      <c r="M2571" s="1" t="s">
        <v>724</v>
      </c>
      <c r="N2571" s="1">
        <v>9</v>
      </c>
      <c r="O2571" s="10">
        <f t="shared" si="326"/>
        <v>0.375</v>
      </c>
      <c r="P2571" s="10">
        <f t="shared" ref="P2571:P2634" si="331">IF(NOT(ISBLANK(E2571)),E2571-D2571,0)</f>
        <v>0</v>
      </c>
      <c r="Q2571" s="10" t="str">
        <f t="shared" si="327"/>
        <v/>
      </c>
      <c r="R2571" s="10" t="str">
        <f t="shared" si="328"/>
        <v/>
      </c>
      <c r="S2571" s="2" t="str">
        <f t="shared" si="329"/>
        <v>18-Apr</v>
      </c>
      <c r="T2571" s="2" t="str">
        <f t="shared" si="330"/>
        <v>19-Apr</v>
      </c>
      <c r="U2571" s="2" t="str">
        <f t="shared" si="324"/>
        <v>- Date check</v>
      </c>
      <c r="V2571" s="2" t="str">
        <f t="shared" si="325"/>
        <v>- Date check</v>
      </c>
    </row>
    <row r="2572" spans="1:22" x14ac:dyDescent="0.25">
      <c r="A2572" s="1" t="s">
        <v>7901</v>
      </c>
      <c r="B2572" s="1" t="s">
        <v>15</v>
      </c>
      <c r="C2572" s="1" t="s">
        <v>3590</v>
      </c>
      <c r="D2572" s="1" t="s">
        <v>7902</v>
      </c>
      <c r="E2572" s="1" t="s">
        <v>7902</v>
      </c>
      <c r="F2572" s="1" t="s">
        <v>4445</v>
      </c>
      <c r="G2572" s="1" t="s">
        <v>4959</v>
      </c>
      <c r="H2572" s="1" t="s">
        <v>7903</v>
      </c>
      <c r="I2572" s="1" t="s">
        <v>7571</v>
      </c>
      <c r="J2572" s="1">
        <v>100</v>
      </c>
      <c r="K2572" s="1" t="s">
        <v>710</v>
      </c>
      <c r="L2572" s="1" t="s">
        <v>730</v>
      </c>
      <c r="M2572" s="1" t="s">
        <v>730</v>
      </c>
      <c r="N2572" s="1">
        <v>8</v>
      </c>
      <c r="O2572" s="10">
        <f t="shared" si="326"/>
        <v>0.33333333333575865</v>
      </c>
      <c r="P2572" s="10">
        <f t="shared" si="331"/>
        <v>0</v>
      </c>
      <c r="Q2572" s="10" t="str">
        <f t="shared" si="327"/>
        <v/>
      </c>
      <c r="R2572" s="10" t="str">
        <f t="shared" si="328"/>
        <v/>
      </c>
      <c r="S2572" s="2" t="str">
        <f t="shared" si="329"/>
        <v>06-Apr</v>
      </c>
      <c r="T2572" s="2" t="str">
        <f t="shared" si="330"/>
        <v>07-Apr</v>
      </c>
      <c r="U2572" s="2" t="str">
        <f t="shared" si="324"/>
        <v>23-Apr</v>
      </c>
      <c r="V2572" s="2" t="str">
        <f t="shared" si="325"/>
        <v>23-Apr</v>
      </c>
    </row>
    <row r="2573" spans="1:22" x14ac:dyDescent="0.25">
      <c r="A2573" s="1" t="s">
        <v>7904</v>
      </c>
      <c r="B2573" s="1" t="s">
        <v>4226</v>
      </c>
      <c r="C2573" s="1" t="s">
        <v>7905</v>
      </c>
      <c r="D2573" s="1" t="s">
        <v>7906</v>
      </c>
      <c r="F2573" s="1" t="s">
        <v>7838</v>
      </c>
      <c r="G2573" s="1" t="s">
        <v>7907</v>
      </c>
      <c r="H2573" s="1" t="s">
        <v>7903</v>
      </c>
      <c r="I2573" s="1" t="s">
        <v>7571</v>
      </c>
      <c r="J2573" s="1">
        <v>75</v>
      </c>
      <c r="K2573" s="1" t="s">
        <v>710</v>
      </c>
      <c r="L2573" s="1"/>
      <c r="M2573" s="1"/>
      <c r="N2573" s="1">
        <v>40</v>
      </c>
      <c r="O2573" s="10">
        <f t="shared" si="326"/>
        <v>1.6666666666642413</v>
      </c>
      <c r="P2573" s="10">
        <f t="shared" si="331"/>
        <v>0</v>
      </c>
      <c r="Q2573" s="10" t="str">
        <f t="shared" si="327"/>
        <v/>
      </c>
      <c r="R2573" s="10" t="str">
        <f t="shared" si="328"/>
        <v/>
      </c>
      <c r="S2573" s="2" t="str">
        <f t="shared" si="329"/>
        <v>17-Apr</v>
      </c>
      <c r="T2573" s="2" t="str">
        <f t="shared" si="330"/>
        <v>19-Apr</v>
      </c>
      <c r="U2573" s="2" t="str">
        <f t="shared" si="324"/>
        <v>23-Apr</v>
      </c>
      <c r="V2573" s="2" t="str">
        <f t="shared" si="325"/>
        <v>- Date check</v>
      </c>
    </row>
    <row r="2574" spans="1:22" x14ac:dyDescent="0.25">
      <c r="A2574" s="1" t="s">
        <v>7908</v>
      </c>
      <c r="B2574" s="1" t="s">
        <v>4226</v>
      </c>
      <c r="C2574" s="1" t="s">
        <v>7568</v>
      </c>
      <c r="D2574" s="1" t="s">
        <v>7909</v>
      </c>
      <c r="F2574" s="1" t="s">
        <v>7907</v>
      </c>
      <c r="G2574" s="1" t="s">
        <v>7910</v>
      </c>
      <c r="H2574" s="1" t="s">
        <v>7903</v>
      </c>
      <c r="I2574" s="1" t="s">
        <v>7571</v>
      </c>
      <c r="J2574" s="1">
        <v>75</v>
      </c>
      <c r="K2574" s="1" t="s">
        <v>717</v>
      </c>
      <c r="L2574" s="1"/>
      <c r="M2574" s="1"/>
      <c r="N2574" s="1">
        <v>12</v>
      </c>
      <c r="O2574" s="10">
        <f t="shared" si="326"/>
        <v>0.5</v>
      </c>
      <c r="P2574" s="10">
        <f t="shared" si="331"/>
        <v>0</v>
      </c>
      <c r="Q2574" s="10" t="str">
        <f t="shared" si="327"/>
        <v/>
      </c>
      <c r="R2574" s="10" t="str">
        <f t="shared" si="328"/>
        <v/>
      </c>
      <c r="S2574" s="2" t="str">
        <f t="shared" si="329"/>
        <v>19-Apr</v>
      </c>
      <c r="T2574" s="2" t="str">
        <f t="shared" si="330"/>
        <v>19-Apr</v>
      </c>
      <c r="U2574" s="2" t="str">
        <f t="shared" si="324"/>
        <v>23-Apr</v>
      </c>
      <c r="V2574" s="2" t="str">
        <f t="shared" si="325"/>
        <v>- Date check</v>
      </c>
    </row>
    <row r="2575" spans="1:22" x14ac:dyDescent="0.25">
      <c r="A2575" s="1" t="s">
        <v>7911</v>
      </c>
      <c r="B2575" s="1" t="s">
        <v>4213</v>
      </c>
      <c r="C2575" s="1" t="s">
        <v>7573</v>
      </c>
      <c r="F2575" s="1" t="s">
        <v>7910</v>
      </c>
      <c r="G2575" s="1" t="s">
        <v>7912</v>
      </c>
      <c r="H2575" s="1" t="s">
        <v>7903</v>
      </c>
      <c r="I2575" s="1" t="s">
        <v>7571</v>
      </c>
      <c r="J2575" s="1">
        <v>0</v>
      </c>
      <c r="K2575" s="1" t="s">
        <v>710</v>
      </c>
      <c r="L2575" s="1"/>
      <c r="M2575" s="1"/>
      <c r="N2575" s="1">
        <v>6</v>
      </c>
      <c r="O2575" s="10">
        <f t="shared" si="326"/>
        <v>0.25</v>
      </c>
      <c r="P2575" s="10">
        <f t="shared" si="331"/>
        <v>0</v>
      </c>
      <c r="Q2575" s="10" t="str">
        <f t="shared" si="327"/>
        <v/>
      </c>
      <c r="R2575" s="10" t="str">
        <f t="shared" si="328"/>
        <v/>
      </c>
      <c r="S2575" s="2" t="str">
        <f t="shared" si="329"/>
        <v>19-Apr</v>
      </c>
      <c r="T2575" s="2" t="str">
        <f t="shared" si="330"/>
        <v>19-Apr</v>
      </c>
      <c r="U2575" s="2" t="str">
        <f t="shared" si="324"/>
        <v>- Date check</v>
      </c>
      <c r="V2575" s="2" t="str">
        <f t="shared" si="325"/>
        <v>- Date check</v>
      </c>
    </row>
    <row r="2576" spans="1:22" x14ac:dyDescent="0.25">
      <c r="A2576" s="1" t="s">
        <v>7913</v>
      </c>
      <c r="B2576" s="1" t="s">
        <v>4213</v>
      </c>
      <c r="C2576" s="1" t="s">
        <v>6925</v>
      </c>
      <c r="F2576" s="1" t="s">
        <v>7912</v>
      </c>
      <c r="G2576" s="1" t="s">
        <v>7914</v>
      </c>
      <c r="H2576" s="1" t="s">
        <v>7903</v>
      </c>
      <c r="I2576" s="1" t="s">
        <v>7571</v>
      </c>
      <c r="J2576" s="1">
        <v>0</v>
      </c>
      <c r="K2576" s="1" t="s">
        <v>717</v>
      </c>
      <c r="L2576" s="1" t="s">
        <v>4668</v>
      </c>
      <c r="M2576" s="1" t="s">
        <v>4668</v>
      </c>
      <c r="N2576" s="1">
        <v>4</v>
      </c>
      <c r="O2576" s="10">
        <f t="shared" si="326"/>
        <v>0.16666666666424135</v>
      </c>
      <c r="P2576" s="10">
        <f t="shared" si="331"/>
        <v>0</v>
      </c>
      <c r="Q2576" s="10" t="str">
        <f t="shared" si="327"/>
        <v/>
      </c>
      <c r="R2576" s="10" t="str">
        <f t="shared" si="328"/>
        <v/>
      </c>
      <c r="S2576" s="2" t="str">
        <f t="shared" si="329"/>
        <v>19-Apr</v>
      </c>
      <c r="T2576" s="2" t="str">
        <f t="shared" si="330"/>
        <v>20-Apr</v>
      </c>
      <c r="U2576" s="2" t="str">
        <f t="shared" si="324"/>
        <v>- Date check</v>
      </c>
      <c r="V2576" s="2" t="str">
        <f t="shared" si="325"/>
        <v>- Date check</v>
      </c>
    </row>
    <row r="2577" spans="1:22" x14ac:dyDescent="0.25">
      <c r="A2577" s="1" t="s">
        <v>7915</v>
      </c>
      <c r="B2577" s="1" t="s">
        <v>4213</v>
      </c>
      <c r="C2577" s="1" t="s">
        <v>7576</v>
      </c>
      <c r="F2577" s="1" t="s">
        <v>7914</v>
      </c>
      <c r="G2577" s="1" t="s">
        <v>7916</v>
      </c>
      <c r="H2577" s="1" t="s">
        <v>7903</v>
      </c>
      <c r="I2577" s="1" t="s">
        <v>7571</v>
      </c>
      <c r="J2577" s="1">
        <v>0</v>
      </c>
      <c r="K2577" s="1" t="s">
        <v>710</v>
      </c>
      <c r="L2577" s="1"/>
      <c r="M2577" s="1"/>
      <c r="N2577" s="1">
        <v>4</v>
      </c>
      <c r="O2577" s="10">
        <f t="shared" si="326"/>
        <v>0.16666666667151731</v>
      </c>
      <c r="P2577" s="10">
        <f t="shared" si="331"/>
        <v>0</v>
      </c>
      <c r="Q2577" s="10" t="str">
        <f t="shared" si="327"/>
        <v/>
      </c>
      <c r="R2577" s="10" t="str">
        <f t="shared" si="328"/>
        <v/>
      </c>
      <c r="S2577" s="2" t="str">
        <f t="shared" si="329"/>
        <v>20-Apr</v>
      </c>
      <c r="T2577" s="2" t="str">
        <f t="shared" si="330"/>
        <v>20-Apr</v>
      </c>
      <c r="U2577" s="2" t="str">
        <f t="shared" si="324"/>
        <v>- Date check</v>
      </c>
      <c r="V2577" s="2" t="str">
        <f t="shared" si="325"/>
        <v>- Date check</v>
      </c>
    </row>
    <row r="2578" spans="1:22" x14ac:dyDescent="0.25">
      <c r="A2578" s="1" t="s">
        <v>7917</v>
      </c>
      <c r="B2578" s="1" t="s">
        <v>4213</v>
      </c>
      <c r="C2578" s="1" t="s">
        <v>7578</v>
      </c>
      <c r="F2578" s="1" t="s">
        <v>7916</v>
      </c>
      <c r="G2578" s="1" t="s">
        <v>7918</v>
      </c>
      <c r="H2578" s="1" t="s">
        <v>7903</v>
      </c>
      <c r="I2578" s="1" t="s">
        <v>7571</v>
      </c>
      <c r="J2578" s="1">
        <v>0</v>
      </c>
      <c r="K2578" s="1" t="s">
        <v>710</v>
      </c>
      <c r="L2578" s="1" t="s">
        <v>724</v>
      </c>
      <c r="M2578" s="1" t="s">
        <v>724</v>
      </c>
      <c r="N2578" s="1">
        <v>8</v>
      </c>
      <c r="O2578" s="10">
        <f t="shared" si="326"/>
        <v>0.33333333332848269</v>
      </c>
      <c r="P2578" s="10">
        <f t="shared" si="331"/>
        <v>0</v>
      </c>
      <c r="Q2578" s="10" t="str">
        <f t="shared" si="327"/>
        <v/>
      </c>
      <c r="R2578" s="10" t="str">
        <f t="shared" si="328"/>
        <v/>
      </c>
      <c r="S2578" s="2" t="str">
        <f t="shared" si="329"/>
        <v>20-Apr</v>
      </c>
      <c r="T2578" s="2" t="str">
        <f t="shared" si="330"/>
        <v>20-Apr</v>
      </c>
      <c r="U2578" s="2" t="str">
        <f t="shared" si="324"/>
        <v>- Date check</v>
      </c>
      <c r="V2578" s="2" t="str">
        <f t="shared" si="325"/>
        <v>- Date check</v>
      </c>
    </row>
    <row r="2579" spans="1:22" x14ac:dyDescent="0.25">
      <c r="A2579" s="1" t="s">
        <v>7919</v>
      </c>
      <c r="B2579" s="1" t="s">
        <v>15</v>
      </c>
      <c r="C2579" s="1" t="s">
        <v>7920</v>
      </c>
      <c r="D2579" s="1" t="s">
        <v>7921</v>
      </c>
      <c r="E2579" s="1" t="s">
        <v>7922</v>
      </c>
      <c r="F2579" s="1" t="s">
        <v>4445</v>
      </c>
      <c r="G2579" s="1" t="s">
        <v>3481</v>
      </c>
      <c r="H2579" s="1" t="s">
        <v>7923</v>
      </c>
      <c r="I2579" s="1" t="s">
        <v>7571</v>
      </c>
      <c r="J2579" s="1">
        <v>100</v>
      </c>
      <c r="K2579" s="1" t="s">
        <v>710</v>
      </c>
      <c r="L2579" s="1"/>
      <c r="M2579" s="1"/>
      <c r="N2579" s="1">
        <v>40</v>
      </c>
      <c r="O2579" s="10">
        <f t="shared" si="326"/>
        <v>1.6666666666642413</v>
      </c>
      <c r="P2579" s="10">
        <f t="shared" si="331"/>
        <v>1.1828703703940846E-2</v>
      </c>
      <c r="Q2579" s="10" t="str">
        <f t="shared" si="327"/>
        <v/>
      </c>
      <c r="R2579" s="10">
        <f t="shared" si="328"/>
        <v>1.6548379629603005</v>
      </c>
      <c r="S2579" s="2" t="str">
        <f t="shared" si="329"/>
        <v>06-Apr</v>
      </c>
      <c r="T2579" s="2" t="str">
        <f t="shared" si="330"/>
        <v>08-Apr</v>
      </c>
      <c r="U2579" s="2" t="str">
        <f t="shared" si="324"/>
        <v>18-Apr</v>
      </c>
      <c r="V2579" s="2" t="str">
        <f t="shared" si="325"/>
        <v>18-Apr</v>
      </c>
    </row>
    <row r="2580" spans="1:22" x14ac:dyDescent="0.25">
      <c r="A2580" s="1" t="s">
        <v>7924</v>
      </c>
      <c r="B2580" s="1" t="s">
        <v>15</v>
      </c>
      <c r="C2580" s="1" t="s">
        <v>7568</v>
      </c>
      <c r="D2580" s="1" t="s">
        <v>7925</v>
      </c>
      <c r="E2580" s="1" t="s">
        <v>7926</v>
      </c>
      <c r="F2580" s="1" t="s">
        <v>7114</v>
      </c>
      <c r="G2580" s="1" t="s">
        <v>4823</v>
      </c>
      <c r="H2580" s="1" t="s">
        <v>7923</v>
      </c>
      <c r="I2580" s="1" t="s">
        <v>7571</v>
      </c>
      <c r="J2580" s="1">
        <v>100</v>
      </c>
      <c r="K2580" s="1" t="s">
        <v>717</v>
      </c>
      <c r="L2580" s="1"/>
      <c r="M2580" s="1"/>
      <c r="N2580" s="1">
        <v>40</v>
      </c>
      <c r="O2580" s="10">
        <f t="shared" si="326"/>
        <v>1.6666666666642413</v>
      </c>
      <c r="P2580" s="10">
        <f t="shared" si="331"/>
        <v>4.6296292566694319E-5</v>
      </c>
      <c r="Q2580" s="10" t="str">
        <f t="shared" si="327"/>
        <v/>
      </c>
      <c r="R2580" s="10">
        <f t="shared" si="328"/>
        <v>1.6666203703716747</v>
      </c>
      <c r="S2580" s="2" t="str">
        <f t="shared" si="329"/>
        <v>10-Apr</v>
      </c>
      <c r="T2580" s="2" t="str">
        <f t="shared" si="330"/>
        <v>11-Apr</v>
      </c>
      <c r="U2580" s="2" t="str">
        <f t="shared" si="324"/>
        <v>20-Apr</v>
      </c>
      <c r="V2580" s="2" t="str">
        <f t="shared" si="325"/>
        <v>20-Apr</v>
      </c>
    </row>
    <row r="2581" spans="1:22" x14ac:dyDescent="0.25">
      <c r="A2581" s="1" t="s">
        <v>7927</v>
      </c>
      <c r="B2581" s="1" t="s">
        <v>15</v>
      </c>
      <c r="C2581" s="1" t="s">
        <v>7573</v>
      </c>
      <c r="D2581" s="1" t="s">
        <v>7928</v>
      </c>
      <c r="E2581" s="1" t="s">
        <v>7929</v>
      </c>
      <c r="F2581" s="1" t="s">
        <v>4823</v>
      </c>
      <c r="G2581" s="1" t="s">
        <v>4254</v>
      </c>
      <c r="H2581" s="1" t="s">
        <v>7923</v>
      </c>
      <c r="I2581" s="1" t="s">
        <v>7571</v>
      </c>
      <c r="J2581" s="1">
        <v>100</v>
      </c>
      <c r="K2581" s="1" t="s">
        <v>710</v>
      </c>
      <c r="L2581" s="1"/>
      <c r="M2581" s="1"/>
      <c r="N2581" s="1">
        <v>20</v>
      </c>
      <c r="O2581" s="10">
        <f t="shared" si="326"/>
        <v>0.83333333333575865</v>
      </c>
      <c r="P2581" s="10">
        <f t="shared" si="331"/>
        <v>4.6296299842651933E-5</v>
      </c>
      <c r="Q2581" s="10" t="str">
        <f t="shared" si="327"/>
        <v/>
      </c>
      <c r="R2581" s="10">
        <f t="shared" si="328"/>
        <v>0.833287037035916</v>
      </c>
      <c r="S2581" s="2" t="str">
        <f t="shared" si="329"/>
        <v>11-Apr</v>
      </c>
      <c r="T2581" s="2" t="str">
        <f t="shared" si="330"/>
        <v>12-Apr</v>
      </c>
      <c r="U2581" s="2" t="str">
        <f t="shared" si="324"/>
        <v>20-Apr</v>
      </c>
      <c r="V2581" s="2" t="str">
        <f t="shared" si="325"/>
        <v>20-Apr</v>
      </c>
    </row>
    <row r="2582" spans="1:22" x14ac:dyDescent="0.25">
      <c r="A2582" s="1" t="s">
        <v>7930</v>
      </c>
      <c r="B2582" s="1" t="s">
        <v>15</v>
      </c>
      <c r="C2582" s="1" t="s">
        <v>6925</v>
      </c>
      <c r="D2582" s="1" t="s">
        <v>7931</v>
      </c>
      <c r="E2582" s="1" t="s">
        <v>7932</v>
      </c>
      <c r="F2582" s="1" t="s">
        <v>4254</v>
      </c>
      <c r="G2582" s="1" t="s">
        <v>5039</v>
      </c>
      <c r="H2582" s="1" t="s">
        <v>7923</v>
      </c>
      <c r="I2582" s="1" t="s">
        <v>7571</v>
      </c>
      <c r="J2582" s="1">
        <v>100</v>
      </c>
      <c r="K2582" s="1" t="s">
        <v>717</v>
      </c>
      <c r="L2582" s="1" t="s">
        <v>4668</v>
      </c>
      <c r="M2582" s="1" t="s">
        <v>4668</v>
      </c>
      <c r="N2582" s="1">
        <v>12</v>
      </c>
      <c r="O2582" s="10">
        <f t="shared" si="326"/>
        <v>0.5</v>
      </c>
      <c r="P2582" s="10">
        <f t="shared" si="331"/>
        <v>2.546296309446916E-4</v>
      </c>
      <c r="Q2582" s="10" t="str">
        <f t="shared" si="327"/>
        <v/>
      </c>
      <c r="R2582" s="10">
        <f t="shared" si="328"/>
        <v>0.49974537036905531</v>
      </c>
      <c r="S2582" s="2" t="str">
        <f t="shared" si="329"/>
        <v>12-Apr</v>
      </c>
      <c r="T2582" s="2" t="str">
        <f t="shared" si="330"/>
        <v>13-Apr</v>
      </c>
      <c r="U2582" s="2" t="str">
        <f t="shared" si="324"/>
        <v>20-Apr</v>
      </c>
      <c r="V2582" s="2" t="str">
        <f t="shared" si="325"/>
        <v>20-Apr</v>
      </c>
    </row>
    <row r="2583" spans="1:22" x14ac:dyDescent="0.25">
      <c r="A2583" s="1" t="s">
        <v>7933</v>
      </c>
      <c r="B2583" s="1" t="s">
        <v>15</v>
      </c>
      <c r="C2583" s="1" t="s">
        <v>7576</v>
      </c>
      <c r="D2583" s="1" t="s">
        <v>7934</v>
      </c>
      <c r="E2583" s="1" t="s">
        <v>7935</v>
      </c>
      <c r="F2583" s="1" t="s">
        <v>5039</v>
      </c>
      <c r="G2583" s="1" t="s">
        <v>5002</v>
      </c>
      <c r="H2583" s="1" t="s">
        <v>7923</v>
      </c>
      <c r="I2583" s="1" t="s">
        <v>7571</v>
      </c>
      <c r="J2583" s="1">
        <v>100</v>
      </c>
      <c r="K2583" s="1" t="s">
        <v>710</v>
      </c>
      <c r="L2583" s="1"/>
      <c r="M2583" s="1"/>
      <c r="N2583" s="1">
        <v>20</v>
      </c>
      <c r="O2583" s="10">
        <f t="shared" si="326"/>
        <v>0.83333333333575865</v>
      </c>
      <c r="P2583" s="10">
        <f t="shared" si="331"/>
        <v>4.6296292566694319E-5</v>
      </c>
      <c r="Q2583" s="10" t="str">
        <f t="shared" si="327"/>
        <v/>
      </c>
      <c r="R2583" s="10">
        <f t="shared" si="328"/>
        <v>0.83328703704319196</v>
      </c>
      <c r="S2583" s="2" t="str">
        <f t="shared" si="329"/>
        <v>13-Apr</v>
      </c>
      <c r="T2583" s="2" t="str">
        <f t="shared" si="330"/>
        <v>14-Apr</v>
      </c>
      <c r="U2583" s="2" t="str">
        <f t="shared" si="324"/>
        <v>20-Apr</v>
      </c>
      <c r="V2583" s="2" t="str">
        <f t="shared" si="325"/>
        <v>20-Apr</v>
      </c>
    </row>
    <row r="2584" spans="1:22" x14ac:dyDescent="0.25">
      <c r="A2584" s="1" t="s">
        <v>7936</v>
      </c>
      <c r="B2584" s="1" t="s">
        <v>15</v>
      </c>
      <c r="C2584" s="1" t="s">
        <v>7578</v>
      </c>
      <c r="D2584" s="1" t="s">
        <v>7937</v>
      </c>
      <c r="E2584" s="1" t="s">
        <v>7938</v>
      </c>
      <c r="F2584" s="1" t="s">
        <v>5002</v>
      </c>
      <c r="G2584" s="1" t="s">
        <v>7939</v>
      </c>
      <c r="H2584" s="1" t="s">
        <v>7923</v>
      </c>
      <c r="I2584" s="1" t="s">
        <v>7571</v>
      </c>
      <c r="J2584" s="1">
        <v>100</v>
      </c>
      <c r="K2584" s="1" t="s">
        <v>710</v>
      </c>
      <c r="L2584" s="1" t="s">
        <v>724</v>
      </c>
      <c r="M2584" s="1" t="s">
        <v>724</v>
      </c>
      <c r="N2584" s="1">
        <v>20</v>
      </c>
      <c r="O2584" s="10">
        <f t="shared" si="326"/>
        <v>0.83333333332848269</v>
      </c>
      <c r="P2584" s="10">
        <f t="shared" si="331"/>
        <v>6.9444446125999093E-5</v>
      </c>
      <c r="Q2584" s="10" t="str">
        <f t="shared" si="327"/>
        <v/>
      </c>
      <c r="R2584" s="10">
        <f t="shared" si="328"/>
        <v>0.8332638888823567</v>
      </c>
      <c r="S2584" s="2" t="str">
        <f t="shared" si="329"/>
        <v>14-Apr</v>
      </c>
      <c r="T2584" s="2" t="str">
        <f t="shared" si="330"/>
        <v>14-Apr</v>
      </c>
      <c r="U2584" s="2" t="str">
        <f t="shared" si="324"/>
        <v>20-Apr</v>
      </c>
      <c r="V2584" s="2" t="str">
        <f t="shared" si="325"/>
        <v>20-Apr</v>
      </c>
    </row>
    <row r="2585" spans="1:22" x14ac:dyDescent="0.25">
      <c r="A2585" s="1" t="s">
        <v>7940</v>
      </c>
      <c r="B2585" s="1" t="s">
        <v>15</v>
      </c>
      <c r="C2585" s="1" t="s">
        <v>3590</v>
      </c>
      <c r="D2585" s="1" t="s">
        <v>7941</v>
      </c>
      <c r="E2585" s="1" t="s">
        <v>7942</v>
      </c>
      <c r="F2585" s="1" t="s">
        <v>26</v>
      </c>
      <c r="G2585" s="1" t="s">
        <v>4475</v>
      </c>
      <c r="H2585" s="1" t="s">
        <v>7923</v>
      </c>
      <c r="I2585" s="1" t="s">
        <v>7571</v>
      </c>
      <c r="J2585" s="1">
        <v>100</v>
      </c>
      <c r="K2585" s="1" t="s">
        <v>710</v>
      </c>
      <c r="L2585" s="1" t="s">
        <v>730</v>
      </c>
      <c r="M2585" s="1" t="s">
        <v>730</v>
      </c>
      <c r="N2585" s="1">
        <v>16</v>
      </c>
      <c r="O2585" s="10">
        <f t="shared" si="326"/>
        <v>0.66666666666424135</v>
      </c>
      <c r="P2585" s="10">
        <f t="shared" si="331"/>
        <v>6.0185185429872945E-4</v>
      </c>
      <c r="Q2585" s="10" t="str">
        <f t="shared" si="327"/>
        <v/>
      </c>
      <c r="R2585" s="10">
        <f t="shared" si="328"/>
        <v>0.66606481480994262</v>
      </c>
      <c r="S2585" s="2" t="str">
        <f t="shared" si="329"/>
        <v>04-Apr</v>
      </c>
      <c r="T2585" s="2" t="str">
        <f t="shared" si="330"/>
        <v>05-Apr</v>
      </c>
      <c r="U2585" s="2" t="str">
        <f t="shared" si="324"/>
        <v>18-Apr</v>
      </c>
      <c r="V2585" s="2" t="str">
        <f t="shared" si="325"/>
        <v>18-Apr</v>
      </c>
    </row>
    <row r="2586" spans="1:22" x14ac:dyDescent="0.25">
      <c r="A2586" s="1" t="s">
        <v>7943</v>
      </c>
      <c r="B2586" s="1" t="s">
        <v>15</v>
      </c>
      <c r="C2586" s="1" t="s">
        <v>3590</v>
      </c>
      <c r="D2586" s="1" t="s">
        <v>7944</v>
      </c>
      <c r="E2586" s="1" t="s">
        <v>7945</v>
      </c>
      <c r="F2586" s="1" t="s">
        <v>4445</v>
      </c>
      <c r="G2586" s="1" t="s">
        <v>4959</v>
      </c>
      <c r="H2586" s="1" t="s">
        <v>7946</v>
      </c>
      <c r="I2586" s="1" t="s">
        <v>7571</v>
      </c>
      <c r="J2586" s="1">
        <v>100</v>
      </c>
      <c r="K2586" s="1" t="s">
        <v>710</v>
      </c>
      <c r="L2586" s="1" t="s">
        <v>730</v>
      </c>
      <c r="M2586" s="1" t="s">
        <v>730</v>
      </c>
      <c r="N2586" s="1">
        <v>8</v>
      </c>
      <c r="O2586" s="10">
        <f t="shared" si="326"/>
        <v>0.33333333333575865</v>
      </c>
      <c r="P2586" s="10">
        <f t="shared" si="331"/>
        <v>1.3888888497604057E-4</v>
      </c>
      <c r="Q2586" s="10" t="str">
        <f t="shared" si="327"/>
        <v/>
      </c>
      <c r="R2586" s="10">
        <f t="shared" si="328"/>
        <v>0.33319444445078261</v>
      </c>
      <c r="S2586" s="2" t="str">
        <f t="shared" si="329"/>
        <v>06-Apr</v>
      </c>
      <c r="T2586" s="2" t="str">
        <f t="shared" si="330"/>
        <v>07-Apr</v>
      </c>
      <c r="U2586" s="2" t="str">
        <f t="shared" si="324"/>
        <v>15-Apr</v>
      </c>
      <c r="V2586" s="2" t="str">
        <f t="shared" si="325"/>
        <v>15-Apr</v>
      </c>
    </row>
    <row r="2587" spans="1:22" x14ac:dyDescent="0.25">
      <c r="A2587" s="1" t="s">
        <v>7947</v>
      </c>
      <c r="B2587" s="1" t="s">
        <v>4226</v>
      </c>
      <c r="C2587" s="1" t="s">
        <v>7948</v>
      </c>
      <c r="D2587" s="1" t="s">
        <v>7949</v>
      </c>
      <c r="F2587" s="1" t="s">
        <v>4959</v>
      </c>
      <c r="G2587" s="1" t="s">
        <v>7147</v>
      </c>
      <c r="H2587" s="1" t="s">
        <v>7946</v>
      </c>
      <c r="I2587" s="1" t="s">
        <v>7571</v>
      </c>
      <c r="J2587" s="1">
        <v>75</v>
      </c>
      <c r="K2587" s="1" t="s">
        <v>710</v>
      </c>
      <c r="L2587" s="1"/>
      <c r="M2587" s="1"/>
      <c r="N2587" s="1">
        <v>35</v>
      </c>
      <c r="O2587" s="10">
        <f t="shared" si="326"/>
        <v>1.4583333333284827</v>
      </c>
      <c r="P2587" s="10">
        <f t="shared" si="331"/>
        <v>0</v>
      </c>
      <c r="Q2587" s="10" t="str">
        <f t="shared" si="327"/>
        <v/>
      </c>
      <c r="R2587" s="10" t="str">
        <f t="shared" si="328"/>
        <v/>
      </c>
      <c r="S2587" s="2" t="str">
        <f t="shared" si="329"/>
        <v>07-Apr</v>
      </c>
      <c r="T2587" s="2" t="str">
        <f t="shared" si="330"/>
        <v>08-Apr</v>
      </c>
      <c r="U2587" s="2" t="str">
        <f t="shared" si="324"/>
        <v>15-Apr</v>
      </c>
      <c r="V2587" s="2" t="str">
        <f t="shared" si="325"/>
        <v>- Date check</v>
      </c>
    </row>
    <row r="2588" spans="1:22" x14ac:dyDescent="0.25">
      <c r="A2588" s="1" t="s">
        <v>7950</v>
      </c>
      <c r="B2588" s="1" t="s">
        <v>4226</v>
      </c>
      <c r="C2588" s="1" t="s">
        <v>7568</v>
      </c>
      <c r="D2588" s="1" t="s">
        <v>7951</v>
      </c>
      <c r="F2588" s="1" t="s">
        <v>7147</v>
      </c>
      <c r="G2588" s="1" t="s">
        <v>4515</v>
      </c>
      <c r="H2588" s="1" t="s">
        <v>7946</v>
      </c>
      <c r="I2588" s="1" t="s">
        <v>7571</v>
      </c>
      <c r="J2588" s="1">
        <v>75</v>
      </c>
      <c r="K2588" s="1" t="s">
        <v>717</v>
      </c>
      <c r="L2588" s="1"/>
      <c r="M2588" s="1"/>
      <c r="N2588" s="1">
        <v>15</v>
      </c>
      <c r="O2588" s="10">
        <f t="shared" si="326"/>
        <v>0.625</v>
      </c>
      <c r="P2588" s="10">
        <f t="shared" si="331"/>
        <v>0</v>
      </c>
      <c r="Q2588" s="10" t="str">
        <f t="shared" si="327"/>
        <v/>
      </c>
      <c r="R2588" s="10" t="str">
        <f t="shared" si="328"/>
        <v/>
      </c>
      <c r="S2588" s="2" t="str">
        <f t="shared" si="329"/>
        <v>08-Apr</v>
      </c>
      <c r="T2588" s="2" t="str">
        <f t="shared" si="330"/>
        <v>09-Apr</v>
      </c>
      <c r="U2588" s="2" t="str">
        <f t="shared" si="324"/>
        <v>15-Apr</v>
      </c>
      <c r="V2588" s="2" t="str">
        <f t="shared" si="325"/>
        <v>- Date check</v>
      </c>
    </row>
    <row r="2589" spans="1:22" x14ac:dyDescent="0.25">
      <c r="A2589" s="1" t="s">
        <v>7952</v>
      </c>
      <c r="B2589" s="1" t="s">
        <v>4213</v>
      </c>
      <c r="C2589" s="1" t="s">
        <v>7573</v>
      </c>
      <c r="F2589" s="1" t="s">
        <v>4515</v>
      </c>
      <c r="G2589" s="1" t="s">
        <v>7110</v>
      </c>
      <c r="H2589" s="1" t="s">
        <v>7946</v>
      </c>
      <c r="I2589" s="1" t="s">
        <v>7571</v>
      </c>
      <c r="J2589" s="1">
        <v>0</v>
      </c>
      <c r="K2589" s="1" t="s">
        <v>710</v>
      </c>
      <c r="L2589" s="1"/>
      <c r="M2589" s="1"/>
      <c r="N2589" s="1">
        <v>6</v>
      </c>
      <c r="O2589" s="10">
        <f t="shared" si="326"/>
        <v>0.25</v>
      </c>
      <c r="P2589" s="10">
        <f t="shared" si="331"/>
        <v>0</v>
      </c>
      <c r="Q2589" s="10" t="str">
        <f t="shared" si="327"/>
        <v/>
      </c>
      <c r="R2589" s="10" t="str">
        <f t="shared" si="328"/>
        <v/>
      </c>
      <c r="S2589" s="2" t="str">
        <f t="shared" si="329"/>
        <v>09-Apr</v>
      </c>
      <c r="T2589" s="2" t="str">
        <f t="shared" si="330"/>
        <v>09-Apr</v>
      </c>
      <c r="U2589" s="2" t="str">
        <f t="shared" si="324"/>
        <v>- Date check</v>
      </c>
      <c r="V2589" s="2" t="str">
        <f t="shared" si="325"/>
        <v>- Date check</v>
      </c>
    </row>
    <row r="2590" spans="1:22" x14ac:dyDescent="0.25">
      <c r="A2590" s="1" t="s">
        <v>7953</v>
      </c>
      <c r="B2590" s="1" t="s">
        <v>4213</v>
      </c>
      <c r="C2590" s="1" t="s">
        <v>6925</v>
      </c>
      <c r="F2590" s="1" t="s">
        <v>7110</v>
      </c>
      <c r="G2590" s="1" t="s">
        <v>7684</v>
      </c>
      <c r="H2590" s="1" t="s">
        <v>7946</v>
      </c>
      <c r="I2590" s="1" t="s">
        <v>7571</v>
      </c>
      <c r="J2590" s="1">
        <v>0</v>
      </c>
      <c r="K2590" s="1" t="s">
        <v>717</v>
      </c>
      <c r="L2590" s="1" t="s">
        <v>4668</v>
      </c>
      <c r="M2590" s="1" t="s">
        <v>4668</v>
      </c>
      <c r="N2590" s="1">
        <v>3</v>
      </c>
      <c r="O2590" s="10">
        <f t="shared" si="326"/>
        <v>0.125</v>
      </c>
      <c r="P2590" s="10">
        <f t="shared" si="331"/>
        <v>0</v>
      </c>
      <c r="Q2590" s="10" t="str">
        <f t="shared" si="327"/>
        <v/>
      </c>
      <c r="R2590" s="10" t="str">
        <f t="shared" si="328"/>
        <v/>
      </c>
      <c r="S2590" s="2" t="str">
        <f t="shared" si="329"/>
        <v>09-Apr</v>
      </c>
      <c r="T2590" s="2" t="str">
        <f t="shared" si="330"/>
        <v>09-Apr</v>
      </c>
      <c r="U2590" s="2" t="str">
        <f t="shared" si="324"/>
        <v>- Date check</v>
      </c>
      <c r="V2590" s="2" t="str">
        <f t="shared" si="325"/>
        <v>- Date check</v>
      </c>
    </row>
    <row r="2591" spans="1:22" x14ac:dyDescent="0.25">
      <c r="A2591" s="1" t="s">
        <v>7954</v>
      </c>
      <c r="B2591" s="1" t="s">
        <v>4213</v>
      </c>
      <c r="C2591" s="1" t="s">
        <v>7576</v>
      </c>
      <c r="F2591" s="1" t="s">
        <v>7684</v>
      </c>
      <c r="G2591" s="1" t="s">
        <v>7222</v>
      </c>
      <c r="H2591" s="1" t="s">
        <v>7946</v>
      </c>
      <c r="I2591" s="1" t="s">
        <v>7571</v>
      </c>
      <c r="J2591" s="1">
        <v>0</v>
      </c>
      <c r="K2591" s="1" t="s">
        <v>710</v>
      </c>
      <c r="L2591" s="1"/>
      <c r="M2591" s="1"/>
      <c r="N2591" s="1">
        <v>4</v>
      </c>
      <c r="O2591" s="10">
        <f t="shared" si="326"/>
        <v>0.16666666667151731</v>
      </c>
      <c r="P2591" s="10">
        <f t="shared" si="331"/>
        <v>0</v>
      </c>
      <c r="Q2591" s="10" t="str">
        <f t="shared" si="327"/>
        <v/>
      </c>
      <c r="R2591" s="10" t="str">
        <f t="shared" si="328"/>
        <v/>
      </c>
      <c r="S2591" s="2" t="str">
        <f t="shared" si="329"/>
        <v>09-Apr</v>
      </c>
      <c r="T2591" s="2" t="str">
        <f t="shared" si="330"/>
        <v>09-Apr</v>
      </c>
      <c r="U2591" s="2" t="str">
        <f t="shared" si="324"/>
        <v>- Date check</v>
      </c>
      <c r="V2591" s="2" t="str">
        <f t="shared" si="325"/>
        <v>- Date check</v>
      </c>
    </row>
    <row r="2592" spans="1:22" x14ac:dyDescent="0.25">
      <c r="A2592" s="1" t="s">
        <v>7955</v>
      </c>
      <c r="B2592" s="1" t="s">
        <v>4213</v>
      </c>
      <c r="C2592" s="1" t="s">
        <v>7578</v>
      </c>
      <c r="F2592" s="1" t="s">
        <v>7222</v>
      </c>
      <c r="G2592" s="1" t="s">
        <v>7447</v>
      </c>
      <c r="H2592" s="1" t="s">
        <v>7946</v>
      </c>
      <c r="I2592" s="1" t="s">
        <v>7571</v>
      </c>
      <c r="J2592" s="1">
        <v>0</v>
      </c>
      <c r="K2592" s="1" t="s">
        <v>710</v>
      </c>
      <c r="L2592" s="1" t="s">
        <v>724</v>
      </c>
      <c r="M2592" s="1" t="s">
        <v>724</v>
      </c>
      <c r="N2592" s="1">
        <v>8</v>
      </c>
      <c r="O2592" s="10">
        <f t="shared" si="326"/>
        <v>0.33333333332848269</v>
      </c>
      <c r="P2592" s="10">
        <f t="shared" si="331"/>
        <v>0</v>
      </c>
      <c r="Q2592" s="10" t="str">
        <f t="shared" si="327"/>
        <v/>
      </c>
      <c r="R2592" s="10" t="str">
        <f t="shared" si="328"/>
        <v/>
      </c>
      <c r="S2592" s="2" t="str">
        <f t="shared" si="329"/>
        <v>09-Apr</v>
      </c>
      <c r="T2592" s="2" t="str">
        <f t="shared" si="330"/>
        <v>10-Apr</v>
      </c>
      <c r="U2592" s="2" t="str">
        <f t="shared" si="324"/>
        <v>- Date check</v>
      </c>
      <c r="V2592" s="2" t="str">
        <f t="shared" si="325"/>
        <v>- Date check</v>
      </c>
    </row>
    <row r="2593" spans="1:22" x14ac:dyDescent="0.25">
      <c r="A2593" s="1" t="s">
        <v>7956</v>
      </c>
      <c r="B2593" s="1" t="s">
        <v>15</v>
      </c>
      <c r="C2593" s="1" t="s">
        <v>3590</v>
      </c>
      <c r="D2593" s="1" t="s">
        <v>7957</v>
      </c>
      <c r="E2593" s="1" t="s">
        <v>7958</v>
      </c>
      <c r="F2593" s="1" t="s">
        <v>4445</v>
      </c>
      <c r="G2593" s="1" t="s">
        <v>5544</v>
      </c>
      <c r="H2593" s="1" t="s">
        <v>7959</v>
      </c>
      <c r="I2593" s="1" t="s">
        <v>7571</v>
      </c>
      <c r="J2593" s="1">
        <v>100</v>
      </c>
      <c r="K2593" s="1" t="s">
        <v>710</v>
      </c>
      <c r="L2593" s="1" t="s">
        <v>730</v>
      </c>
      <c r="M2593" s="1" t="s">
        <v>730</v>
      </c>
      <c r="N2593" s="1">
        <v>18</v>
      </c>
      <c r="O2593" s="10">
        <f t="shared" si="326"/>
        <v>0.75</v>
      </c>
      <c r="P2593" s="10">
        <f t="shared" si="331"/>
        <v>4.6296299842651933E-5</v>
      </c>
      <c r="Q2593" s="10" t="str">
        <f t="shared" si="327"/>
        <v/>
      </c>
      <c r="R2593" s="10">
        <f t="shared" si="328"/>
        <v>0.74995370370015735</v>
      </c>
      <c r="S2593" s="2" t="str">
        <f t="shared" si="329"/>
        <v>06-Apr</v>
      </c>
      <c r="T2593" s="2" t="str">
        <f t="shared" si="330"/>
        <v>07-Apr</v>
      </c>
      <c r="U2593" s="2" t="str">
        <f t="shared" si="324"/>
        <v>15-Apr</v>
      </c>
      <c r="V2593" s="2" t="str">
        <f t="shared" si="325"/>
        <v>15-Apr</v>
      </c>
    </row>
    <row r="2594" spans="1:22" x14ac:dyDescent="0.25">
      <c r="A2594" s="1" t="s">
        <v>7960</v>
      </c>
      <c r="B2594" s="1" t="s">
        <v>15</v>
      </c>
      <c r="C2594" s="1" t="s">
        <v>7634</v>
      </c>
      <c r="D2594" s="1" t="s">
        <v>7961</v>
      </c>
      <c r="E2594" s="1" t="s">
        <v>7962</v>
      </c>
      <c r="F2594" s="1" t="s">
        <v>7963</v>
      </c>
      <c r="G2594" s="1" t="s">
        <v>7637</v>
      </c>
      <c r="H2594" s="1" t="s">
        <v>7959</v>
      </c>
      <c r="I2594" s="1" t="s">
        <v>7571</v>
      </c>
      <c r="J2594" s="1">
        <v>100</v>
      </c>
      <c r="K2594" s="1" t="s">
        <v>710</v>
      </c>
      <c r="L2594" s="1"/>
      <c r="M2594" s="1"/>
      <c r="N2594" s="1">
        <v>21</v>
      </c>
      <c r="O2594" s="10">
        <f t="shared" si="326"/>
        <v>0.875</v>
      </c>
      <c r="P2594" s="10">
        <f t="shared" si="331"/>
        <v>1.9675926159834489E-4</v>
      </c>
      <c r="Q2594" s="10" t="str">
        <f t="shared" si="327"/>
        <v/>
      </c>
      <c r="R2594" s="10">
        <f t="shared" si="328"/>
        <v>0.87480324073840166</v>
      </c>
      <c r="S2594" s="2" t="str">
        <f t="shared" si="329"/>
        <v>07-Apr</v>
      </c>
      <c r="T2594" s="2" t="str">
        <f t="shared" si="330"/>
        <v>08-Apr</v>
      </c>
      <c r="U2594" s="2" t="str">
        <f t="shared" si="324"/>
        <v>15-Apr</v>
      </c>
      <c r="V2594" s="2" t="str">
        <f t="shared" si="325"/>
        <v>15-Apr</v>
      </c>
    </row>
    <row r="2595" spans="1:22" x14ac:dyDescent="0.25">
      <c r="A2595" s="1" t="s">
        <v>7964</v>
      </c>
      <c r="B2595" s="1" t="s">
        <v>15</v>
      </c>
      <c r="C2595" s="1" t="s">
        <v>7568</v>
      </c>
      <c r="D2595" s="1" t="s">
        <v>7965</v>
      </c>
      <c r="E2595" s="1" t="s">
        <v>7966</v>
      </c>
      <c r="F2595" s="1" t="s">
        <v>7637</v>
      </c>
      <c r="G2595" s="1" t="s">
        <v>5504</v>
      </c>
      <c r="H2595" s="1" t="s">
        <v>7959</v>
      </c>
      <c r="I2595" s="1" t="s">
        <v>7571</v>
      </c>
      <c r="J2595" s="1">
        <v>100</v>
      </c>
      <c r="K2595" s="1" t="s">
        <v>717</v>
      </c>
      <c r="L2595" s="1"/>
      <c r="M2595" s="1"/>
      <c r="N2595" s="1">
        <v>20</v>
      </c>
      <c r="O2595" s="10">
        <f t="shared" si="326"/>
        <v>0.83333333333575865</v>
      </c>
      <c r="P2595" s="10">
        <f t="shared" si="331"/>
        <v>1.1574074596865103E-4</v>
      </c>
      <c r="Q2595" s="10" t="str">
        <f t="shared" si="327"/>
        <v/>
      </c>
      <c r="R2595" s="10">
        <f t="shared" si="328"/>
        <v>0.83321759258979</v>
      </c>
      <c r="S2595" s="2" t="str">
        <f t="shared" si="329"/>
        <v>08-Apr</v>
      </c>
      <c r="T2595" s="2" t="str">
        <f t="shared" si="330"/>
        <v>09-Apr</v>
      </c>
      <c r="U2595" s="2" t="str">
        <f t="shared" si="324"/>
        <v>15-Apr</v>
      </c>
      <c r="V2595" s="2" t="str">
        <f t="shared" si="325"/>
        <v>15-Apr</v>
      </c>
    </row>
    <row r="2596" spans="1:22" x14ac:dyDescent="0.25">
      <c r="A2596" s="1" t="s">
        <v>7967</v>
      </c>
      <c r="B2596" s="1" t="s">
        <v>4213</v>
      </c>
      <c r="C2596" s="1" t="s">
        <v>7573</v>
      </c>
      <c r="F2596" s="1" t="s">
        <v>5504</v>
      </c>
      <c r="G2596" s="1" t="s">
        <v>5552</v>
      </c>
      <c r="H2596" s="1" t="s">
        <v>7959</v>
      </c>
      <c r="I2596" s="1" t="s">
        <v>7571</v>
      </c>
      <c r="J2596" s="1">
        <v>0</v>
      </c>
      <c r="K2596" s="1" t="s">
        <v>710</v>
      </c>
      <c r="L2596" s="1"/>
      <c r="M2596" s="1"/>
      <c r="N2596" s="1">
        <v>12</v>
      </c>
      <c r="O2596" s="10">
        <f t="shared" si="326"/>
        <v>0.5</v>
      </c>
      <c r="P2596" s="10">
        <f t="shared" si="331"/>
        <v>0</v>
      </c>
      <c r="Q2596" s="10" t="str">
        <f t="shared" si="327"/>
        <v/>
      </c>
      <c r="R2596" s="10" t="str">
        <f t="shared" si="328"/>
        <v/>
      </c>
      <c r="S2596" s="2" t="str">
        <f t="shared" si="329"/>
        <v>09-Apr</v>
      </c>
      <c r="T2596" s="2" t="str">
        <f t="shared" si="330"/>
        <v>09-Apr</v>
      </c>
      <c r="U2596" s="2" t="str">
        <f t="shared" si="324"/>
        <v>- Date check</v>
      </c>
      <c r="V2596" s="2" t="str">
        <f t="shared" si="325"/>
        <v>- Date check</v>
      </c>
    </row>
    <row r="2597" spans="1:22" x14ac:dyDescent="0.25">
      <c r="A2597" s="1" t="s">
        <v>7968</v>
      </c>
      <c r="B2597" s="1" t="s">
        <v>4213</v>
      </c>
      <c r="C2597" s="1" t="s">
        <v>6925</v>
      </c>
      <c r="F2597" s="1" t="s">
        <v>5552</v>
      </c>
      <c r="G2597" s="1" t="s">
        <v>6952</v>
      </c>
      <c r="H2597" s="1" t="s">
        <v>7959</v>
      </c>
      <c r="I2597" s="1" t="s">
        <v>7571</v>
      </c>
      <c r="J2597" s="1">
        <v>0</v>
      </c>
      <c r="K2597" s="1" t="s">
        <v>717</v>
      </c>
      <c r="L2597" s="1" t="s">
        <v>4668</v>
      </c>
      <c r="M2597" s="1" t="s">
        <v>4668</v>
      </c>
      <c r="N2597" s="1">
        <v>6</v>
      </c>
      <c r="O2597" s="10">
        <f t="shared" si="326"/>
        <v>0.25</v>
      </c>
      <c r="P2597" s="10">
        <f t="shared" si="331"/>
        <v>0</v>
      </c>
      <c r="Q2597" s="10" t="str">
        <f t="shared" si="327"/>
        <v/>
      </c>
      <c r="R2597" s="10" t="str">
        <f t="shared" si="328"/>
        <v/>
      </c>
      <c r="S2597" s="2" t="str">
        <f t="shared" si="329"/>
        <v>09-Apr</v>
      </c>
      <c r="T2597" s="2" t="str">
        <f t="shared" si="330"/>
        <v>10-Apr</v>
      </c>
      <c r="U2597" s="2" t="str">
        <f t="shared" si="324"/>
        <v>- Date check</v>
      </c>
      <c r="V2597" s="2" t="str">
        <f t="shared" si="325"/>
        <v>- Date check</v>
      </c>
    </row>
    <row r="2598" spans="1:22" x14ac:dyDescent="0.25">
      <c r="A2598" s="1" t="s">
        <v>7969</v>
      </c>
      <c r="B2598" s="1" t="s">
        <v>4213</v>
      </c>
      <c r="C2598" s="1" t="s">
        <v>7576</v>
      </c>
      <c r="F2598" s="1" t="s">
        <v>7247</v>
      </c>
      <c r="G2598" s="1" t="s">
        <v>7970</v>
      </c>
      <c r="H2598" s="1" t="s">
        <v>7959</v>
      </c>
      <c r="I2598" s="1" t="s">
        <v>7571</v>
      </c>
      <c r="J2598" s="1">
        <v>0</v>
      </c>
      <c r="K2598" s="1" t="s">
        <v>710</v>
      </c>
      <c r="L2598" s="1"/>
      <c r="M2598" s="1"/>
      <c r="N2598" s="1">
        <v>10</v>
      </c>
      <c r="O2598" s="10">
        <f t="shared" si="326"/>
        <v>0.41666666666424135</v>
      </c>
      <c r="P2598" s="10">
        <f t="shared" si="331"/>
        <v>0</v>
      </c>
      <c r="Q2598" s="10" t="str">
        <f t="shared" si="327"/>
        <v/>
      </c>
      <c r="R2598" s="10" t="str">
        <f t="shared" si="328"/>
        <v/>
      </c>
      <c r="S2598" s="2" t="str">
        <f t="shared" si="329"/>
        <v>10-Apr</v>
      </c>
      <c r="T2598" s="2" t="str">
        <f t="shared" si="330"/>
        <v>10-Apr</v>
      </c>
      <c r="U2598" s="2" t="str">
        <f t="shared" si="324"/>
        <v>- Date check</v>
      </c>
      <c r="V2598" s="2" t="str">
        <f t="shared" si="325"/>
        <v>- Date check</v>
      </c>
    </row>
    <row r="2599" spans="1:22" x14ac:dyDescent="0.25">
      <c r="A2599" s="1" t="s">
        <v>7971</v>
      </c>
      <c r="B2599" s="1" t="s">
        <v>4213</v>
      </c>
      <c r="C2599" s="1" t="s">
        <v>7578</v>
      </c>
      <c r="F2599" s="1" t="s">
        <v>7970</v>
      </c>
      <c r="G2599" s="1" t="s">
        <v>7601</v>
      </c>
      <c r="H2599" s="1" t="s">
        <v>7959</v>
      </c>
      <c r="I2599" s="1" t="s">
        <v>7571</v>
      </c>
      <c r="J2599" s="1">
        <v>0</v>
      </c>
      <c r="K2599" s="1" t="s">
        <v>710</v>
      </c>
      <c r="L2599" s="1" t="s">
        <v>724</v>
      </c>
      <c r="M2599" s="1" t="s">
        <v>724</v>
      </c>
      <c r="N2599" s="1">
        <v>18</v>
      </c>
      <c r="O2599" s="10">
        <f t="shared" si="326"/>
        <v>0.75</v>
      </c>
      <c r="P2599" s="10">
        <f t="shared" si="331"/>
        <v>0</v>
      </c>
      <c r="Q2599" s="10" t="str">
        <f t="shared" si="327"/>
        <v/>
      </c>
      <c r="R2599" s="10" t="str">
        <f t="shared" si="328"/>
        <v/>
      </c>
      <c r="S2599" s="2" t="str">
        <f t="shared" si="329"/>
        <v>10-Apr</v>
      </c>
      <c r="T2599" s="2" t="str">
        <f t="shared" si="330"/>
        <v>11-Apr</v>
      </c>
      <c r="U2599" s="2" t="str">
        <f t="shared" si="324"/>
        <v>- Date check</v>
      </c>
      <c r="V2599" s="2" t="str">
        <f t="shared" si="325"/>
        <v>- Date check</v>
      </c>
    </row>
    <row r="2600" spans="1:22" x14ac:dyDescent="0.25">
      <c r="A2600" s="1" t="s">
        <v>7972</v>
      </c>
      <c r="B2600" s="1" t="s">
        <v>15</v>
      </c>
      <c r="C2600" s="1" t="s">
        <v>3590</v>
      </c>
      <c r="D2600" s="1" t="s">
        <v>7973</v>
      </c>
      <c r="E2600" s="1" t="s">
        <v>7974</v>
      </c>
      <c r="F2600" s="1" t="s">
        <v>7690</v>
      </c>
      <c r="G2600" s="1" t="s">
        <v>7703</v>
      </c>
      <c r="H2600" s="1" t="s">
        <v>7975</v>
      </c>
      <c r="I2600" s="1" t="s">
        <v>7571</v>
      </c>
      <c r="J2600" s="1">
        <v>100</v>
      </c>
      <c r="K2600" s="1" t="s">
        <v>710</v>
      </c>
      <c r="L2600" s="1" t="s">
        <v>730</v>
      </c>
      <c r="M2600" s="1" t="s">
        <v>730</v>
      </c>
      <c r="N2600" s="1">
        <v>8</v>
      </c>
      <c r="O2600" s="10">
        <f t="shared" si="326"/>
        <v>0.33333333333575865</v>
      </c>
      <c r="P2600" s="10">
        <f t="shared" si="331"/>
        <v>5.7870369346346706E-5</v>
      </c>
      <c r="Q2600" s="10" t="str">
        <f t="shared" si="327"/>
        <v/>
      </c>
      <c r="R2600" s="10">
        <f t="shared" si="328"/>
        <v>0.33327546296641231</v>
      </c>
      <c r="S2600" s="2" t="str">
        <f t="shared" si="329"/>
        <v>06-Apr</v>
      </c>
      <c r="T2600" s="2" t="str">
        <f t="shared" si="330"/>
        <v>07-Apr</v>
      </c>
      <c r="U2600" s="2" t="str">
        <f t="shared" si="324"/>
        <v>08-Apr</v>
      </c>
      <c r="V2600" s="2" t="str">
        <f t="shared" si="325"/>
        <v>08-Apr</v>
      </c>
    </row>
    <row r="2601" spans="1:22" x14ac:dyDescent="0.25">
      <c r="A2601" s="1" t="s">
        <v>7976</v>
      </c>
      <c r="B2601" s="1" t="s">
        <v>15</v>
      </c>
      <c r="C2601" s="1" t="s">
        <v>7590</v>
      </c>
      <c r="D2601" s="1" t="s">
        <v>7977</v>
      </c>
      <c r="E2601" s="1" t="s">
        <v>7978</v>
      </c>
      <c r="F2601" s="1" t="s">
        <v>7637</v>
      </c>
      <c r="G2601" s="1" t="s">
        <v>5504</v>
      </c>
      <c r="H2601" s="1" t="s">
        <v>7975</v>
      </c>
      <c r="I2601" s="1" t="s">
        <v>7571</v>
      </c>
      <c r="J2601" s="1">
        <v>100</v>
      </c>
      <c r="K2601" s="1" t="s">
        <v>710</v>
      </c>
      <c r="L2601" s="1"/>
      <c r="M2601" s="1"/>
      <c r="N2601" s="1">
        <v>20</v>
      </c>
      <c r="O2601" s="10">
        <f t="shared" si="326"/>
        <v>0.83333333333575865</v>
      </c>
      <c r="P2601" s="10">
        <f t="shared" si="331"/>
        <v>7.2327662037059781</v>
      </c>
      <c r="Q2601" s="10">
        <f t="shared" si="327"/>
        <v>6.3994328703702195</v>
      </c>
      <c r="R2601" s="10" t="str">
        <f t="shared" si="328"/>
        <v/>
      </c>
      <c r="S2601" s="2" t="str">
        <f t="shared" si="329"/>
        <v>08-Apr</v>
      </c>
      <c r="T2601" s="2" t="str">
        <f t="shared" si="330"/>
        <v>09-Apr</v>
      </c>
      <c r="U2601" s="2" t="str">
        <f t="shared" si="324"/>
        <v>08-Apr</v>
      </c>
      <c r="V2601" s="2" t="str">
        <f t="shared" si="325"/>
        <v>15-Apr</v>
      </c>
    </row>
    <row r="2602" spans="1:22" x14ac:dyDescent="0.25">
      <c r="A2602" s="1" t="s">
        <v>7979</v>
      </c>
      <c r="B2602" s="1" t="s">
        <v>15</v>
      </c>
      <c r="C2602" s="1" t="s">
        <v>7568</v>
      </c>
      <c r="D2602" s="1" t="s">
        <v>7980</v>
      </c>
      <c r="E2602" s="1" t="s">
        <v>7981</v>
      </c>
      <c r="F2602" s="1" t="s">
        <v>5504</v>
      </c>
      <c r="G2602" s="1" t="s">
        <v>7638</v>
      </c>
      <c r="H2602" s="1" t="s">
        <v>7975</v>
      </c>
      <c r="I2602" s="1" t="s">
        <v>7571</v>
      </c>
      <c r="J2602" s="1">
        <v>100</v>
      </c>
      <c r="K2602" s="1" t="s">
        <v>717</v>
      </c>
      <c r="L2602" s="1"/>
      <c r="M2602" s="1"/>
      <c r="N2602" s="1">
        <v>20</v>
      </c>
      <c r="O2602" s="10">
        <f t="shared" si="326"/>
        <v>0.83333333332848269</v>
      </c>
      <c r="P2602" s="10">
        <f t="shared" si="331"/>
        <v>1.3888889225199819E-4</v>
      </c>
      <c r="Q2602" s="10" t="str">
        <f t="shared" si="327"/>
        <v/>
      </c>
      <c r="R2602" s="10">
        <f t="shared" si="328"/>
        <v>0.8331944444362307</v>
      </c>
      <c r="S2602" s="2" t="str">
        <f t="shared" si="329"/>
        <v>09-Apr</v>
      </c>
      <c r="T2602" s="2" t="str">
        <f t="shared" si="330"/>
        <v>10-Apr</v>
      </c>
      <c r="U2602" s="2" t="str">
        <f t="shared" si="324"/>
        <v>15-Apr</v>
      </c>
      <c r="V2602" s="2" t="str">
        <f t="shared" si="325"/>
        <v>15-Apr</v>
      </c>
    </row>
    <row r="2603" spans="1:22" x14ac:dyDescent="0.25">
      <c r="A2603" s="1" t="s">
        <v>7982</v>
      </c>
      <c r="B2603" s="1" t="s">
        <v>4213</v>
      </c>
      <c r="C2603" s="1" t="s">
        <v>7573</v>
      </c>
      <c r="F2603" s="1" t="s">
        <v>7114</v>
      </c>
      <c r="G2603" s="1" t="s">
        <v>5514</v>
      </c>
      <c r="H2603" s="1" t="s">
        <v>7975</v>
      </c>
      <c r="I2603" s="1" t="s">
        <v>7571</v>
      </c>
      <c r="J2603" s="1">
        <v>0</v>
      </c>
      <c r="K2603" s="1" t="s">
        <v>710</v>
      </c>
      <c r="L2603" s="1"/>
      <c r="M2603" s="1"/>
      <c r="N2603" s="1">
        <v>6</v>
      </c>
      <c r="O2603" s="10">
        <f t="shared" si="326"/>
        <v>0.25</v>
      </c>
      <c r="P2603" s="10">
        <f t="shared" si="331"/>
        <v>0</v>
      </c>
      <c r="Q2603" s="10" t="str">
        <f t="shared" si="327"/>
        <v/>
      </c>
      <c r="R2603" s="10" t="str">
        <f t="shared" si="328"/>
        <v/>
      </c>
      <c r="S2603" s="2" t="str">
        <f t="shared" si="329"/>
        <v>10-Apr</v>
      </c>
      <c r="T2603" s="2" t="str">
        <f t="shared" si="330"/>
        <v>10-Apr</v>
      </c>
      <c r="U2603" s="2" t="str">
        <f t="shared" si="324"/>
        <v>- Date check</v>
      </c>
      <c r="V2603" s="2" t="str">
        <f t="shared" si="325"/>
        <v>- Date check</v>
      </c>
    </row>
    <row r="2604" spans="1:22" x14ac:dyDescent="0.25">
      <c r="A2604" s="1" t="s">
        <v>7983</v>
      </c>
      <c r="B2604" s="1" t="s">
        <v>4213</v>
      </c>
      <c r="C2604" s="1" t="s">
        <v>6925</v>
      </c>
      <c r="F2604" s="1" t="s">
        <v>5514</v>
      </c>
      <c r="G2604" s="1" t="s">
        <v>7272</v>
      </c>
      <c r="H2604" s="1" t="s">
        <v>7975</v>
      </c>
      <c r="I2604" s="1" t="s">
        <v>7571</v>
      </c>
      <c r="J2604" s="1">
        <v>0</v>
      </c>
      <c r="K2604" s="1" t="s">
        <v>717</v>
      </c>
      <c r="L2604" s="1" t="s">
        <v>4668</v>
      </c>
      <c r="M2604" s="1" t="s">
        <v>4668</v>
      </c>
      <c r="N2604" s="1">
        <v>5</v>
      </c>
      <c r="O2604" s="10">
        <f t="shared" si="326"/>
        <v>0.20833333333575865</v>
      </c>
      <c r="P2604" s="10">
        <f t="shared" si="331"/>
        <v>0</v>
      </c>
      <c r="Q2604" s="10" t="str">
        <f t="shared" si="327"/>
        <v/>
      </c>
      <c r="R2604" s="10" t="str">
        <f t="shared" si="328"/>
        <v/>
      </c>
      <c r="S2604" s="2" t="str">
        <f t="shared" si="329"/>
        <v>10-Apr</v>
      </c>
      <c r="T2604" s="2" t="str">
        <f t="shared" si="330"/>
        <v>10-Apr</v>
      </c>
      <c r="U2604" s="2" t="str">
        <f t="shared" si="324"/>
        <v>- Date check</v>
      </c>
      <c r="V2604" s="2" t="str">
        <f t="shared" si="325"/>
        <v>- Date check</v>
      </c>
    </row>
    <row r="2605" spans="1:22" x14ac:dyDescent="0.25">
      <c r="A2605" s="1" t="s">
        <v>7984</v>
      </c>
      <c r="B2605" s="1" t="s">
        <v>4213</v>
      </c>
      <c r="C2605" s="1" t="s">
        <v>7576</v>
      </c>
      <c r="F2605" s="1" t="s">
        <v>7272</v>
      </c>
      <c r="G2605" s="1" t="s">
        <v>7537</v>
      </c>
      <c r="H2605" s="1" t="s">
        <v>7975</v>
      </c>
      <c r="I2605" s="1" t="s">
        <v>7571</v>
      </c>
      <c r="J2605" s="1">
        <v>0</v>
      </c>
      <c r="K2605" s="1" t="s">
        <v>710</v>
      </c>
      <c r="L2605" s="1"/>
      <c r="M2605" s="1"/>
      <c r="N2605" s="1">
        <v>4</v>
      </c>
      <c r="O2605" s="10">
        <f t="shared" si="326"/>
        <v>0.16666666666424135</v>
      </c>
      <c r="P2605" s="10">
        <f t="shared" si="331"/>
        <v>0</v>
      </c>
      <c r="Q2605" s="10" t="str">
        <f t="shared" si="327"/>
        <v/>
      </c>
      <c r="R2605" s="10" t="str">
        <f t="shared" si="328"/>
        <v/>
      </c>
      <c r="S2605" s="2" t="str">
        <f t="shared" si="329"/>
        <v>10-Apr</v>
      </c>
      <c r="T2605" s="2" t="str">
        <f t="shared" si="330"/>
        <v>10-Apr</v>
      </c>
      <c r="U2605" s="2" t="str">
        <f t="shared" si="324"/>
        <v>- Date check</v>
      </c>
      <c r="V2605" s="2" t="str">
        <f t="shared" si="325"/>
        <v>- Date check</v>
      </c>
    </row>
    <row r="2606" spans="1:22" x14ac:dyDescent="0.25">
      <c r="A2606" s="1" t="s">
        <v>7985</v>
      </c>
      <c r="B2606" s="1" t="s">
        <v>4213</v>
      </c>
      <c r="C2606" s="1" t="s">
        <v>7578</v>
      </c>
      <c r="F2606" s="1" t="s">
        <v>7601</v>
      </c>
      <c r="G2606" s="1" t="s">
        <v>7296</v>
      </c>
      <c r="H2606" s="1" t="s">
        <v>7975</v>
      </c>
      <c r="I2606" s="1" t="s">
        <v>7571</v>
      </c>
      <c r="J2606" s="1">
        <v>0</v>
      </c>
      <c r="K2606" s="1" t="s">
        <v>710</v>
      </c>
      <c r="L2606" s="1" t="s">
        <v>724</v>
      </c>
      <c r="M2606" s="1" t="s">
        <v>724</v>
      </c>
      <c r="N2606" s="1">
        <v>8</v>
      </c>
      <c r="O2606" s="10">
        <f t="shared" si="326"/>
        <v>0.33333333333575865</v>
      </c>
      <c r="P2606" s="10">
        <f t="shared" si="331"/>
        <v>0</v>
      </c>
      <c r="Q2606" s="10" t="str">
        <f t="shared" si="327"/>
        <v/>
      </c>
      <c r="R2606" s="10" t="str">
        <f t="shared" si="328"/>
        <v/>
      </c>
      <c r="S2606" s="2" t="str">
        <f t="shared" si="329"/>
        <v>11-Apr</v>
      </c>
      <c r="T2606" s="2" t="str">
        <f t="shared" si="330"/>
        <v>11-Apr</v>
      </c>
      <c r="U2606" s="2" t="str">
        <f t="shared" si="324"/>
        <v>- Date check</v>
      </c>
      <c r="V2606" s="2" t="str">
        <f t="shared" si="325"/>
        <v>- Date check</v>
      </c>
    </row>
    <row r="2607" spans="1:22" x14ac:dyDescent="0.25">
      <c r="A2607" s="1" t="s">
        <v>7986</v>
      </c>
      <c r="B2607" s="1" t="s">
        <v>15</v>
      </c>
      <c r="C2607" s="1" t="s">
        <v>3590</v>
      </c>
      <c r="D2607" s="1" t="s">
        <v>7987</v>
      </c>
      <c r="E2607" s="1" t="s">
        <v>7988</v>
      </c>
      <c r="F2607" s="1" t="s">
        <v>7690</v>
      </c>
      <c r="G2607" s="1" t="s">
        <v>7889</v>
      </c>
      <c r="H2607" s="1" t="s">
        <v>7989</v>
      </c>
      <c r="I2607" s="1" t="s">
        <v>7571</v>
      </c>
      <c r="J2607" s="1">
        <v>100</v>
      </c>
      <c r="K2607" s="1" t="s">
        <v>710</v>
      </c>
      <c r="L2607" s="1" t="s">
        <v>730</v>
      </c>
      <c r="M2607" s="1" t="s">
        <v>730</v>
      </c>
      <c r="N2607" s="1">
        <v>6</v>
      </c>
      <c r="O2607" s="10">
        <f t="shared" si="326"/>
        <v>0.25</v>
      </c>
      <c r="P2607" s="10">
        <f t="shared" si="331"/>
        <v>1.8518518481869251E-4</v>
      </c>
      <c r="Q2607" s="10" t="str">
        <f t="shared" si="327"/>
        <v/>
      </c>
      <c r="R2607" s="10">
        <f t="shared" si="328"/>
        <v>0.24981481481518131</v>
      </c>
      <c r="S2607" s="2" t="str">
        <f t="shared" si="329"/>
        <v>06-Apr</v>
      </c>
      <c r="T2607" s="2" t="str">
        <f t="shared" si="330"/>
        <v>07-Apr</v>
      </c>
      <c r="U2607" s="2" t="str">
        <f t="shared" si="324"/>
        <v>13-Apr</v>
      </c>
      <c r="V2607" s="2" t="str">
        <f t="shared" si="325"/>
        <v>13-Apr</v>
      </c>
    </row>
    <row r="2608" spans="1:22" x14ac:dyDescent="0.25">
      <c r="A2608" s="1" t="s">
        <v>7990</v>
      </c>
      <c r="B2608" s="1" t="s">
        <v>15</v>
      </c>
      <c r="C2608" s="1" t="s">
        <v>7590</v>
      </c>
      <c r="D2608" s="1" t="s">
        <v>7991</v>
      </c>
      <c r="E2608" s="1" t="s">
        <v>7992</v>
      </c>
      <c r="F2608" s="1" t="s">
        <v>5504</v>
      </c>
      <c r="G2608" s="1" t="s">
        <v>7638</v>
      </c>
      <c r="H2608" s="1" t="s">
        <v>7989</v>
      </c>
      <c r="I2608" s="1" t="s">
        <v>7571</v>
      </c>
      <c r="J2608" s="1">
        <v>100</v>
      </c>
      <c r="K2608" s="1" t="s">
        <v>710</v>
      </c>
      <c r="L2608" s="1"/>
      <c r="M2608" s="1"/>
      <c r="N2608" s="1">
        <v>20</v>
      </c>
      <c r="O2608" s="10">
        <f t="shared" si="326"/>
        <v>0.83333333332848269</v>
      </c>
      <c r="P2608" s="10">
        <f t="shared" si="331"/>
        <v>3.5995370344608091E-3</v>
      </c>
      <c r="Q2608" s="10" t="str">
        <f t="shared" si="327"/>
        <v/>
      </c>
      <c r="R2608" s="10">
        <f t="shared" si="328"/>
        <v>0.82973379629402189</v>
      </c>
      <c r="S2608" s="2" t="str">
        <f t="shared" si="329"/>
        <v>09-Apr</v>
      </c>
      <c r="T2608" s="2" t="str">
        <f t="shared" si="330"/>
        <v>10-Apr</v>
      </c>
      <c r="U2608" s="2" t="str">
        <f t="shared" si="324"/>
        <v>13-Apr</v>
      </c>
      <c r="V2608" s="2" t="str">
        <f t="shared" si="325"/>
        <v>13-Apr</v>
      </c>
    </row>
    <row r="2609" spans="1:22" x14ac:dyDescent="0.25">
      <c r="A2609" s="1" t="s">
        <v>7993</v>
      </c>
      <c r="B2609" s="1" t="s">
        <v>4213</v>
      </c>
      <c r="C2609" s="1" t="s">
        <v>7568</v>
      </c>
      <c r="F2609" s="1" t="s">
        <v>7114</v>
      </c>
      <c r="G2609" s="1" t="s">
        <v>4215</v>
      </c>
      <c r="H2609" s="1" t="s">
        <v>7989</v>
      </c>
      <c r="I2609" s="1" t="s">
        <v>7571</v>
      </c>
      <c r="J2609" s="1">
        <v>0</v>
      </c>
      <c r="K2609" s="1" t="s">
        <v>717</v>
      </c>
      <c r="L2609" s="1"/>
      <c r="M2609" s="1"/>
      <c r="N2609" s="1">
        <v>20</v>
      </c>
      <c r="O2609" s="10">
        <f t="shared" si="326"/>
        <v>0.83333333333575865</v>
      </c>
      <c r="P2609" s="10">
        <f t="shared" si="331"/>
        <v>0</v>
      </c>
      <c r="Q2609" s="10" t="str">
        <f t="shared" si="327"/>
        <v/>
      </c>
      <c r="R2609" s="10" t="str">
        <f t="shared" si="328"/>
        <v/>
      </c>
      <c r="S2609" s="2" t="str">
        <f t="shared" si="329"/>
        <v>10-Apr</v>
      </c>
      <c r="T2609" s="2" t="str">
        <f t="shared" si="330"/>
        <v>11-Apr</v>
      </c>
      <c r="U2609" s="2" t="str">
        <f t="shared" si="324"/>
        <v>- Date check</v>
      </c>
      <c r="V2609" s="2" t="str">
        <f t="shared" si="325"/>
        <v>- Date check</v>
      </c>
    </row>
    <row r="2610" spans="1:22" x14ac:dyDescent="0.25">
      <c r="A2610" s="1" t="s">
        <v>7994</v>
      </c>
      <c r="B2610" s="1" t="s">
        <v>4213</v>
      </c>
      <c r="C2610" s="1" t="s">
        <v>7573</v>
      </c>
      <c r="F2610" s="1" t="s">
        <v>7121</v>
      </c>
      <c r="G2610" s="1" t="s">
        <v>7125</v>
      </c>
      <c r="H2610" s="1" t="s">
        <v>7989</v>
      </c>
      <c r="I2610" s="1" t="s">
        <v>7571</v>
      </c>
      <c r="J2610" s="1">
        <v>0</v>
      </c>
      <c r="K2610" s="1" t="s">
        <v>710</v>
      </c>
      <c r="L2610" s="1"/>
      <c r="M2610" s="1"/>
      <c r="N2610" s="1">
        <v>6</v>
      </c>
      <c r="O2610" s="10">
        <f t="shared" si="326"/>
        <v>0.25</v>
      </c>
      <c r="P2610" s="10">
        <f t="shared" si="331"/>
        <v>0</v>
      </c>
      <c r="Q2610" s="10" t="str">
        <f t="shared" si="327"/>
        <v/>
      </c>
      <c r="R2610" s="10" t="str">
        <f t="shared" si="328"/>
        <v/>
      </c>
      <c r="S2610" s="2" t="str">
        <f t="shared" si="329"/>
        <v>11-Apr</v>
      </c>
      <c r="T2610" s="2" t="str">
        <f t="shared" si="330"/>
        <v>11-Apr</v>
      </c>
      <c r="U2610" s="2" t="str">
        <f t="shared" si="324"/>
        <v>- Date check</v>
      </c>
      <c r="V2610" s="2" t="str">
        <f t="shared" si="325"/>
        <v>- Date check</v>
      </c>
    </row>
    <row r="2611" spans="1:22" x14ac:dyDescent="0.25">
      <c r="A2611" s="1" t="s">
        <v>7995</v>
      </c>
      <c r="B2611" s="1" t="s">
        <v>4213</v>
      </c>
      <c r="C2611" s="1" t="s">
        <v>6925</v>
      </c>
      <c r="F2611" s="1" t="s">
        <v>7125</v>
      </c>
      <c r="G2611" s="1" t="s">
        <v>4316</v>
      </c>
      <c r="H2611" s="1" t="s">
        <v>7989</v>
      </c>
      <c r="I2611" s="1" t="s">
        <v>7571</v>
      </c>
      <c r="J2611" s="1">
        <v>0</v>
      </c>
      <c r="K2611" s="1" t="s">
        <v>717</v>
      </c>
      <c r="L2611" s="1" t="s">
        <v>4668</v>
      </c>
      <c r="M2611" s="1" t="s">
        <v>4668</v>
      </c>
      <c r="N2611" s="1">
        <v>3</v>
      </c>
      <c r="O2611" s="10">
        <f t="shared" si="326"/>
        <v>0.125</v>
      </c>
      <c r="P2611" s="10">
        <f t="shared" si="331"/>
        <v>0</v>
      </c>
      <c r="Q2611" s="10" t="str">
        <f t="shared" si="327"/>
        <v/>
      </c>
      <c r="R2611" s="10" t="str">
        <f t="shared" si="328"/>
        <v/>
      </c>
      <c r="S2611" s="2" t="str">
        <f t="shared" si="329"/>
        <v>11-Apr</v>
      </c>
      <c r="T2611" s="2" t="str">
        <f t="shared" si="330"/>
        <v>11-Apr</v>
      </c>
      <c r="U2611" s="2" t="str">
        <f t="shared" si="324"/>
        <v>- Date check</v>
      </c>
      <c r="V2611" s="2" t="str">
        <f t="shared" si="325"/>
        <v>- Date check</v>
      </c>
    </row>
    <row r="2612" spans="1:22" x14ac:dyDescent="0.25">
      <c r="A2612" s="1" t="s">
        <v>7996</v>
      </c>
      <c r="B2612" s="1" t="s">
        <v>4213</v>
      </c>
      <c r="C2612" s="1" t="s">
        <v>7576</v>
      </c>
      <c r="F2612" s="1" t="s">
        <v>4316</v>
      </c>
      <c r="G2612" s="1" t="s">
        <v>4736</v>
      </c>
      <c r="H2612" s="1" t="s">
        <v>7989</v>
      </c>
      <c r="I2612" s="1" t="s">
        <v>7571</v>
      </c>
      <c r="J2612" s="1">
        <v>0</v>
      </c>
      <c r="K2612" s="1" t="s">
        <v>710</v>
      </c>
      <c r="L2612" s="1"/>
      <c r="M2612" s="1"/>
      <c r="N2612" s="1">
        <v>4</v>
      </c>
      <c r="O2612" s="10">
        <f t="shared" si="326"/>
        <v>0.16666666666424135</v>
      </c>
      <c r="P2612" s="10">
        <f t="shared" si="331"/>
        <v>0</v>
      </c>
      <c r="Q2612" s="10" t="str">
        <f t="shared" si="327"/>
        <v/>
      </c>
      <c r="R2612" s="10" t="str">
        <f t="shared" si="328"/>
        <v/>
      </c>
      <c r="S2612" s="2" t="str">
        <f t="shared" si="329"/>
        <v>11-Apr</v>
      </c>
      <c r="T2612" s="2" t="str">
        <f t="shared" si="330"/>
        <v>11-Apr</v>
      </c>
      <c r="U2612" s="2" t="str">
        <f t="shared" si="324"/>
        <v>- Date check</v>
      </c>
      <c r="V2612" s="2" t="str">
        <f t="shared" si="325"/>
        <v>- Date check</v>
      </c>
    </row>
    <row r="2613" spans="1:22" x14ac:dyDescent="0.25">
      <c r="A2613" s="1" t="s">
        <v>7997</v>
      </c>
      <c r="B2613" s="1" t="s">
        <v>4213</v>
      </c>
      <c r="C2613" s="1" t="s">
        <v>7578</v>
      </c>
      <c r="F2613" s="1" t="s">
        <v>4736</v>
      </c>
      <c r="G2613" s="1" t="s">
        <v>5564</v>
      </c>
      <c r="H2613" s="1" t="s">
        <v>7989</v>
      </c>
      <c r="I2613" s="1" t="s">
        <v>7571</v>
      </c>
      <c r="J2613" s="1">
        <v>0</v>
      </c>
      <c r="K2613" s="1" t="s">
        <v>710</v>
      </c>
      <c r="L2613" s="1" t="s">
        <v>724</v>
      </c>
      <c r="M2613" s="1" t="s">
        <v>724</v>
      </c>
      <c r="N2613" s="1">
        <v>6</v>
      </c>
      <c r="O2613" s="10">
        <f t="shared" si="326"/>
        <v>0.25</v>
      </c>
      <c r="P2613" s="10">
        <f t="shared" si="331"/>
        <v>0</v>
      </c>
      <c r="Q2613" s="10" t="str">
        <f t="shared" si="327"/>
        <v/>
      </c>
      <c r="R2613" s="10" t="str">
        <f t="shared" si="328"/>
        <v/>
      </c>
      <c r="S2613" s="2" t="str">
        <f t="shared" si="329"/>
        <v>11-Apr</v>
      </c>
      <c r="T2613" s="2" t="str">
        <f t="shared" si="330"/>
        <v>12-Apr</v>
      </c>
      <c r="U2613" s="2" t="str">
        <f t="shared" si="324"/>
        <v>- Date check</v>
      </c>
      <c r="V2613" s="2" t="str">
        <f t="shared" si="325"/>
        <v>- Date check</v>
      </c>
    </row>
    <row r="2614" spans="1:22" x14ac:dyDescent="0.25">
      <c r="A2614" s="1" t="s">
        <v>7998</v>
      </c>
      <c r="B2614" s="1" t="s">
        <v>15</v>
      </c>
      <c r="C2614" s="1" t="s">
        <v>3590</v>
      </c>
      <c r="D2614" s="1" t="s">
        <v>7999</v>
      </c>
      <c r="E2614" s="1" t="s">
        <v>8000</v>
      </c>
      <c r="F2614" s="1" t="s">
        <v>7690</v>
      </c>
      <c r="G2614" s="1" t="s">
        <v>7889</v>
      </c>
      <c r="H2614" s="1" t="s">
        <v>8001</v>
      </c>
      <c r="I2614" s="1" t="s">
        <v>7571</v>
      </c>
      <c r="J2614" s="1">
        <v>100</v>
      </c>
      <c r="K2614" s="1" t="s">
        <v>710</v>
      </c>
      <c r="L2614" s="1" t="s">
        <v>730</v>
      </c>
      <c r="M2614" s="1" t="s">
        <v>730</v>
      </c>
      <c r="N2614" s="1">
        <v>6</v>
      </c>
      <c r="O2614" s="10">
        <f t="shared" si="326"/>
        <v>0.25</v>
      </c>
      <c r="P2614" s="10">
        <f t="shared" si="331"/>
        <v>6.9444438850041479E-5</v>
      </c>
      <c r="Q2614" s="10" t="str">
        <f t="shared" si="327"/>
        <v/>
      </c>
      <c r="R2614" s="10">
        <f t="shared" si="328"/>
        <v>0.24993055556114996</v>
      </c>
      <c r="S2614" s="2" t="str">
        <f t="shared" si="329"/>
        <v>06-Apr</v>
      </c>
      <c r="T2614" s="2" t="str">
        <f t="shared" si="330"/>
        <v>07-Apr</v>
      </c>
      <c r="U2614" s="2" t="str">
        <f t="shared" si="324"/>
        <v>15-Apr</v>
      </c>
      <c r="V2614" s="2" t="str">
        <f t="shared" si="325"/>
        <v>15-Apr</v>
      </c>
    </row>
    <row r="2615" spans="1:22" x14ac:dyDescent="0.25">
      <c r="A2615" s="1" t="s">
        <v>8002</v>
      </c>
      <c r="B2615" s="1" t="s">
        <v>15</v>
      </c>
      <c r="C2615" s="1" t="s">
        <v>7590</v>
      </c>
      <c r="D2615" s="1" t="s">
        <v>8003</v>
      </c>
      <c r="E2615" s="1" t="s">
        <v>8004</v>
      </c>
      <c r="F2615" s="1" t="s">
        <v>7638</v>
      </c>
      <c r="G2615" s="1" t="s">
        <v>5560</v>
      </c>
      <c r="H2615" s="1" t="s">
        <v>8001</v>
      </c>
      <c r="I2615" s="1" t="s">
        <v>7571</v>
      </c>
      <c r="J2615" s="1">
        <v>100</v>
      </c>
      <c r="K2615" s="1" t="s">
        <v>710</v>
      </c>
      <c r="L2615" s="1"/>
      <c r="M2615" s="1"/>
      <c r="N2615" s="1">
        <v>20</v>
      </c>
      <c r="O2615" s="10">
        <f t="shared" si="326"/>
        <v>0.83333333333575865</v>
      </c>
      <c r="P2615" s="10">
        <f t="shared" si="331"/>
        <v>1.273148154723458E-4</v>
      </c>
      <c r="Q2615" s="10" t="str">
        <f t="shared" si="327"/>
        <v/>
      </c>
      <c r="R2615" s="10">
        <f t="shared" si="328"/>
        <v>0.83320601852028631</v>
      </c>
      <c r="S2615" s="2" t="str">
        <f t="shared" si="329"/>
        <v>10-Apr</v>
      </c>
      <c r="T2615" s="2" t="str">
        <f t="shared" si="330"/>
        <v>11-Apr</v>
      </c>
      <c r="U2615" s="2" t="str">
        <f t="shared" si="324"/>
        <v>15-Apr</v>
      </c>
      <c r="V2615" s="2" t="str">
        <f t="shared" si="325"/>
        <v>15-Apr</v>
      </c>
    </row>
    <row r="2616" spans="1:22" x14ac:dyDescent="0.25">
      <c r="A2616" s="1" t="s">
        <v>8005</v>
      </c>
      <c r="B2616" s="1" t="s">
        <v>15</v>
      </c>
      <c r="C2616" s="1" t="s">
        <v>7568</v>
      </c>
      <c r="D2616" s="1" t="s">
        <v>8006</v>
      </c>
      <c r="E2616" s="1" t="s">
        <v>8007</v>
      </c>
      <c r="F2616" s="1" t="s">
        <v>4215</v>
      </c>
      <c r="G2616" s="1" t="s">
        <v>4823</v>
      </c>
      <c r="H2616" s="1" t="s">
        <v>8001</v>
      </c>
      <c r="I2616" s="1" t="s">
        <v>7571</v>
      </c>
      <c r="J2616" s="1">
        <v>100</v>
      </c>
      <c r="K2616" s="1" t="s">
        <v>717</v>
      </c>
      <c r="L2616" s="1"/>
      <c r="M2616" s="1"/>
      <c r="N2616" s="1">
        <v>20</v>
      </c>
      <c r="O2616" s="10">
        <f t="shared" si="326"/>
        <v>0.83333333332848269</v>
      </c>
      <c r="P2616" s="10">
        <f t="shared" si="331"/>
        <v>6.9444446125999093E-5</v>
      </c>
      <c r="Q2616" s="10" t="str">
        <f t="shared" si="327"/>
        <v/>
      </c>
      <c r="R2616" s="10">
        <f t="shared" si="328"/>
        <v>0.8332638888823567</v>
      </c>
      <c r="S2616" s="2" t="str">
        <f t="shared" si="329"/>
        <v>11-Apr</v>
      </c>
      <c r="T2616" s="2" t="str">
        <f t="shared" si="330"/>
        <v>11-Apr</v>
      </c>
      <c r="U2616" s="2" t="str">
        <f t="shared" si="324"/>
        <v>15-Apr</v>
      </c>
      <c r="V2616" s="2" t="str">
        <f t="shared" si="325"/>
        <v>15-Apr</v>
      </c>
    </row>
    <row r="2617" spans="1:22" x14ac:dyDescent="0.25">
      <c r="A2617" s="1" t="s">
        <v>8008</v>
      </c>
      <c r="B2617" s="1" t="s">
        <v>4213</v>
      </c>
      <c r="C2617" s="1" t="s">
        <v>7573</v>
      </c>
      <c r="F2617" s="1" t="s">
        <v>4823</v>
      </c>
      <c r="G2617" s="1" t="s">
        <v>8009</v>
      </c>
      <c r="H2617" s="1" t="s">
        <v>8001</v>
      </c>
      <c r="I2617" s="1" t="s">
        <v>7571</v>
      </c>
      <c r="J2617" s="1">
        <v>0</v>
      </c>
      <c r="K2617" s="1" t="s">
        <v>710</v>
      </c>
      <c r="L2617" s="1"/>
      <c r="M2617" s="1"/>
      <c r="N2617" s="1">
        <v>6</v>
      </c>
      <c r="O2617" s="10">
        <f t="shared" si="326"/>
        <v>0.25</v>
      </c>
      <c r="P2617" s="10">
        <f t="shared" si="331"/>
        <v>0</v>
      </c>
      <c r="Q2617" s="10" t="str">
        <f t="shared" si="327"/>
        <v/>
      </c>
      <c r="R2617" s="10" t="str">
        <f t="shared" si="328"/>
        <v/>
      </c>
      <c r="S2617" s="2" t="str">
        <f t="shared" si="329"/>
        <v>11-Apr</v>
      </c>
      <c r="T2617" s="2" t="str">
        <f t="shared" si="330"/>
        <v>12-Apr</v>
      </c>
      <c r="U2617" s="2" t="str">
        <f t="shared" si="324"/>
        <v>- Date check</v>
      </c>
      <c r="V2617" s="2" t="str">
        <f t="shared" si="325"/>
        <v>- Date check</v>
      </c>
    </row>
    <row r="2618" spans="1:22" x14ac:dyDescent="0.25">
      <c r="A2618" s="1" t="s">
        <v>8010</v>
      </c>
      <c r="B2618" s="1" t="s">
        <v>4213</v>
      </c>
      <c r="C2618" s="1" t="s">
        <v>6925</v>
      </c>
      <c r="F2618" s="1" t="s">
        <v>8009</v>
      </c>
      <c r="G2618" s="1" t="s">
        <v>7788</v>
      </c>
      <c r="H2618" s="1" t="s">
        <v>8001</v>
      </c>
      <c r="I2618" s="1" t="s">
        <v>7571</v>
      </c>
      <c r="J2618" s="1">
        <v>0</v>
      </c>
      <c r="K2618" s="1" t="s">
        <v>717</v>
      </c>
      <c r="L2618" s="1" t="s">
        <v>4668</v>
      </c>
      <c r="M2618" s="1" t="s">
        <v>4668</v>
      </c>
      <c r="N2618" s="1">
        <v>3</v>
      </c>
      <c r="O2618" s="10">
        <f t="shared" si="326"/>
        <v>0.125</v>
      </c>
      <c r="P2618" s="10">
        <f t="shared" si="331"/>
        <v>0</v>
      </c>
      <c r="Q2618" s="10" t="str">
        <f t="shared" si="327"/>
        <v/>
      </c>
      <c r="R2618" s="10" t="str">
        <f t="shared" si="328"/>
        <v/>
      </c>
      <c r="S2618" s="2" t="str">
        <f t="shared" si="329"/>
        <v>12-Apr</v>
      </c>
      <c r="T2618" s="2" t="str">
        <f t="shared" si="330"/>
        <v>12-Apr</v>
      </c>
      <c r="U2618" s="2" t="str">
        <f t="shared" si="324"/>
        <v>- Date check</v>
      </c>
      <c r="V2618" s="2" t="str">
        <f t="shared" si="325"/>
        <v>- Date check</v>
      </c>
    </row>
    <row r="2619" spans="1:22" x14ac:dyDescent="0.25">
      <c r="A2619" s="1" t="s">
        <v>8011</v>
      </c>
      <c r="B2619" s="1" t="s">
        <v>4213</v>
      </c>
      <c r="C2619" s="1" t="s">
        <v>7576</v>
      </c>
      <c r="F2619" s="1" t="s">
        <v>7788</v>
      </c>
      <c r="G2619" s="1" t="s">
        <v>7303</v>
      </c>
      <c r="H2619" s="1" t="s">
        <v>8001</v>
      </c>
      <c r="I2619" s="1" t="s">
        <v>7571</v>
      </c>
      <c r="J2619" s="1">
        <v>0</v>
      </c>
      <c r="K2619" s="1" t="s">
        <v>710</v>
      </c>
      <c r="L2619" s="1"/>
      <c r="M2619" s="1"/>
      <c r="N2619" s="1">
        <v>4</v>
      </c>
      <c r="O2619" s="10">
        <f t="shared" si="326"/>
        <v>0.16666666667151731</v>
      </c>
      <c r="P2619" s="10">
        <f t="shared" si="331"/>
        <v>0</v>
      </c>
      <c r="Q2619" s="10" t="str">
        <f t="shared" si="327"/>
        <v/>
      </c>
      <c r="R2619" s="10" t="str">
        <f t="shared" si="328"/>
        <v/>
      </c>
      <c r="S2619" s="2" t="str">
        <f t="shared" si="329"/>
        <v>12-Apr</v>
      </c>
      <c r="T2619" s="2" t="str">
        <f t="shared" si="330"/>
        <v>12-Apr</v>
      </c>
      <c r="U2619" s="2" t="str">
        <f t="shared" si="324"/>
        <v>- Date check</v>
      </c>
      <c r="V2619" s="2" t="str">
        <f t="shared" si="325"/>
        <v>- Date check</v>
      </c>
    </row>
    <row r="2620" spans="1:22" x14ac:dyDescent="0.25">
      <c r="A2620" s="1" t="s">
        <v>8012</v>
      </c>
      <c r="B2620" s="1" t="s">
        <v>4213</v>
      </c>
      <c r="C2620" s="1" t="s">
        <v>7578</v>
      </c>
      <c r="F2620" s="1" t="s">
        <v>7303</v>
      </c>
      <c r="G2620" s="1" t="s">
        <v>6967</v>
      </c>
      <c r="H2620" s="1" t="s">
        <v>8001</v>
      </c>
      <c r="I2620" s="1" t="s">
        <v>7571</v>
      </c>
      <c r="J2620" s="1">
        <v>0</v>
      </c>
      <c r="K2620" s="1" t="s">
        <v>710</v>
      </c>
      <c r="L2620" s="1" t="s">
        <v>724</v>
      </c>
      <c r="M2620" s="1" t="s">
        <v>724</v>
      </c>
      <c r="N2620" s="1">
        <v>6</v>
      </c>
      <c r="O2620" s="10">
        <f t="shared" si="326"/>
        <v>0.25</v>
      </c>
      <c r="P2620" s="10">
        <f t="shared" si="331"/>
        <v>0</v>
      </c>
      <c r="Q2620" s="10" t="str">
        <f t="shared" si="327"/>
        <v/>
      </c>
      <c r="R2620" s="10" t="str">
        <f t="shared" si="328"/>
        <v/>
      </c>
      <c r="S2620" s="2" t="str">
        <f t="shared" si="329"/>
        <v>12-Apr</v>
      </c>
      <c r="T2620" s="2" t="str">
        <f t="shared" si="330"/>
        <v>12-Apr</v>
      </c>
      <c r="U2620" s="2" t="str">
        <f t="shared" si="324"/>
        <v>- Date check</v>
      </c>
      <c r="V2620" s="2" t="str">
        <f t="shared" si="325"/>
        <v>- Date check</v>
      </c>
    </row>
    <row r="2621" spans="1:22" x14ac:dyDescent="0.25">
      <c r="A2621" s="1" t="s">
        <v>8013</v>
      </c>
      <c r="B2621" s="1" t="s">
        <v>15</v>
      </c>
      <c r="C2621" s="1" t="s">
        <v>3590</v>
      </c>
      <c r="D2621" s="1" t="s">
        <v>8014</v>
      </c>
      <c r="E2621" s="1" t="s">
        <v>8015</v>
      </c>
      <c r="F2621" s="1" t="s">
        <v>8016</v>
      </c>
      <c r="G2621" s="1" t="s">
        <v>6932</v>
      </c>
      <c r="H2621" s="1" t="s">
        <v>8017</v>
      </c>
      <c r="I2621" s="1" t="s">
        <v>7571</v>
      </c>
      <c r="J2621" s="1">
        <v>100</v>
      </c>
      <c r="K2621" s="1" t="s">
        <v>710</v>
      </c>
      <c r="L2621" s="1" t="s">
        <v>730</v>
      </c>
      <c r="M2621" s="1" t="s">
        <v>730</v>
      </c>
      <c r="N2621" s="1">
        <v>20</v>
      </c>
      <c r="O2621" s="10">
        <f t="shared" si="326"/>
        <v>0.83333333332848269</v>
      </c>
      <c r="P2621" s="10">
        <f t="shared" si="331"/>
        <v>5.7870369346346706E-5</v>
      </c>
      <c r="Q2621" s="10" t="str">
        <f t="shared" si="327"/>
        <v/>
      </c>
      <c r="R2621" s="10">
        <f t="shared" si="328"/>
        <v>0.83327546295913635</v>
      </c>
      <c r="S2621" s="2" t="str">
        <f t="shared" si="329"/>
        <v>06-Apr</v>
      </c>
      <c r="T2621" s="2" t="str">
        <f t="shared" si="330"/>
        <v>07-Apr</v>
      </c>
      <c r="U2621" s="2" t="str">
        <f t="shared" si="324"/>
        <v>15-Apr</v>
      </c>
      <c r="V2621" s="2" t="str">
        <f t="shared" si="325"/>
        <v>15-Apr</v>
      </c>
    </row>
    <row r="2622" spans="1:22" x14ac:dyDescent="0.25">
      <c r="A2622" s="1" t="s">
        <v>8018</v>
      </c>
      <c r="B2622" s="1" t="s">
        <v>15</v>
      </c>
      <c r="C2622" s="1" t="s">
        <v>7590</v>
      </c>
      <c r="D2622" s="1" t="s">
        <v>8019</v>
      </c>
      <c r="E2622" s="1" t="s">
        <v>8020</v>
      </c>
      <c r="F2622" s="1" t="s">
        <v>4819</v>
      </c>
      <c r="G2622" s="1" t="s">
        <v>5635</v>
      </c>
      <c r="H2622" s="1" t="s">
        <v>8017</v>
      </c>
      <c r="I2622" s="1" t="s">
        <v>7571</v>
      </c>
      <c r="J2622" s="1">
        <v>100</v>
      </c>
      <c r="K2622" s="1" t="s">
        <v>710</v>
      </c>
      <c r="L2622" s="1"/>
      <c r="M2622" s="1"/>
      <c r="N2622" s="1">
        <v>52</v>
      </c>
      <c r="O2622" s="10">
        <f t="shared" si="326"/>
        <v>2.1666666666715173</v>
      </c>
      <c r="P2622" s="10">
        <f t="shared" si="331"/>
        <v>1.5046296175569296E-4</v>
      </c>
      <c r="Q2622" s="10" t="str">
        <f t="shared" si="327"/>
        <v/>
      </c>
      <c r="R2622" s="10">
        <f t="shared" si="328"/>
        <v>2.1665162037097616</v>
      </c>
      <c r="S2622" s="2" t="str">
        <f t="shared" si="329"/>
        <v>11-Apr</v>
      </c>
      <c r="T2622" s="2" t="str">
        <f t="shared" si="330"/>
        <v>13-Apr</v>
      </c>
      <c r="U2622" s="2" t="str">
        <f t="shared" si="324"/>
        <v>15-Apr</v>
      </c>
      <c r="V2622" s="2" t="str">
        <f t="shared" si="325"/>
        <v>15-Apr</v>
      </c>
    </row>
    <row r="2623" spans="1:22" x14ac:dyDescent="0.25">
      <c r="A2623" s="1" t="s">
        <v>8021</v>
      </c>
      <c r="B2623" s="1" t="s">
        <v>15</v>
      </c>
      <c r="C2623" s="1" t="s">
        <v>7568</v>
      </c>
      <c r="D2623" s="1" t="s">
        <v>8022</v>
      </c>
      <c r="E2623" s="1" t="s">
        <v>8023</v>
      </c>
      <c r="F2623" s="1" t="s">
        <v>5635</v>
      </c>
      <c r="G2623" s="1" t="s">
        <v>5831</v>
      </c>
      <c r="H2623" s="1" t="s">
        <v>8017</v>
      </c>
      <c r="I2623" s="1" t="s">
        <v>7571</v>
      </c>
      <c r="J2623" s="1">
        <v>100</v>
      </c>
      <c r="K2623" s="1" t="s">
        <v>717</v>
      </c>
      <c r="L2623" s="1"/>
      <c r="M2623" s="1"/>
      <c r="N2623" s="1">
        <v>20</v>
      </c>
      <c r="O2623" s="10">
        <f t="shared" si="326"/>
        <v>0.83333333332848269</v>
      </c>
      <c r="P2623" s="10">
        <f t="shared" si="331"/>
        <v>1.2731480819638819E-4</v>
      </c>
      <c r="Q2623" s="10" t="str">
        <f t="shared" si="327"/>
        <v/>
      </c>
      <c r="R2623" s="10">
        <f t="shared" si="328"/>
        <v>0.83320601852028631</v>
      </c>
      <c r="S2623" s="2" t="str">
        <f t="shared" si="329"/>
        <v>13-Apr</v>
      </c>
      <c r="T2623" s="2" t="str">
        <f t="shared" si="330"/>
        <v>14-Apr</v>
      </c>
      <c r="U2623" s="2" t="str">
        <f t="shared" si="324"/>
        <v>15-Apr</v>
      </c>
      <c r="V2623" s="2" t="str">
        <f t="shared" si="325"/>
        <v>15-Apr</v>
      </c>
    </row>
    <row r="2624" spans="1:22" x14ac:dyDescent="0.25">
      <c r="A2624" s="1" t="s">
        <v>8024</v>
      </c>
      <c r="B2624" s="1" t="s">
        <v>4213</v>
      </c>
      <c r="C2624" s="1" t="s">
        <v>7573</v>
      </c>
      <c r="F2624" s="1" t="s">
        <v>5831</v>
      </c>
      <c r="G2624" s="1" t="s">
        <v>5312</v>
      </c>
      <c r="H2624" s="1" t="s">
        <v>8017</v>
      </c>
      <c r="I2624" s="1" t="s">
        <v>7571</v>
      </c>
      <c r="J2624" s="1">
        <v>0</v>
      </c>
      <c r="K2624" s="1" t="s">
        <v>710</v>
      </c>
      <c r="L2624" s="1"/>
      <c r="M2624" s="1"/>
      <c r="N2624" s="1">
        <v>12</v>
      </c>
      <c r="O2624" s="10">
        <f t="shared" si="326"/>
        <v>0.5</v>
      </c>
      <c r="P2624" s="10">
        <f t="shared" si="331"/>
        <v>0</v>
      </c>
      <c r="Q2624" s="10" t="str">
        <f t="shared" si="327"/>
        <v/>
      </c>
      <c r="R2624" s="10" t="str">
        <f t="shared" si="328"/>
        <v/>
      </c>
      <c r="S2624" s="2" t="str">
        <f t="shared" si="329"/>
        <v>14-Apr</v>
      </c>
      <c r="T2624" s="2" t="str">
        <f t="shared" si="330"/>
        <v>14-Apr</v>
      </c>
      <c r="U2624" s="2" t="str">
        <f t="shared" si="324"/>
        <v>- Date check</v>
      </c>
      <c r="V2624" s="2" t="str">
        <f t="shared" si="325"/>
        <v>- Date check</v>
      </c>
    </row>
    <row r="2625" spans="1:22" x14ac:dyDescent="0.25">
      <c r="A2625" s="1" t="s">
        <v>8025</v>
      </c>
      <c r="B2625" s="1" t="s">
        <v>4213</v>
      </c>
      <c r="C2625" s="1" t="s">
        <v>6925</v>
      </c>
      <c r="F2625" s="1" t="s">
        <v>5312</v>
      </c>
      <c r="G2625" s="1" t="s">
        <v>7939</v>
      </c>
      <c r="H2625" s="1" t="s">
        <v>8017</v>
      </c>
      <c r="I2625" s="1" t="s">
        <v>7571</v>
      </c>
      <c r="J2625" s="1">
        <v>0</v>
      </c>
      <c r="K2625" s="1" t="s">
        <v>717</v>
      </c>
      <c r="L2625" s="1" t="s">
        <v>4668</v>
      </c>
      <c r="M2625" s="1" t="s">
        <v>4668</v>
      </c>
      <c r="N2625" s="1">
        <v>6</v>
      </c>
      <c r="O2625" s="10">
        <f t="shared" si="326"/>
        <v>0.25</v>
      </c>
      <c r="P2625" s="10">
        <f t="shared" si="331"/>
        <v>0</v>
      </c>
      <c r="Q2625" s="10" t="str">
        <f t="shared" si="327"/>
        <v/>
      </c>
      <c r="R2625" s="10" t="str">
        <f t="shared" si="328"/>
        <v/>
      </c>
      <c r="S2625" s="2" t="str">
        <f t="shared" si="329"/>
        <v>14-Apr</v>
      </c>
      <c r="T2625" s="2" t="str">
        <f t="shared" si="330"/>
        <v>14-Apr</v>
      </c>
      <c r="U2625" s="2" t="str">
        <f t="shared" si="324"/>
        <v>- Date check</v>
      </c>
      <c r="V2625" s="2" t="str">
        <f t="shared" si="325"/>
        <v>- Date check</v>
      </c>
    </row>
    <row r="2626" spans="1:22" x14ac:dyDescent="0.25">
      <c r="A2626" s="1" t="s">
        <v>8026</v>
      </c>
      <c r="B2626" s="1" t="s">
        <v>4213</v>
      </c>
      <c r="C2626" s="1" t="s">
        <v>7576</v>
      </c>
      <c r="F2626" s="1" t="s">
        <v>7939</v>
      </c>
      <c r="G2626" s="1" t="s">
        <v>5800</v>
      </c>
      <c r="H2626" s="1" t="s">
        <v>8017</v>
      </c>
      <c r="I2626" s="1" t="s">
        <v>7571</v>
      </c>
      <c r="J2626" s="1">
        <v>0</v>
      </c>
      <c r="K2626" s="1" t="s">
        <v>710</v>
      </c>
      <c r="L2626" s="1"/>
      <c r="M2626" s="1"/>
      <c r="N2626" s="1">
        <v>10</v>
      </c>
      <c r="O2626" s="10">
        <f t="shared" si="326"/>
        <v>0.41666666667151731</v>
      </c>
      <c r="P2626" s="10">
        <f t="shared" si="331"/>
        <v>0</v>
      </c>
      <c r="Q2626" s="10" t="str">
        <f t="shared" si="327"/>
        <v/>
      </c>
      <c r="R2626" s="10" t="str">
        <f t="shared" si="328"/>
        <v/>
      </c>
      <c r="S2626" s="2" t="str">
        <f t="shared" si="329"/>
        <v>14-Apr</v>
      </c>
      <c r="T2626" s="2" t="str">
        <f t="shared" si="330"/>
        <v>15-Apr</v>
      </c>
      <c r="U2626" s="2" t="str">
        <f t="shared" si="324"/>
        <v>- Date check</v>
      </c>
      <c r="V2626" s="2" t="str">
        <f t="shared" si="325"/>
        <v>- Date check</v>
      </c>
    </row>
    <row r="2627" spans="1:22" x14ac:dyDescent="0.25">
      <c r="A2627" s="1" t="s">
        <v>8027</v>
      </c>
      <c r="B2627" s="1" t="s">
        <v>4213</v>
      </c>
      <c r="C2627" s="1" t="s">
        <v>7578</v>
      </c>
      <c r="F2627" s="1" t="s">
        <v>5647</v>
      </c>
      <c r="G2627" s="1" t="s">
        <v>5804</v>
      </c>
      <c r="H2627" s="1" t="s">
        <v>8017</v>
      </c>
      <c r="I2627" s="1" t="s">
        <v>7571</v>
      </c>
      <c r="J2627" s="1">
        <v>0</v>
      </c>
      <c r="K2627" s="1" t="s">
        <v>710</v>
      </c>
      <c r="L2627" s="1" t="s">
        <v>724</v>
      </c>
      <c r="M2627" s="1" t="s">
        <v>724</v>
      </c>
      <c r="N2627" s="1">
        <v>20</v>
      </c>
      <c r="O2627" s="10">
        <f t="shared" si="326"/>
        <v>0.83333333333575865</v>
      </c>
      <c r="P2627" s="10">
        <f t="shared" si="331"/>
        <v>0</v>
      </c>
      <c r="Q2627" s="10" t="str">
        <f t="shared" si="327"/>
        <v/>
      </c>
      <c r="R2627" s="10" t="str">
        <f t="shared" si="328"/>
        <v/>
      </c>
      <c r="S2627" s="2" t="str">
        <f t="shared" si="329"/>
        <v>15-Apr</v>
      </c>
      <c r="T2627" s="2" t="str">
        <f t="shared" si="330"/>
        <v>16-Apr</v>
      </c>
      <c r="U2627" s="2" t="str">
        <f t="shared" ref="U2627:U2690" si="332">CONCATENATE(LEFT(D2627,2),"-",_xlfn.XLOOKUP(MID(D2627,4,2),$AB$2:$AB$7,$AC$2:$AC$7," Date check",0,1))</f>
        <v>- Date check</v>
      </c>
      <c r="V2627" s="2" t="str">
        <f t="shared" ref="V2627:V2690" si="333">CONCATENATE(LEFT(E2627,2),"-",_xlfn.XLOOKUP(MID(E2627,4,2),$AB$2:$AB$7,$AC$2:$AC$7," Date check",0,1))</f>
        <v>- Date check</v>
      </c>
    </row>
    <row r="2628" spans="1:22" x14ac:dyDescent="0.25">
      <c r="A2628" s="1" t="s">
        <v>8028</v>
      </c>
      <c r="B2628" s="1" t="s">
        <v>4226</v>
      </c>
      <c r="C2628" s="1" t="s">
        <v>3590</v>
      </c>
      <c r="D2628" s="1" t="s">
        <v>8029</v>
      </c>
      <c r="F2628" s="1" t="s">
        <v>8016</v>
      </c>
      <c r="G2628" s="1" t="s">
        <v>6932</v>
      </c>
      <c r="H2628" s="1" t="s">
        <v>8030</v>
      </c>
      <c r="I2628" s="1" t="s">
        <v>7571</v>
      </c>
      <c r="J2628" s="1">
        <v>70</v>
      </c>
      <c r="K2628" s="1" t="s">
        <v>710</v>
      </c>
      <c r="L2628" s="1" t="s">
        <v>730</v>
      </c>
      <c r="M2628" s="1" t="s">
        <v>730</v>
      </c>
      <c r="N2628" s="1">
        <v>20</v>
      </c>
      <c r="O2628" s="10">
        <f t="shared" ref="O2628:O2691" si="334">G2628-F2628</f>
        <v>0.83333333332848269</v>
      </c>
      <c r="P2628" s="10">
        <f t="shared" si="331"/>
        <v>0</v>
      </c>
      <c r="Q2628" s="10" t="str">
        <f t="shared" ref="Q2628:Q2691" si="335">IF(AND(P2628&gt;O2628,P2628&lt;&gt;0),P2628-O2628,"")</f>
        <v/>
      </c>
      <c r="R2628" s="10" t="str">
        <f t="shared" ref="R2628:R2691" si="336">IF(AND(O2628&gt;P2628,P2628&lt;&gt;0),O2628-P2628,"")</f>
        <v/>
      </c>
      <c r="S2628" s="2" t="str">
        <f t="shared" si="329"/>
        <v>06-Apr</v>
      </c>
      <c r="T2628" s="2" t="str">
        <f t="shared" si="330"/>
        <v>07-Apr</v>
      </c>
      <c r="U2628" s="2" t="str">
        <f t="shared" si="332"/>
        <v>17-Apr</v>
      </c>
      <c r="V2628" s="2" t="str">
        <f t="shared" si="333"/>
        <v>- Date check</v>
      </c>
    </row>
    <row r="2629" spans="1:22" x14ac:dyDescent="0.25">
      <c r="A2629" s="1" t="s">
        <v>8031</v>
      </c>
      <c r="B2629" s="1" t="s">
        <v>4213</v>
      </c>
      <c r="C2629" s="1" t="s">
        <v>7590</v>
      </c>
      <c r="F2629" s="1" t="s">
        <v>5635</v>
      </c>
      <c r="G2629" s="1" t="s">
        <v>5312</v>
      </c>
      <c r="H2629" s="1" t="s">
        <v>8030</v>
      </c>
      <c r="I2629" s="1" t="s">
        <v>7571</v>
      </c>
      <c r="J2629" s="1">
        <v>0</v>
      </c>
      <c r="K2629" s="1" t="s">
        <v>710</v>
      </c>
      <c r="L2629" s="1"/>
      <c r="M2629" s="1"/>
      <c r="N2629" s="1">
        <v>32</v>
      </c>
      <c r="O2629" s="10">
        <f t="shared" si="334"/>
        <v>1.3333333333284827</v>
      </c>
      <c r="P2629" s="10">
        <f t="shared" si="331"/>
        <v>0</v>
      </c>
      <c r="Q2629" s="10" t="str">
        <f t="shared" si="335"/>
        <v/>
      </c>
      <c r="R2629" s="10" t="str">
        <f t="shared" si="336"/>
        <v/>
      </c>
      <c r="S2629" s="2" t="str">
        <f t="shared" si="329"/>
        <v>13-Apr</v>
      </c>
      <c r="T2629" s="2" t="str">
        <f t="shared" si="330"/>
        <v>14-Apr</v>
      </c>
      <c r="U2629" s="2" t="str">
        <f t="shared" si="332"/>
        <v>- Date check</v>
      </c>
      <c r="V2629" s="2" t="str">
        <f t="shared" si="333"/>
        <v>- Date check</v>
      </c>
    </row>
    <row r="2630" spans="1:22" x14ac:dyDescent="0.25">
      <c r="A2630" s="1" t="s">
        <v>8032</v>
      </c>
      <c r="B2630" s="1" t="s">
        <v>4213</v>
      </c>
      <c r="C2630" s="1" t="s">
        <v>7568</v>
      </c>
      <c r="F2630" s="1" t="s">
        <v>5312</v>
      </c>
      <c r="G2630" s="1" t="s">
        <v>5647</v>
      </c>
      <c r="H2630" s="1" t="s">
        <v>8030</v>
      </c>
      <c r="I2630" s="1" t="s">
        <v>7571</v>
      </c>
      <c r="J2630" s="1">
        <v>0</v>
      </c>
      <c r="K2630" s="1" t="s">
        <v>717</v>
      </c>
      <c r="L2630" s="1"/>
      <c r="M2630" s="1"/>
      <c r="N2630" s="1">
        <v>20</v>
      </c>
      <c r="O2630" s="10">
        <f t="shared" si="334"/>
        <v>0.83333333333575865</v>
      </c>
      <c r="P2630" s="10">
        <f t="shared" si="331"/>
        <v>0</v>
      </c>
      <c r="Q2630" s="10" t="str">
        <f t="shared" si="335"/>
        <v/>
      </c>
      <c r="R2630" s="10" t="str">
        <f t="shared" si="336"/>
        <v/>
      </c>
      <c r="S2630" s="2" t="str">
        <f t="shared" si="329"/>
        <v>14-Apr</v>
      </c>
      <c r="T2630" s="2" t="str">
        <f t="shared" si="330"/>
        <v>15-Apr</v>
      </c>
      <c r="U2630" s="2" t="str">
        <f t="shared" si="332"/>
        <v>- Date check</v>
      </c>
      <c r="V2630" s="2" t="str">
        <f t="shared" si="333"/>
        <v>- Date check</v>
      </c>
    </row>
    <row r="2631" spans="1:22" x14ac:dyDescent="0.25">
      <c r="A2631" s="1" t="s">
        <v>8033</v>
      </c>
      <c r="B2631" s="1" t="s">
        <v>4213</v>
      </c>
      <c r="C2631" s="1" t="s">
        <v>7573</v>
      </c>
      <c r="F2631" s="1" t="s">
        <v>5647</v>
      </c>
      <c r="G2631" s="1" t="s">
        <v>5804</v>
      </c>
      <c r="H2631" s="1" t="s">
        <v>8030</v>
      </c>
      <c r="I2631" s="1" t="s">
        <v>7571</v>
      </c>
      <c r="J2631" s="1">
        <v>0</v>
      </c>
      <c r="K2631" s="1" t="s">
        <v>710</v>
      </c>
      <c r="L2631" s="1"/>
      <c r="M2631" s="1"/>
      <c r="N2631" s="1">
        <v>20</v>
      </c>
      <c r="O2631" s="10">
        <f t="shared" si="334"/>
        <v>0.83333333333575865</v>
      </c>
      <c r="P2631" s="10">
        <f t="shared" si="331"/>
        <v>0</v>
      </c>
      <c r="Q2631" s="10" t="str">
        <f t="shared" si="335"/>
        <v/>
      </c>
      <c r="R2631" s="10" t="str">
        <f t="shared" si="336"/>
        <v/>
      </c>
      <c r="S2631" s="2" t="str">
        <f t="shared" ref="S2631:S2694" si="337">CONCATENATE(LEFT(F2631,2),"-",_xlfn.XLOOKUP(MID(F2631,4,2),$AB$2:$AB$7,$AC$2:$AC$7," Date check",0,1))</f>
        <v>15-Apr</v>
      </c>
      <c r="T2631" s="2" t="str">
        <f t="shared" ref="T2631:T2694" si="338">CONCATENATE(LEFT(G2631,2),"-",_xlfn.XLOOKUP(MID(G2631,4,2),$AB$2:$AB$7,$AC$2:$AC$7," Date check",0,1))</f>
        <v>16-Apr</v>
      </c>
      <c r="U2631" s="2" t="str">
        <f t="shared" si="332"/>
        <v>- Date check</v>
      </c>
      <c r="V2631" s="2" t="str">
        <f t="shared" si="333"/>
        <v>- Date check</v>
      </c>
    </row>
    <row r="2632" spans="1:22" x14ac:dyDescent="0.25">
      <c r="A2632" s="1" t="s">
        <v>8034</v>
      </c>
      <c r="B2632" s="1" t="s">
        <v>4213</v>
      </c>
      <c r="C2632" s="1" t="s">
        <v>6925</v>
      </c>
      <c r="F2632" s="1" t="s">
        <v>5804</v>
      </c>
      <c r="G2632" s="1" t="s">
        <v>4662</v>
      </c>
      <c r="H2632" s="1" t="s">
        <v>8030</v>
      </c>
      <c r="I2632" s="1" t="s">
        <v>7571</v>
      </c>
      <c r="J2632" s="1">
        <v>0</v>
      </c>
      <c r="K2632" s="1" t="s">
        <v>717</v>
      </c>
      <c r="L2632" s="1" t="s">
        <v>4668</v>
      </c>
      <c r="M2632" s="1" t="s">
        <v>4668</v>
      </c>
      <c r="N2632" s="1">
        <v>6</v>
      </c>
      <c r="O2632" s="10">
        <f t="shared" si="334"/>
        <v>0.25</v>
      </c>
      <c r="P2632" s="10">
        <f t="shared" si="331"/>
        <v>0</v>
      </c>
      <c r="Q2632" s="10" t="str">
        <f t="shared" si="335"/>
        <v/>
      </c>
      <c r="R2632" s="10" t="str">
        <f t="shared" si="336"/>
        <v/>
      </c>
      <c r="S2632" s="2" t="str">
        <f t="shared" si="337"/>
        <v>16-Apr</v>
      </c>
      <c r="T2632" s="2" t="str">
        <f t="shared" si="338"/>
        <v>16-Apr</v>
      </c>
      <c r="U2632" s="2" t="str">
        <f t="shared" si="332"/>
        <v>- Date check</v>
      </c>
      <c r="V2632" s="2" t="str">
        <f t="shared" si="333"/>
        <v>- Date check</v>
      </c>
    </row>
    <row r="2633" spans="1:22" x14ac:dyDescent="0.25">
      <c r="A2633" s="1" t="s">
        <v>8035</v>
      </c>
      <c r="B2633" s="1" t="s">
        <v>4213</v>
      </c>
      <c r="C2633" s="1" t="s">
        <v>7576</v>
      </c>
      <c r="F2633" s="1" t="s">
        <v>4662</v>
      </c>
      <c r="G2633" s="1" t="s">
        <v>8036</v>
      </c>
      <c r="H2633" s="1" t="s">
        <v>8030</v>
      </c>
      <c r="I2633" s="1" t="s">
        <v>7571</v>
      </c>
      <c r="J2633" s="1">
        <v>0</v>
      </c>
      <c r="K2633" s="1" t="s">
        <v>710</v>
      </c>
      <c r="L2633" s="1"/>
      <c r="M2633" s="1"/>
      <c r="N2633" s="1">
        <v>8</v>
      </c>
      <c r="O2633" s="10">
        <f t="shared" si="334"/>
        <v>0.33333333332848269</v>
      </c>
      <c r="P2633" s="10">
        <f t="shared" si="331"/>
        <v>0</v>
      </c>
      <c r="Q2633" s="10" t="str">
        <f t="shared" si="335"/>
        <v/>
      </c>
      <c r="R2633" s="10" t="str">
        <f t="shared" si="336"/>
        <v/>
      </c>
      <c r="S2633" s="2" t="str">
        <f t="shared" si="337"/>
        <v>16-Apr</v>
      </c>
      <c r="T2633" s="2" t="str">
        <f t="shared" si="338"/>
        <v>16-Apr</v>
      </c>
      <c r="U2633" s="2" t="str">
        <f t="shared" si="332"/>
        <v>- Date check</v>
      </c>
      <c r="V2633" s="2" t="str">
        <f t="shared" si="333"/>
        <v>- Date check</v>
      </c>
    </row>
    <row r="2634" spans="1:22" x14ac:dyDescent="0.25">
      <c r="A2634" s="1" t="s">
        <v>8037</v>
      </c>
      <c r="B2634" s="1" t="s">
        <v>4213</v>
      </c>
      <c r="C2634" s="1" t="s">
        <v>7578</v>
      </c>
      <c r="F2634" s="1" t="s">
        <v>8036</v>
      </c>
      <c r="G2634" s="1" t="s">
        <v>4672</v>
      </c>
      <c r="H2634" s="1" t="s">
        <v>8030</v>
      </c>
      <c r="I2634" s="1" t="s">
        <v>7571</v>
      </c>
      <c r="J2634" s="1">
        <v>0</v>
      </c>
      <c r="K2634" s="1" t="s">
        <v>710</v>
      </c>
      <c r="L2634" s="1" t="s">
        <v>724</v>
      </c>
      <c r="M2634" s="1" t="s">
        <v>724</v>
      </c>
      <c r="N2634" s="1">
        <v>20</v>
      </c>
      <c r="O2634" s="10">
        <f t="shared" si="334"/>
        <v>0.83333333333575865</v>
      </c>
      <c r="P2634" s="10">
        <f t="shared" si="331"/>
        <v>0</v>
      </c>
      <c r="Q2634" s="10" t="str">
        <f t="shared" si="335"/>
        <v/>
      </c>
      <c r="R2634" s="10" t="str">
        <f t="shared" si="336"/>
        <v/>
      </c>
      <c r="S2634" s="2" t="str">
        <f t="shared" si="337"/>
        <v>16-Apr</v>
      </c>
      <c r="T2634" s="2" t="str">
        <f t="shared" si="338"/>
        <v>17-Apr</v>
      </c>
      <c r="U2634" s="2" t="str">
        <f t="shared" si="332"/>
        <v>- Date check</v>
      </c>
      <c r="V2634" s="2" t="str">
        <f t="shared" si="333"/>
        <v>- Date check</v>
      </c>
    </row>
    <row r="2635" spans="1:22" x14ac:dyDescent="0.25">
      <c r="A2635" s="1" t="s">
        <v>8038</v>
      </c>
      <c r="B2635" s="1" t="s">
        <v>4226</v>
      </c>
      <c r="C2635" s="1" t="s">
        <v>3590</v>
      </c>
      <c r="D2635" s="1" t="s">
        <v>8039</v>
      </c>
      <c r="F2635" s="1" t="s">
        <v>7660</v>
      </c>
      <c r="G2635" s="1" t="s">
        <v>3419</v>
      </c>
      <c r="H2635" s="1" t="s">
        <v>8040</v>
      </c>
      <c r="I2635" s="1" t="s">
        <v>7571</v>
      </c>
      <c r="J2635" s="1">
        <v>78</v>
      </c>
      <c r="K2635" s="1" t="s">
        <v>710</v>
      </c>
      <c r="L2635" s="1" t="s">
        <v>730</v>
      </c>
      <c r="M2635" s="1" t="s">
        <v>730</v>
      </c>
      <c r="N2635" s="1">
        <v>12</v>
      </c>
      <c r="O2635" s="10">
        <f t="shared" si="334"/>
        <v>0.5</v>
      </c>
      <c r="P2635" s="10">
        <f t="shared" ref="P2635:P2698" si="339">IF(NOT(ISBLANK(E2635)),E2635-D2635,0)</f>
        <v>0</v>
      </c>
      <c r="Q2635" s="10" t="str">
        <f t="shared" si="335"/>
        <v/>
      </c>
      <c r="R2635" s="10" t="str">
        <f t="shared" si="336"/>
        <v/>
      </c>
      <c r="S2635" s="2" t="str">
        <f t="shared" si="337"/>
        <v>07-Apr</v>
      </c>
      <c r="T2635" s="2" t="str">
        <f t="shared" si="338"/>
        <v>07-Apr</v>
      </c>
      <c r="U2635" s="2" t="str">
        <f t="shared" si="332"/>
        <v>19-Apr</v>
      </c>
      <c r="V2635" s="2" t="str">
        <f t="shared" si="333"/>
        <v>- Date check</v>
      </c>
    </row>
    <row r="2636" spans="1:22" x14ac:dyDescent="0.25">
      <c r="A2636" s="1" t="s">
        <v>8041</v>
      </c>
      <c r="B2636" s="1" t="s">
        <v>4213</v>
      </c>
      <c r="C2636" s="1" t="s">
        <v>7590</v>
      </c>
      <c r="F2636" s="1" t="s">
        <v>5312</v>
      </c>
      <c r="G2636" s="1" t="s">
        <v>5647</v>
      </c>
      <c r="H2636" s="1" t="s">
        <v>8040</v>
      </c>
      <c r="I2636" s="1" t="s">
        <v>7571</v>
      </c>
      <c r="J2636" s="1">
        <v>0</v>
      </c>
      <c r="K2636" s="1" t="s">
        <v>710</v>
      </c>
      <c r="L2636" s="1"/>
      <c r="M2636" s="1"/>
      <c r="N2636" s="1">
        <v>20</v>
      </c>
      <c r="O2636" s="10">
        <f t="shared" si="334"/>
        <v>0.83333333333575865</v>
      </c>
      <c r="P2636" s="10">
        <f t="shared" si="339"/>
        <v>0</v>
      </c>
      <c r="Q2636" s="10" t="str">
        <f t="shared" si="335"/>
        <v/>
      </c>
      <c r="R2636" s="10" t="str">
        <f t="shared" si="336"/>
        <v/>
      </c>
      <c r="S2636" s="2" t="str">
        <f t="shared" si="337"/>
        <v>14-Apr</v>
      </c>
      <c r="T2636" s="2" t="str">
        <f t="shared" si="338"/>
        <v>15-Apr</v>
      </c>
      <c r="U2636" s="2" t="str">
        <f t="shared" si="332"/>
        <v>- Date check</v>
      </c>
      <c r="V2636" s="2" t="str">
        <f t="shared" si="333"/>
        <v>- Date check</v>
      </c>
    </row>
    <row r="2637" spans="1:22" x14ac:dyDescent="0.25">
      <c r="A2637" s="1" t="s">
        <v>8042</v>
      </c>
      <c r="B2637" s="1" t="s">
        <v>4213</v>
      </c>
      <c r="C2637" s="1" t="s">
        <v>7568</v>
      </c>
      <c r="F2637" s="1" t="s">
        <v>5647</v>
      </c>
      <c r="G2637" s="1" t="s">
        <v>5804</v>
      </c>
      <c r="H2637" s="1" t="s">
        <v>8040</v>
      </c>
      <c r="I2637" s="1" t="s">
        <v>7571</v>
      </c>
      <c r="J2637" s="1">
        <v>0</v>
      </c>
      <c r="K2637" s="1" t="s">
        <v>717</v>
      </c>
      <c r="L2637" s="1"/>
      <c r="M2637" s="1"/>
      <c r="N2637" s="1">
        <v>20</v>
      </c>
      <c r="O2637" s="10">
        <f t="shared" si="334"/>
        <v>0.83333333333575865</v>
      </c>
      <c r="P2637" s="10">
        <f t="shared" si="339"/>
        <v>0</v>
      </c>
      <c r="Q2637" s="10" t="str">
        <f t="shared" si="335"/>
        <v/>
      </c>
      <c r="R2637" s="10" t="str">
        <f t="shared" si="336"/>
        <v/>
      </c>
      <c r="S2637" s="2" t="str">
        <f t="shared" si="337"/>
        <v>15-Apr</v>
      </c>
      <c r="T2637" s="2" t="str">
        <f t="shared" si="338"/>
        <v>16-Apr</v>
      </c>
      <c r="U2637" s="2" t="str">
        <f t="shared" si="332"/>
        <v>- Date check</v>
      </c>
      <c r="V2637" s="2" t="str">
        <f t="shared" si="333"/>
        <v>- Date check</v>
      </c>
    </row>
    <row r="2638" spans="1:22" x14ac:dyDescent="0.25">
      <c r="A2638" s="1" t="s">
        <v>8043</v>
      </c>
      <c r="B2638" s="1" t="s">
        <v>4213</v>
      </c>
      <c r="C2638" s="1" t="s">
        <v>7573</v>
      </c>
      <c r="F2638" s="1" t="s">
        <v>5327</v>
      </c>
      <c r="G2638" s="1" t="s">
        <v>5993</v>
      </c>
      <c r="H2638" s="1" t="s">
        <v>8040</v>
      </c>
      <c r="I2638" s="1" t="s">
        <v>7571</v>
      </c>
      <c r="J2638" s="1">
        <v>0</v>
      </c>
      <c r="K2638" s="1" t="s">
        <v>710</v>
      </c>
      <c r="L2638" s="1"/>
      <c r="M2638" s="1"/>
      <c r="N2638" s="1">
        <v>6</v>
      </c>
      <c r="O2638" s="10">
        <f t="shared" si="334"/>
        <v>0.25</v>
      </c>
      <c r="P2638" s="10">
        <f t="shared" si="339"/>
        <v>0</v>
      </c>
      <c r="Q2638" s="10" t="str">
        <f t="shared" si="335"/>
        <v/>
      </c>
      <c r="R2638" s="10" t="str">
        <f t="shared" si="336"/>
        <v/>
      </c>
      <c r="S2638" s="2" t="str">
        <f t="shared" si="337"/>
        <v>16-Apr</v>
      </c>
      <c r="T2638" s="2" t="str">
        <f t="shared" si="338"/>
        <v>16-Apr</v>
      </c>
      <c r="U2638" s="2" t="str">
        <f t="shared" si="332"/>
        <v>- Date check</v>
      </c>
      <c r="V2638" s="2" t="str">
        <f t="shared" si="333"/>
        <v>- Date check</v>
      </c>
    </row>
    <row r="2639" spans="1:22" x14ac:dyDescent="0.25">
      <c r="A2639" s="1" t="s">
        <v>8044</v>
      </c>
      <c r="B2639" s="1" t="s">
        <v>4213</v>
      </c>
      <c r="C2639" s="1" t="s">
        <v>6925</v>
      </c>
      <c r="F2639" s="1" t="s">
        <v>5993</v>
      </c>
      <c r="G2639" s="1" t="s">
        <v>7879</v>
      </c>
      <c r="H2639" s="1" t="s">
        <v>8040</v>
      </c>
      <c r="I2639" s="1" t="s">
        <v>7571</v>
      </c>
      <c r="J2639" s="1">
        <v>0</v>
      </c>
      <c r="K2639" s="1" t="s">
        <v>717</v>
      </c>
      <c r="L2639" s="1" t="s">
        <v>4668</v>
      </c>
      <c r="M2639" s="1" t="s">
        <v>4668</v>
      </c>
      <c r="N2639" s="1">
        <v>4</v>
      </c>
      <c r="O2639" s="10">
        <f t="shared" si="334"/>
        <v>0.16666666667151731</v>
      </c>
      <c r="P2639" s="10">
        <f t="shared" si="339"/>
        <v>0</v>
      </c>
      <c r="Q2639" s="10" t="str">
        <f t="shared" si="335"/>
        <v/>
      </c>
      <c r="R2639" s="10" t="str">
        <f t="shared" si="336"/>
        <v/>
      </c>
      <c r="S2639" s="2" t="str">
        <f t="shared" si="337"/>
        <v>16-Apr</v>
      </c>
      <c r="T2639" s="2" t="str">
        <f t="shared" si="338"/>
        <v>16-Apr</v>
      </c>
      <c r="U2639" s="2" t="str">
        <f t="shared" si="332"/>
        <v>- Date check</v>
      </c>
      <c r="V2639" s="2" t="str">
        <f t="shared" si="333"/>
        <v>- Date check</v>
      </c>
    </row>
    <row r="2640" spans="1:22" x14ac:dyDescent="0.25">
      <c r="A2640" s="1" t="s">
        <v>8045</v>
      </c>
      <c r="B2640" s="1" t="s">
        <v>4213</v>
      </c>
      <c r="C2640" s="1" t="s">
        <v>7576</v>
      </c>
      <c r="F2640" s="1" t="s">
        <v>8036</v>
      </c>
      <c r="G2640" s="1" t="s">
        <v>7834</v>
      </c>
      <c r="H2640" s="1" t="s">
        <v>8040</v>
      </c>
      <c r="I2640" s="1" t="s">
        <v>7571</v>
      </c>
      <c r="J2640" s="1">
        <v>0</v>
      </c>
      <c r="K2640" s="1" t="s">
        <v>710</v>
      </c>
      <c r="L2640" s="1"/>
      <c r="M2640" s="1"/>
      <c r="N2640" s="1">
        <v>5</v>
      </c>
      <c r="O2640" s="10">
        <f t="shared" si="334"/>
        <v>0.20833333333575865</v>
      </c>
      <c r="P2640" s="10">
        <f t="shared" si="339"/>
        <v>0</v>
      </c>
      <c r="Q2640" s="10" t="str">
        <f t="shared" si="335"/>
        <v/>
      </c>
      <c r="R2640" s="10" t="str">
        <f t="shared" si="336"/>
        <v/>
      </c>
      <c r="S2640" s="2" t="str">
        <f t="shared" si="337"/>
        <v>16-Apr</v>
      </c>
      <c r="T2640" s="2" t="str">
        <f t="shared" si="338"/>
        <v>17-Apr</v>
      </c>
      <c r="U2640" s="2" t="str">
        <f t="shared" si="332"/>
        <v>- Date check</v>
      </c>
      <c r="V2640" s="2" t="str">
        <f t="shared" si="333"/>
        <v>- Date check</v>
      </c>
    </row>
    <row r="2641" spans="1:22" x14ac:dyDescent="0.25">
      <c r="A2641" s="1" t="s">
        <v>8046</v>
      </c>
      <c r="B2641" s="1" t="s">
        <v>4213</v>
      </c>
      <c r="C2641" s="1" t="s">
        <v>7578</v>
      </c>
      <c r="F2641" s="1" t="s">
        <v>4672</v>
      </c>
      <c r="G2641" s="1" t="s">
        <v>4385</v>
      </c>
      <c r="H2641" s="1" t="s">
        <v>8040</v>
      </c>
      <c r="I2641" s="1" t="s">
        <v>7571</v>
      </c>
      <c r="J2641" s="1">
        <v>0</v>
      </c>
      <c r="K2641" s="1" t="s">
        <v>710</v>
      </c>
      <c r="L2641" s="1" t="s">
        <v>724</v>
      </c>
      <c r="M2641" s="1" t="s">
        <v>724</v>
      </c>
      <c r="N2641" s="1">
        <v>12</v>
      </c>
      <c r="O2641" s="10">
        <f t="shared" si="334"/>
        <v>0.5</v>
      </c>
      <c r="P2641" s="10">
        <f t="shared" si="339"/>
        <v>0</v>
      </c>
      <c r="Q2641" s="10" t="str">
        <f t="shared" si="335"/>
        <v/>
      </c>
      <c r="R2641" s="10" t="str">
        <f t="shared" si="336"/>
        <v/>
      </c>
      <c r="S2641" s="2" t="str">
        <f t="shared" si="337"/>
        <v>17-Apr</v>
      </c>
      <c r="T2641" s="2" t="str">
        <f t="shared" si="338"/>
        <v>18-Apr</v>
      </c>
      <c r="U2641" s="2" t="str">
        <f t="shared" si="332"/>
        <v>- Date check</v>
      </c>
      <c r="V2641" s="2" t="str">
        <f t="shared" si="333"/>
        <v>- Date check</v>
      </c>
    </row>
    <row r="2642" spans="1:22" x14ac:dyDescent="0.25">
      <c r="A2642" s="1" t="s">
        <v>8047</v>
      </c>
      <c r="B2642" s="1" t="s">
        <v>15</v>
      </c>
      <c r="C2642" s="1" t="s">
        <v>3590</v>
      </c>
      <c r="D2642" s="1" t="s">
        <v>8048</v>
      </c>
      <c r="E2642" s="1" t="s">
        <v>8049</v>
      </c>
      <c r="F2642" s="1" t="s">
        <v>7660</v>
      </c>
      <c r="G2642" s="1" t="s">
        <v>3419</v>
      </c>
      <c r="H2642" s="1" t="s">
        <v>8050</v>
      </c>
      <c r="I2642" s="1" t="s">
        <v>7571</v>
      </c>
      <c r="J2642" s="1">
        <v>100</v>
      </c>
      <c r="K2642" s="1" t="s">
        <v>710</v>
      </c>
      <c r="L2642" s="1" t="s">
        <v>730</v>
      </c>
      <c r="M2642" s="1" t="s">
        <v>730</v>
      </c>
      <c r="N2642" s="1">
        <v>12</v>
      </c>
      <c r="O2642" s="10">
        <f t="shared" si="334"/>
        <v>0.5</v>
      </c>
      <c r="P2642" s="10">
        <f t="shared" si="339"/>
        <v>5.0308449074072996</v>
      </c>
      <c r="Q2642" s="10">
        <f t="shared" si="335"/>
        <v>4.5308449074072996</v>
      </c>
      <c r="R2642" s="10" t="str">
        <f t="shared" si="336"/>
        <v/>
      </c>
      <c r="S2642" s="2" t="str">
        <f t="shared" si="337"/>
        <v>07-Apr</v>
      </c>
      <c r="T2642" s="2" t="str">
        <f t="shared" si="338"/>
        <v>07-Apr</v>
      </c>
      <c r="U2642" s="2" t="str">
        <f t="shared" si="332"/>
        <v>19-Apr</v>
      </c>
      <c r="V2642" s="2" t="str">
        <f t="shared" si="333"/>
        <v>24-Apr</v>
      </c>
    </row>
    <row r="2643" spans="1:22" x14ac:dyDescent="0.25">
      <c r="A2643" s="1" t="s">
        <v>8051</v>
      </c>
      <c r="B2643" s="1" t="s">
        <v>15</v>
      </c>
      <c r="C2643" s="1" t="s">
        <v>7590</v>
      </c>
      <c r="D2643" s="1" t="s">
        <v>8052</v>
      </c>
      <c r="E2643" s="1" t="s">
        <v>8053</v>
      </c>
      <c r="F2643" s="1" t="s">
        <v>5647</v>
      </c>
      <c r="G2643" s="1" t="s">
        <v>5804</v>
      </c>
      <c r="H2643" s="1" t="s">
        <v>8050</v>
      </c>
      <c r="I2643" s="1" t="s">
        <v>7571</v>
      </c>
      <c r="J2643" s="1">
        <v>100</v>
      </c>
      <c r="K2643" s="1" t="s">
        <v>710</v>
      </c>
      <c r="L2643" s="1"/>
      <c r="M2643" s="1"/>
      <c r="N2643" s="1">
        <v>20</v>
      </c>
      <c r="O2643" s="10">
        <f t="shared" si="334"/>
        <v>0.83333333333575865</v>
      </c>
      <c r="P2643" s="10">
        <f t="shared" si="339"/>
        <v>2.4305555416503921E-4</v>
      </c>
      <c r="Q2643" s="10" t="str">
        <f t="shared" si="335"/>
        <v/>
      </c>
      <c r="R2643" s="10">
        <f t="shared" si="336"/>
        <v>0.83309027778159361</v>
      </c>
      <c r="S2643" s="2" t="str">
        <f t="shared" si="337"/>
        <v>15-Apr</v>
      </c>
      <c r="T2643" s="2" t="str">
        <f t="shared" si="338"/>
        <v>16-Apr</v>
      </c>
      <c r="U2643" s="2" t="str">
        <f t="shared" si="332"/>
        <v>24-Apr</v>
      </c>
      <c r="V2643" s="2" t="str">
        <f t="shared" si="333"/>
        <v>24-Apr</v>
      </c>
    </row>
    <row r="2644" spans="1:22" x14ac:dyDescent="0.25">
      <c r="A2644" s="1" t="s">
        <v>8054</v>
      </c>
      <c r="B2644" s="1" t="s">
        <v>4213</v>
      </c>
      <c r="C2644" s="1" t="s">
        <v>7568</v>
      </c>
      <c r="F2644" s="1" t="s">
        <v>5327</v>
      </c>
      <c r="G2644" s="1" t="s">
        <v>4948</v>
      </c>
      <c r="H2644" s="1" t="s">
        <v>8050</v>
      </c>
      <c r="I2644" s="1" t="s">
        <v>7571</v>
      </c>
      <c r="J2644" s="1">
        <v>0</v>
      </c>
      <c r="K2644" s="1" t="s">
        <v>717</v>
      </c>
      <c r="L2644" s="1"/>
      <c r="M2644" s="1"/>
      <c r="N2644" s="1">
        <v>20</v>
      </c>
      <c r="O2644" s="10">
        <f t="shared" si="334"/>
        <v>0.83333333333575865</v>
      </c>
      <c r="P2644" s="10">
        <f t="shared" si="339"/>
        <v>0</v>
      </c>
      <c r="Q2644" s="10" t="str">
        <f t="shared" si="335"/>
        <v/>
      </c>
      <c r="R2644" s="10" t="str">
        <f t="shared" si="336"/>
        <v/>
      </c>
      <c r="S2644" s="2" t="str">
        <f t="shared" si="337"/>
        <v>16-Apr</v>
      </c>
      <c r="T2644" s="2" t="str">
        <f t="shared" si="338"/>
        <v>17-Apr</v>
      </c>
      <c r="U2644" s="2" t="str">
        <f t="shared" si="332"/>
        <v>- Date check</v>
      </c>
      <c r="V2644" s="2" t="str">
        <f t="shared" si="333"/>
        <v>- Date check</v>
      </c>
    </row>
    <row r="2645" spans="1:22" x14ac:dyDescent="0.25">
      <c r="A2645" s="1" t="s">
        <v>8055</v>
      </c>
      <c r="B2645" s="1" t="s">
        <v>4213</v>
      </c>
      <c r="C2645" s="1" t="s">
        <v>7573</v>
      </c>
      <c r="F2645" s="1" t="s">
        <v>4948</v>
      </c>
      <c r="G2645" s="1" t="s">
        <v>4667</v>
      </c>
      <c r="H2645" s="1" t="s">
        <v>8050</v>
      </c>
      <c r="I2645" s="1" t="s">
        <v>7571</v>
      </c>
      <c r="J2645" s="1">
        <v>0</v>
      </c>
      <c r="K2645" s="1" t="s">
        <v>710</v>
      </c>
      <c r="L2645" s="1"/>
      <c r="M2645" s="1"/>
      <c r="N2645" s="1">
        <v>8</v>
      </c>
      <c r="O2645" s="10">
        <f t="shared" si="334"/>
        <v>0.33333333333575865</v>
      </c>
      <c r="P2645" s="10">
        <f t="shared" si="339"/>
        <v>0</v>
      </c>
      <c r="Q2645" s="10" t="str">
        <f t="shared" si="335"/>
        <v/>
      </c>
      <c r="R2645" s="10" t="str">
        <f t="shared" si="336"/>
        <v/>
      </c>
      <c r="S2645" s="2" t="str">
        <f t="shared" si="337"/>
        <v>17-Apr</v>
      </c>
      <c r="T2645" s="2" t="str">
        <f t="shared" si="338"/>
        <v>17-Apr</v>
      </c>
      <c r="U2645" s="2" t="str">
        <f t="shared" si="332"/>
        <v>- Date check</v>
      </c>
      <c r="V2645" s="2" t="str">
        <f t="shared" si="333"/>
        <v>- Date check</v>
      </c>
    </row>
    <row r="2646" spans="1:22" x14ac:dyDescent="0.25">
      <c r="A2646" s="1" t="s">
        <v>8056</v>
      </c>
      <c r="B2646" s="1" t="s">
        <v>4213</v>
      </c>
      <c r="C2646" s="1" t="s">
        <v>6925</v>
      </c>
      <c r="F2646" s="1" t="s">
        <v>4667</v>
      </c>
      <c r="G2646" s="1" t="s">
        <v>4672</v>
      </c>
      <c r="H2646" s="1" t="s">
        <v>8050</v>
      </c>
      <c r="I2646" s="1" t="s">
        <v>7571</v>
      </c>
      <c r="J2646" s="1">
        <v>0</v>
      </c>
      <c r="K2646" s="1" t="s">
        <v>717</v>
      </c>
      <c r="L2646" s="1" t="s">
        <v>4668</v>
      </c>
      <c r="M2646" s="1" t="s">
        <v>4668</v>
      </c>
      <c r="N2646" s="1">
        <v>4</v>
      </c>
      <c r="O2646" s="10">
        <f t="shared" si="334"/>
        <v>0.16666666666424135</v>
      </c>
      <c r="P2646" s="10">
        <f t="shared" si="339"/>
        <v>0</v>
      </c>
      <c r="Q2646" s="10" t="str">
        <f t="shared" si="335"/>
        <v/>
      </c>
      <c r="R2646" s="10" t="str">
        <f t="shared" si="336"/>
        <v/>
      </c>
      <c r="S2646" s="2" t="str">
        <f t="shared" si="337"/>
        <v>17-Apr</v>
      </c>
      <c r="T2646" s="2" t="str">
        <f t="shared" si="338"/>
        <v>17-Apr</v>
      </c>
      <c r="U2646" s="2" t="str">
        <f t="shared" si="332"/>
        <v>- Date check</v>
      </c>
      <c r="V2646" s="2" t="str">
        <f t="shared" si="333"/>
        <v>- Date check</v>
      </c>
    </row>
    <row r="2647" spans="1:22" x14ac:dyDescent="0.25">
      <c r="A2647" s="1" t="s">
        <v>8057</v>
      </c>
      <c r="B2647" s="1" t="s">
        <v>4213</v>
      </c>
      <c r="C2647" s="1" t="s">
        <v>7576</v>
      </c>
      <c r="F2647" s="1" t="s">
        <v>4672</v>
      </c>
      <c r="G2647" s="1" t="s">
        <v>4330</v>
      </c>
      <c r="H2647" s="1" t="s">
        <v>8050</v>
      </c>
      <c r="I2647" s="1" t="s">
        <v>7571</v>
      </c>
      <c r="J2647" s="1">
        <v>0</v>
      </c>
      <c r="K2647" s="1" t="s">
        <v>710</v>
      </c>
      <c r="L2647" s="1"/>
      <c r="M2647" s="1"/>
      <c r="N2647" s="1">
        <v>4</v>
      </c>
      <c r="O2647" s="10">
        <f t="shared" si="334"/>
        <v>0.16666666666424135</v>
      </c>
      <c r="P2647" s="10">
        <f t="shared" si="339"/>
        <v>0</v>
      </c>
      <c r="Q2647" s="10" t="str">
        <f t="shared" si="335"/>
        <v/>
      </c>
      <c r="R2647" s="10" t="str">
        <f t="shared" si="336"/>
        <v/>
      </c>
      <c r="S2647" s="2" t="str">
        <f t="shared" si="337"/>
        <v>17-Apr</v>
      </c>
      <c r="T2647" s="2" t="str">
        <f t="shared" si="338"/>
        <v>17-Apr</v>
      </c>
      <c r="U2647" s="2" t="str">
        <f t="shared" si="332"/>
        <v>- Date check</v>
      </c>
      <c r="V2647" s="2" t="str">
        <f t="shared" si="333"/>
        <v>- Date check</v>
      </c>
    </row>
    <row r="2648" spans="1:22" x14ac:dyDescent="0.25">
      <c r="A2648" s="1" t="s">
        <v>8058</v>
      </c>
      <c r="B2648" s="1" t="s">
        <v>4213</v>
      </c>
      <c r="C2648" s="1" t="s">
        <v>7578</v>
      </c>
      <c r="F2648" s="1" t="s">
        <v>4385</v>
      </c>
      <c r="G2648" s="1" t="s">
        <v>8059</v>
      </c>
      <c r="H2648" s="1" t="s">
        <v>8050</v>
      </c>
      <c r="I2648" s="1" t="s">
        <v>7571</v>
      </c>
      <c r="J2648" s="1">
        <v>0</v>
      </c>
      <c r="K2648" s="1" t="s">
        <v>710</v>
      </c>
      <c r="L2648" s="1" t="s">
        <v>724</v>
      </c>
      <c r="M2648" s="1" t="s">
        <v>724</v>
      </c>
      <c r="N2648" s="1">
        <v>12</v>
      </c>
      <c r="O2648" s="10">
        <f t="shared" si="334"/>
        <v>0.5</v>
      </c>
      <c r="P2648" s="10">
        <f t="shared" si="339"/>
        <v>0</v>
      </c>
      <c r="Q2648" s="10" t="str">
        <f t="shared" si="335"/>
        <v/>
      </c>
      <c r="R2648" s="10" t="str">
        <f t="shared" si="336"/>
        <v/>
      </c>
      <c r="S2648" s="2" t="str">
        <f t="shared" si="337"/>
        <v>18-Apr</v>
      </c>
      <c r="T2648" s="2" t="str">
        <f t="shared" si="338"/>
        <v>18-Apr</v>
      </c>
      <c r="U2648" s="2" t="str">
        <f t="shared" si="332"/>
        <v>- Date check</v>
      </c>
      <c r="V2648" s="2" t="str">
        <f t="shared" si="333"/>
        <v>- Date check</v>
      </c>
    </row>
    <row r="2649" spans="1:22" x14ac:dyDescent="0.25">
      <c r="A2649" s="1" t="s">
        <v>8060</v>
      </c>
      <c r="B2649" s="1" t="s">
        <v>15</v>
      </c>
      <c r="C2649" s="1" t="s">
        <v>3590</v>
      </c>
      <c r="D2649" s="1" t="s">
        <v>8061</v>
      </c>
      <c r="E2649" s="1" t="s">
        <v>8062</v>
      </c>
      <c r="F2649" s="1" t="s">
        <v>7660</v>
      </c>
      <c r="G2649" s="1" t="s">
        <v>3419</v>
      </c>
      <c r="H2649" s="1" t="s">
        <v>8063</v>
      </c>
      <c r="I2649" s="1" t="s">
        <v>7571</v>
      </c>
      <c r="J2649" s="1">
        <v>100</v>
      </c>
      <c r="K2649" s="1" t="s">
        <v>710</v>
      </c>
      <c r="L2649" s="1" t="s">
        <v>730</v>
      </c>
      <c r="M2649" s="1" t="s">
        <v>730</v>
      </c>
      <c r="N2649" s="1">
        <v>12</v>
      </c>
      <c r="O2649" s="10">
        <f t="shared" si="334"/>
        <v>0.5</v>
      </c>
      <c r="P2649" s="10">
        <f t="shared" si="339"/>
        <v>5.7870369346346706E-5</v>
      </c>
      <c r="Q2649" s="10" t="str">
        <f t="shared" si="335"/>
        <v/>
      </c>
      <c r="R2649" s="10">
        <f t="shared" si="336"/>
        <v>0.49994212963065365</v>
      </c>
      <c r="S2649" s="2" t="str">
        <f t="shared" si="337"/>
        <v>07-Apr</v>
      </c>
      <c r="T2649" s="2" t="str">
        <f t="shared" si="338"/>
        <v>07-Apr</v>
      </c>
      <c r="U2649" s="2" t="str">
        <f t="shared" si="332"/>
        <v>23-Apr</v>
      </c>
      <c r="V2649" s="2" t="str">
        <f t="shared" si="333"/>
        <v>23-Apr</v>
      </c>
    </row>
    <row r="2650" spans="1:22" x14ac:dyDescent="0.25">
      <c r="A2650" s="1" t="s">
        <v>8064</v>
      </c>
      <c r="B2650" s="1" t="s">
        <v>15</v>
      </c>
      <c r="C2650" s="1" t="s">
        <v>7590</v>
      </c>
      <c r="D2650" s="1" t="s">
        <v>8065</v>
      </c>
      <c r="E2650" s="1" t="s">
        <v>8066</v>
      </c>
      <c r="F2650" s="1" t="s">
        <v>5804</v>
      </c>
      <c r="G2650" s="1" t="s">
        <v>8067</v>
      </c>
      <c r="H2650" s="1" t="s">
        <v>8063</v>
      </c>
      <c r="I2650" s="1" t="s">
        <v>7571</v>
      </c>
      <c r="J2650" s="1">
        <v>100</v>
      </c>
      <c r="K2650" s="1" t="s">
        <v>710</v>
      </c>
      <c r="L2650" s="1"/>
      <c r="M2650" s="1"/>
      <c r="N2650" s="1">
        <v>40</v>
      </c>
      <c r="O2650" s="10">
        <f t="shared" si="334"/>
        <v>1.6666666666642413</v>
      </c>
      <c r="P2650" s="10">
        <f t="shared" si="339"/>
        <v>3.7037036963738501E-4</v>
      </c>
      <c r="Q2650" s="10" t="str">
        <f t="shared" si="335"/>
        <v/>
      </c>
      <c r="R2650" s="10">
        <f t="shared" si="336"/>
        <v>1.666296296294604</v>
      </c>
      <c r="S2650" s="2" t="str">
        <f t="shared" si="337"/>
        <v>16-Apr</v>
      </c>
      <c r="T2650" s="2" t="str">
        <f t="shared" si="338"/>
        <v>18-Apr</v>
      </c>
      <c r="U2650" s="2" t="str">
        <f t="shared" si="332"/>
        <v>23-Apr</v>
      </c>
      <c r="V2650" s="2" t="str">
        <f t="shared" si="333"/>
        <v>23-Apr</v>
      </c>
    </row>
    <row r="2651" spans="1:22" x14ac:dyDescent="0.25">
      <c r="A2651" s="1" t="s">
        <v>8068</v>
      </c>
      <c r="B2651" s="1" t="s">
        <v>15</v>
      </c>
      <c r="C2651" s="1" t="s">
        <v>7568</v>
      </c>
      <c r="D2651" s="1" t="s">
        <v>8069</v>
      </c>
      <c r="E2651" s="1" t="s">
        <v>8069</v>
      </c>
      <c r="F2651" s="1" t="s">
        <v>8067</v>
      </c>
      <c r="G2651" s="1" t="s">
        <v>6001</v>
      </c>
      <c r="H2651" s="1" t="s">
        <v>8063</v>
      </c>
      <c r="I2651" s="1" t="s">
        <v>7571</v>
      </c>
      <c r="J2651" s="1">
        <v>100</v>
      </c>
      <c r="K2651" s="1" t="s">
        <v>717</v>
      </c>
      <c r="L2651" s="1"/>
      <c r="M2651" s="1"/>
      <c r="N2651" s="1">
        <v>20</v>
      </c>
      <c r="O2651" s="10">
        <f t="shared" si="334"/>
        <v>0.83333333333575865</v>
      </c>
      <c r="P2651" s="10">
        <f t="shared" si="339"/>
        <v>0</v>
      </c>
      <c r="Q2651" s="10" t="str">
        <f t="shared" si="335"/>
        <v/>
      </c>
      <c r="R2651" s="10" t="str">
        <f t="shared" si="336"/>
        <v/>
      </c>
      <c r="S2651" s="2" t="str">
        <f t="shared" si="337"/>
        <v>18-Apr</v>
      </c>
      <c r="T2651" s="2" t="str">
        <f t="shared" si="338"/>
        <v>18-Apr</v>
      </c>
      <c r="U2651" s="2" t="str">
        <f t="shared" si="332"/>
        <v>23-Apr</v>
      </c>
      <c r="V2651" s="2" t="str">
        <f t="shared" si="333"/>
        <v>23-Apr</v>
      </c>
    </row>
    <row r="2652" spans="1:22" x14ac:dyDescent="0.25">
      <c r="A2652" s="1" t="s">
        <v>8070</v>
      </c>
      <c r="B2652" s="1" t="s">
        <v>4213</v>
      </c>
      <c r="C2652" s="1" t="s">
        <v>7573</v>
      </c>
      <c r="F2652" s="1" t="s">
        <v>6001</v>
      </c>
      <c r="G2652" s="1" t="s">
        <v>7900</v>
      </c>
      <c r="H2652" s="1" t="s">
        <v>8063</v>
      </c>
      <c r="I2652" s="1" t="s">
        <v>7571</v>
      </c>
      <c r="J2652" s="1">
        <v>0</v>
      </c>
      <c r="K2652" s="1" t="s">
        <v>710</v>
      </c>
      <c r="L2652" s="1"/>
      <c r="M2652" s="1"/>
      <c r="N2652" s="1">
        <v>8</v>
      </c>
      <c r="O2652" s="10">
        <f t="shared" si="334"/>
        <v>0.33333333332848269</v>
      </c>
      <c r="P2652" s="10">
        <f t="shared" si="339"/>
        <v>0</v>
      </c>
      <c r="Q2652" s="10" t="str">
        <f t="shared" si="335"/>
        <v/>
      </c>
      <c r="R2652" s="10" t="str">
        <f t="shared" si="336"/>
        <v/>
      </c>
      <c r="S2652" s="2" t="str">
        <f t="shared" si="337"/>
        <v>18-Apr</v>
      </c>
      <c r="T2652" s="2" t="str">
        <f t="shared" si="338"/>
        <v>19-Apr</v>
      </c>
      <c r="U2652" s="2" t="str">
        <f t="shared" si="332"/>
        <v>- Date check</v>
      </c>
      <c r="V2652" s="2" t="str">
        <f t="shared" si="333"/>
        <v>- Date check</v>
      </c>
    </row>
    <row r="2653" spans="1:22" x14ac:dyDescent="0.25">
      <c r="A2653" s="1" t="s">
        <v>8071</v>
      </c>
      <c r="B2653" s="1" t="s">
        <v>4213</v>
      </c>
      <c r="C2653" s="1" t="s">
        <v>6925</v>
      </c>
      <c r="F2653" s="1" t="s">
        <v>8072</v>
      </c>
      <c r="G2653" s="1" t="s">
        <v>8073</v>
      </c>
      <c r="H2653" s="1" t="s">
        <v>8063</v>
      </c>
      <c r="I2653" s="1" t="s">
        <v>7571</v>
      </c>
      <c r="J2653" s="1">
        <v>0</v>
      </c>
      <c r="K2653" s="1" t="s">
        <v>717</v>
      </c>
      <c r="L2653" s="1" t="s">
        <v>4668</v>
      </c>
      <c r="M2653" s="1" t="s">
        <v>4668</v>
      </c>
      <c r="N2653" s="1">
        <v>4</v>
      </c>
      <c r="O2653" s="10">
        <f t="shared" si="334"/>
        <v>0.16666666666424135</v>
      </c>
      <c r="P2653" s="10">
        <f t="shared" si="339"/>
        <v>0</v>
      </c>
      <c r="Q2653" s="10" t="str">
        <f t="shared" si="335"/>
        <v/>
      </c>
      <c r="R2653" s="10" t="str">
        <f t="shared" si="336"/>
        <v/>
      </c>
      <c r="S2653" s="2" t="str">
        <f t="shared" si="337"/>
        <v>19-Apr</v>
      </c>
      <c r="T2653" s="2" t="str">
        <f t="shared" si="338"/>
        <v>19-Apr</v>
      </c>
      <c r="U2653" s="2" t="str">
        <f t="shared" si="332"/>
        <v>- Date check</v>
      </c>
      <c r="V2653" s="2" t="str">
        <f t="shared" si="333"/>
        <v>- Date check</v>
      </c>
    </row>
    <row r="2654" spans="1:22" x14ac:dyDescent="0.25">
      <c r="A2654" s="1" t="s">
        <v>8074</v>
      </c>
      <c r="B2654" s="1" t="s">
        <v>4213</v>
      </c>
      <c r="C2654" s="1" t="s">
        <v>7576</v>
      </c>
      <c r="F2654" s="1" t="s">
        <v>8073</v>
      </c>
      <c r="G2654" s="1" t="s">
        <v>6095</v>
      </c>
      <c r="H2654" s="1" t="s">
        <v>8063</v>
      </c>
      <c r="I2654" s="1" t="s">
        <v>7571</v>
      </c>
      <c r="J2654" s="1">
        <v>0</v>
      </c>
      <c r="K2654" s="1" t="s">
        <v>710</v>
      </c>
      <c r="L2654" s="1"/>
      <c r="M2654" s="1"/>
      <c r="N2654" s="1">
        <v>4</v>
      </c>
      <c r="O2654" s="10">
        <f t="shared" si="334"/>
        <v>0.16666666666424135</v>
      </c>
      <c r="P2654" s="10">
        <f t="shared" si="339"/>
        <v>0</v>
      </c>
      <c r="Q2654" s="10" t="str">
        <f t="shared" si="335"/>
        <v/>
      </c>
      <c r="R2654" s="10" t="str">
        <f t="shared" si="336"/>
        <v/>
      </c>
      <c r="S2654" s="2" t="str">
        <f t="shared" si="337"/>
        <v>19-Apr</v>
      </c>
      <c r="T2654" s="2" t="str">
        <f t="shared" si="338"/>
        <v>19-Apr</v>
      </c>
      <c r="U2654" s="2" t="str">
        <f t="shared" si="332"/>
        <v>- Date check</v>
      </c>
      <c r="V2654" s="2" t="str">
        <f t="shared" si="333"/>
        <v>- Date check</v>
      </c>
    </row>
    <row r="2655" spans="1:22" x14ac:dyDescent="0.25">
      <c r="A2655" s="1" t="s">
        <v>8075</v>
      </c>
      <c r="B2655" s="1" t="s">
        <v>4213</v>
      </c>
      <c r="C2655" s="1" t="s">
        <v>7578</v>
      </c>
      <c r="F2655" s="1" t="s">
        <v>6095</v>
      </c>
      <c r="G2655" s="1" t="s">
        <v>8076</v>
      </c>
      <c r="H2655" s="1" t="s">
        <v>8063</v>
      </c>
      <c r="I2655" s="1" t="s">
        <v>7571</v>
      </c>
      <c r="J2655" s="1">
        <v>0</v>
      </c>
      <c r="K2655" s="1" t="s">
        <v>710</v>
      </c>
      <c r="L2655" s="1" t="s">
        <v>724</v>
      </c>
      <c r="M2655" s="1" t="s">
        <v>724</v>
      </c>
      <c r="N2655" s="1">
        <v>12</v>
      </c>
      <c r="O2655" s="10">
        <f t="shared" si="334"/>
        <v>0.5</v>
      </c>
      <c r="P2655" s="10">
        <f t="shared" si="339"/>
        <v>0</v>
      </c>
      <c r="Q2655" s="10" t="str">
        <f t="shared" si="335"/>
        <v/>
      </c>
      <c r="R2655" s="10" t="str">
        <f t="shared" si="336"/>
        <v/>
      </c>
      <c r="S2655" s="2" t="str">
        <f t="shared" si="337"/>
        <v>19-Apr</v>
      </c>
      <c r="T2655" s="2" t="str">
        <f t="shared" si="338"/>
        <v>20-Apr</v>
      </c>
      <c r="U2655" s="2" t="str">
        <f t="shared" si="332"/>
        <v>- Date check</v>
      </c>
      <c r="V2655" s="2" t="str">
        <f t="shared" si="333"/>
        <v>- Date check</v>
      </c>
    </row>
    <row r="2656" spans="1:22" x14ac:dyDescent="0.25">
      <c r="A2656" s="1" t="s">
        <v>8077</v>
      </c>
      <c r="B2656" s="1" t="s">
        <v>15</v>
      </c>
      <c r="C2656" s="1" t="s">
        <v>8078</v>
      </c>
      <c r="D2656" s="1" t="s">
        <v>8079</v>
      </c>
      <c r="E2656" s="1" t="s">
        <v>8080</v>
      </c>
      <c r="F2656" s="1" t="s">
        <v>3481</v>
      </c>
      <c r="G2656" s="1" t="s">
        <v>7265</v>
      </c>
      <c r="H2656" s="1" t="s">
        <v>8081</v>
      </c>
      <c r="I2656" s="1" t="s">
        <v>7571</v>
      </c>
      <c r="J2656" s="1">
        <v>100</v>
      </c>
      <c r="K2656" s="1" t="s">
        <v>710</v>
      </c>
      <c r="L2656" s="1"/>
      <c r="M2656" s="1"/>
      <c r="N2656" s="1">
        <v>32</v>
      </c>
      <c r="O2656" s="10">
        <f t="shared" si="334"/>
        <v>1.3333333333357587</v>
      </c>
      <c r="P2656" s="10">
        <f t="shared" si="339"/>
        <v>1.0416666918899864E-4</v>
      </c>
      <c r="Q2656" s="10" t="str">
        <f t="shared" si="335"/>
        <v/>
      </c>
      <c r="R2656" s="10">
        <f t="shared" si="336"/>
        <v>1.3332291666665697</v>
      </c>
      <c r="S2656" s="2" t="str">
        <f t="shared" si="337"/>
        <v>08-Apr</v>
      </c>
      <c r="T2656" s="2" t="str">
        <f t="shared" si="338"/>
        <v>09-Apr</v>
      </c>
      <c r="U2656" s="2" t="str">
        <f t="shared" si="332"/>
        <v>26-Apr</v>
      </c>
      <c r="V2656" s="2" t="str">
        <f t="shared" si="333"/>
        <v>26-Apr</v>
      </c>
    </row>
    <row r="2657" spans="1:22" x14ac:dyDescent="0.25">
      <c r="A2657" s="1" t="s">
        <v>8082</v>
      </c>
      <c r="B2657" s="1" t="s">
        <v>4213</v>
      </c>
      <c r="C2657" s="1" t="s">
        <v>7568</v>
      </c>
      <c r="F2657" s="1" t="s">
        <v>4823</v>
      </c>
      <c r="G2657" s="1" t="s">
        <v>4254</v>
      </c>
      <c r="H2657" s="1" t="s">
        <v>8081</v>
      </c>
      <c r="I2657" s="1" t="s">
        <v>7571</v>
      </c>
      <c r="J2657" s="1">
        <v>0</v>
      </c>
      <c r="K2657" s="1" t="s">
        <v>717</v>
      </c>
      <c r="L2657" s="1"/>
      <c r="M2657" s="1"/>
      <c r="N2657" s="1">
        <v>20</v>
      </c>
      <c r="O2657" s="10">
        <f t="shared" si="334"/>
        <v>0.83333333333575865</v>
      </c>
      <c r="P2657" s="10">
        <f t="shared" si="339"/>
        <v>0</v>
      </c>
      <c r="Q2657" s="10" t="str">
        <f t="shared" si="335"/>
        <v/>
      </c>
      <c r="R2657" s="10" t="str">
        <f t="shared" si="336"/>
        <v/>
      </c>
      <c r="S2657" s="2" t="str">
        <f t="shared" si="337"/>
        <v>11-Apr</v>
      </c>
      <c r="T2657" s="2" t="str">
        <f t="shared" si="338"/>
        <v>12-Apr</v>
      </c>
      <c r="U2657" s="2" t="str">
        <f t="shared" si="332"/>
        <v>- Date check</v>
      </c>
      <c r="V2657" s="2" t="str">
        <f t="shared" si="333"/>
        <v>- Date check</v>
      </c>
    </row>
    <row r="2658" spans="1:22" x14ac:dyDescent="0.25">
      <c r="A2658" s="1" t="s">
        <v>8083</v>
      </c>
      <c r="B2658" s="1" t="s">
        <v>4213</v>
      </c>
      <c r="C2658" s="1" t="s">
        <v>7573</v>
      </c>
      <c r="F2658" s="1" t="s">
        <v>4254</v>
      </c>
      <c r="G2658" s="1" t="s">
        <v>7014</v>
      </c>
      <c r="H2658" s="1" t="s">
        <v>8081</v>
      </c>
      <c r="I2658" s="1" t="s">
        <v>7571</v>
      </c>
      <c r="J2658" s="1">
        <v>0</v>
      </c>
      <c r="K2658" s="1" t="s">
        <v>710</v>
      </c>
      <c r="L2658" s="1"/>
      <c r="M2658" s="1"/>
      <c r="N2658" s="1">
        <v>20</v>
      </c>
      <c r="O2658" s="10">
        <f t="shared" si="334"/>
        <v>0.83333333333575865</v>
      </c>
      <c r="P2658" s="10">
        <f t="shared" si="339"/>
        <v>0</v>
      </c>
      <c r="Q2658" s="10" t="str">
        <f t="shared" si="335"/>
        <v/>
      </c>
      <c r="R2658" s="10" t="str">
        <f t="shared" si="336"/>
        <v/>
      </c>
      <c r="S2658" s="2" t="str">
        <f t="shared" si="337"/>
        <v>12-Apr</v>
      </c>
      <c r="T2658" s="2" t="str">
        <f t="shared" si="338"/>
        <v>13-Apr</v>
      </c>
      <c r="U2658" s="2" t="str">
        <f t="shared" si="332"/>
        <v>- Date check</v>
      </c>
      <c r="V2658" s="2" t="str">
        <f t="shared" si="333"/>
        <v>- Date check</v>
      </c>
    </row>
    <row r="2659" spans="1:22" x14ac:dyDescent="0.25">
      <c r="A2659" s="1" t="s">
        <v>8084</v>
      </c>
      <c r="B2659" s="1" t="s">
        <v>4213</v>
      </c>
      <c r="C2659" s="1" t="s">
        <v>6925</v>
      </c>
      <c r="F2659" s="1" t="s">
        <v>7014</v>
      </c>
      <c r="G2659" s="1" t="s">
        <v>5002</v>
      </c>
      <c r="H2659" s="1" t="s">
        <v>8081</v>
      </c>
      <c r="I2659" s="1" t="s">
        <v>7571</v>
      </c>
      <c r="J2659" s="1">
        <v>0</v>
      </c>
      <c r="K2659" s="1" t="s">
        <v>717</v>
      </c>
      <c r="L2659" s="1" t="s">
        <v>4668</v>
      </c>
      <c r="M2659" s="1" t="s">
        <v>4668</v>
      </c>
      <c r="N2659" s="1">
        <v>12</v>
      </c>
      <c r="O2659" s="10">
        <f t="shared" si="334"/>
        <v>0.5</v>
      </c>
      <c r="P2659" s="10">
        <f t="shared" si="339"/>
        <v>0</v>
      </c>
      <c r="Q2659" s="10" t="str">
        <f t="shared" si="335"/>
        <v/>
      </c>
      <c r="R2659" s="10" t="str">
        <f t="shared" si="336"/>
        <v/>
      </c>
      <c r="S2659" s="2" t="str">
        <f t="shared" si="337"/>
        <v>13-Apr</v>
      </c>
      <c r="T2659" s="2" t="str">
        <f t="shared" si="338"/>
        <v>14-Apr</v>
      </c>
      <c r="U2659" s="2" t="str">
        <f t="shared" si="332"/>
        <v>- Date check</v>
      </c>
      <c r="V2659" s="2" t="str">
        <f t="shared" si="333"/>
        <v>- Date check</v>
      </c>
    </row>
    <row r="2660" spans="1:22" x14ac:dyDescent="0.25">
      <c r="A2660" s="1" t="s">
        <v>8085</v>
      </c>
      <c r="B2660" s="1" t="s">
        <v>4213</v>
      </c>
      <c r="C2660" s="1" t="s">
        <v>7576</v>
      </c>
      <c r="F2660" s="1" t="s">
        <v>5002</v>
      </c>
      <c r="G2660" s="1" t="s">
        <v>7939</v>
      </c>
      <c r="H2660" s="1" t="s">
        <v>8081</v>
      </c>
      <c r="I2660" s="1" t="s">
        <v>7571</v>
      </c>
      <c r="J2660" s="1">
        <v>0</v>
      </c>
      <c r="K2660" s="1" t="s">
        <v>710</v>
      </c>
      <c r="L2660" s="1"/>
      <c r="M2660" s="1"/>
      <c r="N2660" s="1">
        <v>20</v>
      </c>
      <c r="O2660" s="10">
        <f t="shared" si="334"/>
        <v>0.83333333332848269</v>
      </c>
      <c r="P2660" s="10">
        <f t="shared" si="339"/>
        <v>0</v>
      </c>
      <c r="Q2660" s="10" t="str">
        <f t="shared" si="335"/>
        <v/>
      </c>
      <c r="R2660" s="10" t="str">
        <f t="shared" si="336"/>
        <v/>
      </c>
      <c r="S2660" s="2" t="str">
        <f t="shared" si="337"/>
        <v>14-Apr</v>
      </c>
      <c r="T2660" s="2" t="str">
        <f t="shared" si="338"/>
        <v>14-Apr</v>
      </c>
      <c r="U2660" s="2" t="str">
        <f t="shared" si="332"/>
        <v>- Date check</v>
      </c>
      <c r="V2660" s="2" t="str">
        <f t="shared" si="333"/>
        <v>- Date check</v>
      </c>
    </row>
    <row r="2661" spans="1:22" x14ac:dyDescent="0.25">
      <c r="A2661" s="1" t="s">
        <v>8086</v>
      </c>
      <c r="B2661" s="1" t="s">
        <v>4213</v>
      </c>
      <c r="C2661" s="1" t="s">
        <v>7578</v>
      </c>
      <c r="F2661" s="1" t="s">
        <v>7939</v>
      </c>
      <c r="G2661" s="1" t="s">
        <v>4313</v>
      </c>
      <c r="H2661" s="1" t="s">
        <v>8081</v>
      </c>
      <c r="I2661" s="1" t="s">
        <v>7571</v>
      </c>
      <c r="J2661" s="1">
        <v>0</v>
      </c>
      <c r="K2661" s="1" t="s">
        <v>710</v>
      </c>
      <c r="L2661" s="1" t="s">
        <v>724</v>
      </c>
      <c r="M2661" s="1" t="s">
        <v>724</v>
      </c>
      <c r="N2661" s="1">
        <v>16</v>
      </c>
      <c r="O2661" s="10">
        <f t="shared" si="334"/>
        <v>0.66666666667151731</v>
      </c>
      <c r="P2661" s="10">
        <f t="shared" si="339"/>
        <v>0</v>
      </c>
      <c r="Q2661" s="10" t="str">
        <f t="shared" si="335"/>
        <v/>
      </c>
      <c r="R2661" s="10" t="str">
        <f t="shared" si="336"/>
        <v/>
      </c>
      <c r="S2661" s="2" t="str">
        <f t="shared" si="337"/>
        <v>14-Apr</v>
      </c>
      <c r="T2661" s="2" t="str">
        <f t="shared" si="338"/>
        <v>15-Apr</v>
      </c>
      <c r="U2661" s="2" t="str">
        <f t="shared" si="332"/>
        <v>- Date check</v>
      </c>
      <c r="V2661" s="2" t="str">
        <f t="shared" si="333"/>
        <v>- Date check</v>
      </c>
    </row>
    <row r="2662" spans="1:22" x14ac:dyDescent="0.25">
      <c r="A2662" s="1" t="s">
        <v>8087</v>
      </c>
      <c r="B2662" s="1" t="s">
        <v>15</v>
      </c>
      <c r="C2662" s="1" t="s">
        <v>3590</v>
      </c>
      <c r="D2662" s="1" t="s">
        <v>8088</v>
      </c>
      <c r="E2662" s="1" t="s">
        <v>8089</v>
      </c>
      <c r="F2662" s="1" t="s">
        <v>26</v>
      </c>
      <c r="G2662" s="1" t="s">
        <v>4580</v>
      </c>
      <c r="H2662" s="1" t="s">
        <v>8081</v>
      </c>
      <c r="I2662" s="1" t="s">
        <v>7571</v>
      </c>
      <c r="J2662" s="1">
        <v>100</v>
      </c>
      <c r="K2662" s="1" t="s">
        <v>710</v>
      </c>
      <c r="L2662" s="1" t="s">
        <v>730</v>
      </c>
      <c r="M2662" s="1" t="s">
        <v>730</v>
      </c>
      <c r="N2662" s="1">
        <v>12</v>
      </c>
      <c r="O2662" s="10">
        <f t="shared" si="334"/>
        <v>0.5</v>
      </c>
      <c r="P2662" s="10">
        <f t="shared" si="339"/>
        <v>6.9444446125999093E-5</v>
      </c>
      <c r="Q2662" s="10" t="str">
        <f t="shared" si="335"/>
        <v/>
      </c>
      <c r="R2662" s="10">
        <f t="shared" si="336"/>
        <v>0.499930555553874</v>
      </c>
      <c r="S2662" s="2" t="str">
        <f t="shared" si="337"/>
        <v>04-Apr</v>
      </c>
      <c r="T2662" s="2" t="str">
        <f t="shared" si="338"/>
        <v>05-Apr</v>
      </c>
      <c r="U2662" s="2" t="str">
        <f t="shared" si="332"/>
        <v>18-Apr</v>
      </c>
      <c r="V2662" s="2" t="str">
        <f t="shared" si="333"/>
        <v>18-Apr</v>
      </c>
    </row>
    <row r="2663" spans="1:22" x14ac:dyDescent="0.25">
      <c r="A2663" s="1" t="s">
        <v>8090</v>
      </c>
      <c r="B2663" s="1" t="s">
        <v>15</v>
      </c>
      <c r="C2663" s="1" t="s">
        <v>3590</v>
      </c>
      <c r="D2663" s="1" t="s">
        <v>8091</v>
      </c>
      <c r="E2663" s="1" t="s">
        <v>8092</v>
      </c>
      <c r="F2663" s="1" t="s">
        <v>3419</v>
      </c>
      <c r="G2663" s="1" t="s">
        <v>7723</v>
      </c>
      <c r="H2663" s="1" t="s">
        <v>8093</v>
      </c>
      <c r="I2663" s="1" t="s">
        <v>7571</v>
      </c>
      <c r="J2663" s="1">
        <v>100</v>
      </c>
      <c r="K2663" s="1" t="s">
        <v>710</v>
      </c>
      <c r="L2663" s="1" t="s">
        <v>730</v>
      </c>
      <c r="M2663" s="1" t="s">
        <v>730</v>
      </c>
      <c r="N2663" s="1">
        <v>12</v>
      </c>
      <c r="O2663" s="10">
        <f t="shared" si="334"/>
        <v>0.5</v>
      </c>
      <c r="P2663" s="10">
        <f t="shared" si="339"/>
        <v>4.6296292566694319E-5</v>
      </c>
      <c r="Q2663" s="10" t="str">
        <f t="shared" si="335"/>
        <v/>
      </c>
      <c r="R2663" s="10">
        <f t="shared" si="336"/>
        <v>0.49995370370743331</v>
      </c>
      <c r="S2663" s="2" t="str">
        <f t="shared" si="337"/>
        <v>07-Apr</v>
      </c>
      <c r="T2663" s="2" t="str">
        <f t="shared" si="338"/>
        <v>08-Apr</v>
      </c>
      <c r="U2663" s="2" t="str">
        <f t="shared" si="332"/>
        <v>08-Apr</v>
      </c>
      <c r="V2663" s="2" t="str">
        <f t="shared" si="333"/>
        <v>08-Apr</v>
      </c>
    </row>
    <row r="2664" spans="1:22" x14ac:dyDescent="0.25">
      <c r="A2664" s="1" t="s">
        <v>8094</v>
      </c>
      <c r="B2664" s="1" t="s">
        <v>15</v>
      </c>
      <c r="C2664" s="1" t="s">
        <v>7590</v>
      </c>
      <c r="D2664" s="1" t="s">
        <v>8095</v>
      </c>
      <c r="E2664" s="1" t="s">
        <v>8096</v>
      </c>
      <c r="F2664" s="1" t="s">
        <v>7723</v>
      </c>
      <c r="G2664" s="1" t="s">
        <v>7222</v>
      </c>
      <c r="H2664" s="1" t="s">
        <v>8093</v>
      </c>
      <c r="I2664" s="1" t="s">
        <v>7571</v>
      </c>
      <c r="J2664" s="1">
        <v>100</v>
      </c>
      <c r="K2664" s="1" t="s">
        <v>710</v>
      </c>
      <c r="L2664" s="1"/>
      <c r="M2664" s="1"/>
      <c r="N2664" s="1">
        <v>40</v>
      </c>
      <c r="O2664" s="10">
        <f t="shared" si="334"/>
        <v>1.6666666666715173</v>
      </c>
      <c r="P2664" s="10">
        <f t="shared" si="339"/>
        <v>7.2348263888852671</v>
      </c>
      <c r="Q2664" s="10">
        <f t="shared" si="335"/>
        <v>5.5681597222137498</v>
      </c>
      <c r="R2664" s="10" t="str">
        <f t="shared" si="336"/>
        <v/>
      </c>
      <c r="S2664" s="2" t="str">
        <f t="shared" si="337"/>
        <v>08-Apr</v>
      </c>
      <c r="T2664" s="2" t="str">
        <f t="shared" si="338"/>
        <v>09-Apr</v>
      </c>
      <c r="U2664" s="2" t="str">
        <f t="shared" si="332"/>
        <v>08-Apr</v>
      </c>
      <c r="V2664" s="2" t="str">
        <f t="shared" si="333"/>
        <v>15-Apr</v>
      </c>
    </row>
    <row r="2665" spans="1:22" x14ac:dyDescent="0.25">
      <c r="A2665" s="1" t="s">
        <v>8097</v>
      </c>
      <c r="B2665" s="1" t="s">
        <v>15</v>
      </c>
      <c r="C2665" s="1" t="s">
        <v>7568</v>
      </c>
      <c r="D2665" s="1" t="s">
        <v>8098</v>
      </c>
      <c r="E2665" s="1" t="s">
        <v>8099</v>
      </c>
      <c r="F2665" s="1" t="s">
        <v>6001</v>
      </c>
      <c r="G2665" s="1" t="s">
        <v>6095</v>
      </c>
      <c r="H2665" s="1" t="s">
        <v>8093</v>
      </c>
      <c r="I2665" s="1" t="s">
        <v>7571</v>
      </c>
      <c r="J2665" s="1">
        <v>100</v>
      </c>
      <c r="K2665" s="1" t="s">
        <v>717</v>
      </c>
      <c r="L2665" s="1"/>
      <c r="M2665" s="1"/>
      <c r="N2665" s="1">
        <v>20</v>
      </c>
      <c r="O2665" s="10">
        <f t="shared" si="334"/>
        <v>0.83333333332848269</v>
      </c>
      <c r="P2665" s="10">
        <f t="shared" si="339"/>
        <v>1.0416666191304103E-4</v>
      </c>
      <c r="Q2665" s="10" t="str">
        <f t="shared" si="335"/>
        <v/>
      </c>
      <c r="R2665" s="10">
        <f t="shared" si="336"/>
        <v>0.83322916666656965</v>
      </c>
      <c r="S2665" s="2" t="str">
        <f t="shared" si="337"/>
        <v>18-Apr</v>
      </c>
      <c r="T2665" s="2" t="str">
        <f t="shared" si="338"/>
        <v>19-Apr</v>
      </c>
      <c r="U2665" s="2" t="str">
        <f t="shared" si="332"/>
        <v>15-Apr</v>
      </c>
      <c r="V2665" s="2" t="str">
        <f t="shared" si="333"/>
        <v>15-Apr</v>
      </c>
    </row>
    <row r="2666" spans="1:22" x14ac:dyDescent="0.25">
      <c r="A2666" s="1" t="s">
        <v>8100</v>
      </c>
      <c r="B2666" s="1" t="s">
        <v>4213</v>
      </c>
      <c r="C2666" s="1" t="s">
        <v>7573</v>
      </c>
      <c r="F2666" s="1" t="s">
        <v>7912</v>
      </c>
      <c r="G2666" s="1" t="s">
        <v>8101</v>
      </c>
      <c r="H2666" s="1" t="s">
        <v>8093</v>
      </c>
      <c r="I2666" s="1" t="s">
        <v>7571</v>
      </c>
      <c r="J2666" s="1">
        <v>0</v>
      </c>
      <c r="K2666" s="1" t="s">
        <v>710</v>
      </c>
      <c r="L2666" s="1"/>
      <c r="M2666" s="1"/>
      <c r="N2666" s="1">
        <v>6</v>
      </c>
      <c r="O2666" s="10">
        <f t="shared" si="334"/>
        <v>0.25</v>
      </c>
      <c r="P2666" s="10">
        <f t="shared" si="339"/>
        <v>0</v>
      </c>
      <c r="Q2666" s="10" t="str">
        <f t="shared" si="335"/>
        <v/>
      </c>
      <c r="R2666" s="10" t="str">
        <f t="shared" si="336"/>
        <v/>
      </c>
      <c r="S2666" s="2" t="str">
        <f t="shared" si="337"/>
        <v>19-Apr</v>
      </c>
      <c r="T2666" s="2" t="str">
        <f t="shared" si="338"/>
        <v>20-Apr</v>
      </c>
      <c r="U2666" s="2" t="str">
        <f t="shared" si="332"/>
        <v>- Date check</v>
      </c>
      <c r="V2666" s="2" t="str">
        <f t="shared" si="333"/>
        <v>- Date check</v>
      </c>
    </row>
    <row r="2667" spans="1:22" x14ac:dyDescent="0.25">
      <c r="A2667" s="1" t="s">
        <v>8102</v>
      </c>
      <c r="B2667" s="1" t="s">
        <v>4213</v>
      </c>
      <c r="C2667" s="1" t="s">
        <v>6925</v>
      </c>
      <c r="F2667" s="1" t="s">
        <v>8101</v>
      </c>
      <c r="G2667" s="1" t="s">
        <v>4718</v>
      </c>
      <c r="H2667" s="1" t="s">
        <v>8093</v>
      </c>
      <c r="I2667" s="1" t="s">
        <v>7571</v>
      </c>
      <c r="J2667" s="1">
        <v>0</v>
      </c>
      <c r="K2667" s="1" t="s">
        <v>717</v>
      </c>
      <c r="L2667" s="1" t="s">
        <v>4668</v>
      </c>
      <c r="M2667" s="1" t="s">
        <v>4668</v>
      </c>
      <c r="N2667" s="1">
        <v>3</v>
      </c>
      <c r="O2667" s="10">
        <f t="shared" si="334"/>
        <v>0.125</v>
      </c>
      <c r="P2667" s="10">
        <f t="shared" si="339"/>
        <v>0</v>
      </c>
      <c r="Q2667" s="10" t="str">
        <f t="shared" si="335"/>
        <v/>
      </c>
      <c r="R2667" s="10" t="str">
        <f t="shared" si="336"/>
        <v/>
      </c>
      <c r="S2667" s="2" t="str">
        <f t="shared" si="337"/>
        <v>20-Apr</v>
      </c>
      <c r="T2667" s="2" t="str">
        <f t="shared" si="338"/>
        <v>20-Apr</v>
      </c>
      <c r="U2667" s="2" t="str">
        <f t="shared" si="332"/>
        <v>- Date check</v>
      </c>
      <c r="V2667" s="2" t="str">
        <f t="shared" si="333"/>
        <v>- Date check</v>
      </c>
    </row>
    <row r="2668" spans="1:22" x14ac:dyDescent="0.25">
      <c r="A2668" s="1" t="s">
        <v>8103</v>
      </c>
      <c r="B2668" s="1" t="s">
        <v>4213</v>
      </c>
      <c r="C2668" s="1" t="s">
        <v>7576</v>
      </c>
      <c r="F2668" s="1" t="s">
        <v>8104</v>
      </c>
      <c r="G2668" s="1" t="s">
        <v>8105</v>
      </c>
      <c r="H2668" s="1" t="s">
        <v>8093</v>
      </c>
      <c r="I2668" s="1" t="s">
        <v>7571</v>
      </c>
      <c r="J2668" s="1">
        <v>0</v>
      </c>
      <c r="K2668" s="1" t="s">
        <v>710</v>
      </c>
      <c r="L2668" s="1"/>
      <c r="M2668" s="1"/>
      <c r="N2668" s="1">
        <v>4</v>
      </c>
      <c r="O2668" s="10">
        <f t="shared" si="334"/>
        <v>0.16666666666424135</v>
      </c>
      <c r="P2668" s="10">
        <f t="shared" si="339"/>
        <v>0</v>
      </c>
      <c r="Q2668" s="10" t="str">
        <f t="shared" si="335"/>
        <v/>
      </c>
      <c r="R2668" s="10" t="str">
        <f t="shared" si="336"/>
        <v/>
      </c>
      <c r="S2668" s="2" t="str">
        <f t="shared" si="337"/>
        <v>20-Apr</v>
      </c>
      <c r="T2668" s="2" t="str">
        <f t="shared" si="338"/>
        <v>20-Apr</v>
      </c>
      <c r="U2668" s="2" t="str">
        <f t="shared" si="332"/>
        <v>- Date check</v>
      </c>
      <c r="V2668" s="2" t="str">
        <f t="shared" si="333"/>
        <v>- Date check</v>
      </c>
    </row>
    <row r="2669" spans="1:22" x14ac:dyDescent="0.25">
      <c r="A2669" s="1" t="s">
        <v>8106</v>
      </c>
      <c r="B2669" s="1" t="s">
        <v>4213</v>
      </c>
      <c r="C2669" s="1" t="s">
        <v>7578</v>
      </c>
      <c r="F2669" s="1" t="s">
        <v>8105</v>
      </c>
      <c r="G2669" s="1" t="s">
        <v>8107</v>
      </c>
      <c r="H2669" s="1" t="s">
        <v>8093</v>
      </c>
      <c r="I2669" s="1" t="s">
        <v>7571</v>
      </c>
      <c r="J2669" s="1">
        <v>0</v>
      </c>
      <c r="K2669" s="1" t="s">
        <v>710</v>
      </c>
      <c r="L2669" s="1" t="s">
        <v>724</v>
      </c>
      <c r="M2669" s="1" t="s">
        <v>724</v>
      </c>
      <c r="N2669" s="1">
        <v>12</v>
      </c>
      <c r="O2669" s="10">
        <f t="shared" si="334"/>
        <v>0.5</v>
      </c>
      <c r="P2669" s="10">
        <f t="shared" si="339"/>
        <v>0</v>
      </c>
      <c r="Q2669" s="10" t="str">
        <f t="shared" si="335"/>
        <v/>
      </c>
      <c r="R2669" s="10" t="str">
        <f t="shared" si="336"/>
        <v/>
      </c>
      <c r="S2669" s="2" t="str">
        <f t="shared" si="337"/>
        <v>20-Apr</v>
      </c>
      <c r="T2669" s="2" t="str">
        <f t="shared" si="338"/>
        <v>21-Apr</v>
      </c>
      <c r="U2669" s="2" t="str">
        <f t="shared" si="332"/>
        <v>- Date check</v>
      </c>
      <c r="V2669" s="2" t="str">
        <f t="shared" si="333"/>
        <v>- Date check</v>
      </c>
    </row>
    <row r="2670" spans="1:22" x14ac:dyDescent="0.25">
      <c r="A2670" s="1" t="s">
        <v>8108</v>
      </c>
      <c r="B2670" s="1" t="s">
        <v>15</v>
      </c>
      <c r="C2670" s="1" t="s">
        <v>3590</v>
      </c>
      <c r="D2670" s="1" t="s">
        <v>8109</v>
      </c>
      <c r="E2670" s="1" t="s">
        <v>8110</v>
      </c>
      <c r="F2670" s="1" t="s">
        <v>3419</v>
      </c>
      <c r="G2670" s="1" t="s">
        <v>6937</v>
      </c>
      <c r="H2670" s="1" t="s">
        <v>8111</v>
      </c>
      <c r="I2670" s="1" t="s">
        <v>7571</v>
      </c>
      <c r="J2670" s="1">
        <v>100</v>
      </c>
      <c r="K2670" s="1" t="s">
        <v>710</v>
      </c>
      <c r="L2670" s="1" t="s">
        <v>730</v>
      </c>
      <c r="M2670" s="1" t="s">
        <v>730</v>
      </c>
      <c r="N2670" s="1">
        <v>18</v>
      </c>
      <c r="O2670" s="10">
        <f t="shared" si="334"/>
        <v>0.75</v>
      </c>
      <c r="P2670" s="10">
        <f t="shared" si="339"/>
        <v>6.9444438850041479E-5</v>
      </c>
      <c r="Q2670" s="10" t="str">
        <f t="shared" si="335"/>
        <v/>
      </c>
      <c r="R2670" s="10">
        <f t="shared" si="336"/>
        <v>0.74993055556114996</v>
      </c>
      <c r="S2670" s="2" t="str">
        <f t="shared" si="337"/>
        <v>07-Apr</v>
      </c>
      <c r="T2670" s="2" t="str">
        <f t="shared" si="338"/>
        <v>08-Apr</v>
      </c>
      <c r="U2670" s="2" t="str">
        <f t="shared" si="332"/>
        <v>08-Apr</v>
      </c>
      <c r="V2670" s="2" t="str">
        <f t="shared" si="333"/>
        <v>08-Apr</v>
      </c>
    </row>
    <row r="2671" spans="1:22" x14ac:dyDescent="0.25">
      <c r="A2671" s="1" t="s">
        <v>8112</v>
      </c>
      <c r="B2671" s="1" t="s">
        <v>15</v>
      </c>
      <c r="C2671" s="1" t="s">
        <v>8078</v>
      </c>
      <c r="D2671" s="1" t="s">
        <v>8113</v>
      </c>
      <c r="E2671" s="1" t="s">
        <v>8114</v>
      </c>
      <c r="F2671" s="1" t="s">
        <v>6937</v>
      </c>
      <c r="G2671" s="1" t="s">
        <v>7204</v>
      </c>
      <c r="H2671" s="1" t="s">
        <v>8111</v>
      </c>
      <c r="I2671" s="1" t="s">
        <v>7571</v>
      </c>
      <c r="J2671" s="1">
        <v>100</v>
      </c>
      <c r="K2671" s="1" t="s">
        <v>710</v>
      </c>
      <c r="L2671" s="1"/>
      <c r="M2671" s="1"/>
      <c r="N2671" s="1">
        <v>40</v>
      </c>
      <c r="O2671" s="10">
        <f t="shared" si="334"/>
        <v>1.6666666666715173</v>
      </c>
      <c r="P2671" s="10">
        <f t="shared" si="339"/>
        <v>1.7361110803904012E-4</v>
      </c>
      <c r="Q2671" s="10" t="str">
        <f t="shared" si="335"/>
        <v/>
      </c>
      <c r="R2671" s="10">
        <f t="shared" si="336"/>
        <v>1.6664930555634783</v>
      </c>
      <c r="S2671" s="2" t="str">
        <f t="shared" si="337"/>
        <v>08-Apr</v>
      </c>
      <c r="T2671" s="2" t="str">
        <f t="shared" si="338"/>
        <v>09-Apr</v>
      </c>
      <c r="U2671" s="2" t="str">
        <f t="shared" si="332"/>
        <v>15-Apr</v>
      </c>
      <c r="V2671" s="2" t="str">
        <f t="shared" si="333"/>
        <v>15-Apr</v>
      </c>
    </row>
    <row r="2672" spans="1:22" x14ac:dyDescent="0.25">
      <c r="A2672" s="1" t="s">
        <v>8115</v>
      </c>
      <c r="B2672" s="1" t="s">
        <v>15</v>
      </c>
      <c r="C2672" s="1" t="s">
        <v>7568</v>
      </c>
      <c r="D2672" s="1" t="s">
        <v>8116</v>
      </c>
      <c r="E2672" s="1" t="s">
        <v>8117</v>
      </c>
      <c r="F2672" s="1" t="s">
        <v>7204</v>
      </c>
      <c r="G2672" s="1" t="s">
        <v>7525</v>
      </c>
      <c r="H2672" s="1" t="s">
        <v>8111</v>
      </c>
      <c r="I2672" s="1" t="s">
        <v>7571</v>
      </c>
      <c r="J2672" s="1">
        <v>100</v>
      </c>
      <c r="K2672" s="1" t="s">
        <v>717</v>
      </c>
      <c r="L2672" s="1"/>
      <c r="M2672" s="1"/>
      <c r="N2672" s="1">
        <v>20</v>
      </c>
      <c r="O2672" s="10">
        <f t="shared" si="334"/>
        <v>0.83333333332848269</v>
      </c>
      <c r="P2672" s="10">
        <f t="shared" si="339"/>
        <v>1.2731480819638819E-4</v>
      </c>
      <c r="Q2672" s="10" t="str">
        <f t="shared" si="335"/>
        <v/>
      </c>
      <c r="R2672" s="10">
        <f t="shared" si="336"/>
        <v>0.83320601852028631</v>
      </c>
      <c r="S2672" s="2" t="str">
        <f t="shared" si="337"/>
        <v>09-Apr</v>
      </c>
      <c r="T2672" s="2" t="str">
        <f t="shared" si="338"/>
        <v>10-Apr</v>
      </c>
      <c r="U2672" s="2" t="str">
        <f t="shared" si="332"/>
        <v>15-Apr</v>
      </c>
      <c r="V2672" s="2" t="str">
        <f t="shared" si="333"/>
        <v>15-Apr</v>
      </c>
    </row>
    <row r="2673" spans="1:22" x14ac:dyDescent="0.25">
      <c r="A2673" s="1" t="s">
        <v>8118</v>
      </c>
      <c r="B2673" s="1" t="s">
        <v>15</v>
      </c>
      <c r="C2673" s="1" t="s">
        <v>7573</v>
      </c>
      <c r="D2673" s="1" t="s">
        <v>8119</v>
      </c>
      <c r="E2673" s="1" t="s">
        <v>8120</v>
      </c>
      <c r="F2673" s="1" t="s">
        <v>7525</v>
      </c>
      <c r="G2673" s="1" t="s">
        <v>7755</v>
      </c>
      <c r="H2673" s="1" t="s">
        <v>8111</v>
      </c>
      <c r="I2673" s="1" t="s">
        <v>7571</v>
      </c>
      <c r="J2673" s="1">
        <v>100</v>
      </c>
      <c r="K2673" s="1" t="s">
        <v>710</v>
      </c>
      <c r="L2673" s="1"/>
      <c r="M2673" s="1"/>
      <c r="N2673" s="1">
        <v>6</v>
      </c>
      <c r="O2673" s="10">
        <f t="shared" si="334"/>
        <v>0.25</v>
      </c>
      <c r="P2673" s="10">
        <f t="shared" si="339"/>
        <v>4.6296296204673126E-4</v>
      </c>
      <c r="Q2673" s="10" t="str">
        <f t="shared" si="335"/>
        <v/>
      </c>
      <c r="R2673" s="10">
        <f t="shared" si="336"/>
        <v>0.24953703703795327</v>
      </c>
      <c r="S2673" s="2" t="str">
        <f t="shared" si="337"/>
        <v>10-Apr</v>
      </c>
      <c r="T2673" s="2" t="str">
        <f t="shared" si="338"/>
        <v>11-Apr</v>
      </c>
      <c r="U2673" s="2" t="str">
        <f t="shared" si="332"/>
        <v>20-Apr</v>
      </c>
      <c r="V2673" s="2" t="str">
        <f t="shared" si="333"/>
        <v>20-Apr</v>
      </c>
    </row>
    <row r="2674" spans="1:22" x14ac:dyDescent="0.25">
      <c r="A2674" s="1" t="s">
        <v>8121</v>
      </c>
      <c r="B2674" s="1" t="s">
        <v>15</v>
      </c>
      <c r="C2674" s="1" t="s">
        <v>6925</v>
      </c>
      <c r="D2674" s="1" t="s">
        <v>8122</v>
      </c>
      <c r="E2674" s="1" t="s">
        <v>8123</v>
      </c>
      <c r="F2674" s="1" t="s">
        <v>7755</v>
      </c>
      <c r="G2674" s="1" t="s">
        <v>7121</v>
      </c>
      <c r="H2674" s="1" t="s">
        <v>8111</v>
      </c>
      <c r="I2674" s="1" t="s">
        <v>7571</v>
      </c>
      <c r="J2674" s="1">
        <v>100</v>
      </c>
      <c r="K2674" s="1" t="s">
        <v>717</v>
      </c>
      <c r="L2674" s="1" t="s">
        <v>4668</v>
      </c>
      <c r="M2674" s="1" t="s">
        <v>4668</v>
      </c>
      <c r="N2674" s="1">
        <v>4</v>
      </c>
      <c r="O2674" s="10">
        <f t="shared" si="334"/>
        <v>0.16666666667151731</v>
      </c>
      <c r="P2674" s="10">
        <f t="shared" si="339"/>
        <v>4.0509259270038456E-4</v>
      </c>
      <c r="Q2674" s="10" t="str">
        <f t="shared" si="335"/>
        <v/>
      </c>
      <c r="R2674" s="10">
        <f t="shared" si="336"/>
        <v>0.16626157407881692</v>
      </c>
      <c r="S2674" s="2" t="str">
        <f t="shared" si="337"/>
        <v>11-Apr</v>
      </c>
      <c r="T2674" s="2" t="str">
        <f t="shared" si="338"/>
        <v>11-Apr</v>
      </c>
      <c r="U2674" s="2" t="str">
        <f t="shared" si="332"/>
        <v>20-Apr</v>
      </c>
      <c r="V2674" s="2" t="str">
        <f t="shared" si="333"/>
        <v>20-Apr</v>
      </c>
    </row>
    <row r="2675" spans="1:22" x14ac:dyDescent="0.25">
      <c r="A2675" s="1" t="s">
        <v>8124</v>
      </c>
      <c r="B2675" s="1" t="s">
        <v>15</v>
      </c>
      <c r="C2675" s="1" t="s">
        <v>7576</v>
      </c>
      <c r="D2675" s="1" t="s">
        <v>8125</v>
      </c>
      <c r="E2675" s="1" t="s">
        <v>8126</v>
      </c>
      <c r="F2675" s="1" t="s">
        <v>7125</v>
      </c>
      <c r="G2675" s="1" t="s">
        <v>7549</v>
      </c>
      <c r="H2675" s="1" t="s">
        <v>8111</v>
      </c>
      <c r="I2675" s="1" t="s">
        <v>7571</v>
      </c>
      <c r="J2675" s="1">
        <v>100</v>
      </c>
      <c r="K2675" s="1" t="s">
        <v>710</v>
      </c>
      <c r="L2675" s="1"/>
      <c r="M2675" s="1"/>
      <c r="N2675" s="1">
        <v>4</v>
      </c>
      <c r="O2675" s="10">
        <f t="shared" si="334"/>
        <v>0.16666666666424135</v>
      </c>
      <c r="P2675" s="10">
        <f t="shared" si="339"/>
        <v>3.125000002910383E-4</v>
      </c>
      <c r="Q2675" s="10" t="str">
        <f t="shared" si="335"/>
        <v/>
      </c>
      <c r="R2675" s="10">
        <f t="shared" si="336"/>
        <v>0.16635416666395031</v>
      </c>
      <c r="S2675" s="2" t="str">
        <f t="shared" si="337"/>
        <v>11-Apr</v>
      </c>
      <c r="T2675" s="2" t="str">
        <f t="shared" si="338"/>
        <v>11-Apr</v>
      </c>
      <c r="U2675" s="2" t="str">
        <f t="shared" si="332"/>
        <v>20-Apr</v>
      </c>
      <c r="V2675" s="2" t="str">
        <f t="shared" si="333"/>
        <v>20-Apr</v>
      </c>
    </row>
    <row r="2676" spans="1:22" x14ac:dyDescent="0.25">
      <c r="A2676" s="1" t="s">
        <v>8127</v>
      </c>
      <c r="B2676" s="1" t="s">
        <v>15</v>
      </c>
      <c r="C2676" s="1" t="s">
        <v>7578</v>
      </c>
      <c r="D2676" s="1" t="s">
        <v>8128</v>
      </c>
      <c r="E2676" s="1" t="s">
        <v>8129</v>
      </c>
      <c r="F2676" s="1" t="s">
        <v>4736</v>
      </c>
      <c r="G2676" s="1" t="s">
        <v>6908</v>
      </c>
      <c r="H2676" s="1" t="s">
        <v>8111</v>
      </c>
      <c r="I2676" s="1" t="s">
        <v>7571</v>
      </c>
      <c r="J2676" s="1">
        <v>100</v>
      </c>
      <c r="K2676" s="1" t="s">
        <v>710</v>
      </c>
      <c r="L2676" s="1" t="s">
        <v>724</v>
      </c>
      <c r="M2676" s="1" t="s">
        <v>724</v>
      </c>
      <c r="N2676" s="1">
        <v>18</v>
      </c>
      <c r="O2676" s="10">
        <f t="shared" si="334"/>
        <v>0.75</v>
      </c>
      <c r="P2676" s="10">
        <f t="shared" si="339"/>
        <v>5.9027777751907706E-4</v>
      </c>
      <c r="Q2676" s="10" t="str">
        <f t="shared" si="335"/>
        <v/>
      </c>
      <c r="R2676" s="10">
        <f t="shared" si="336"/>
        <v>0.74940972222248092</v>
      </c>
      <c r="S2676" s="2" t="str">
        <f t="shared" si="337"/>
        <v>11-Apr</v>
      </c>
      <c r="T2676" s="2" t="str">
        <f t="shared" si="338"/>
        <v>12-Apr</v>
      </c>
      <c r="U2676" s="2" t="str">
        <f t="shared" si="332"/>
        <v>20-Apr</v>
      </c>
      <c r="V2676" s="2" t="str">
        <f t="shared" si="333"/>
        <v>20-Apr</v>
      </c>
    </row>
    <row r="2677" spans="1:22" x14ac:dyDescent="0.25">
      <c r="A2677" s="1" t="s">
        <v>8130</v>
      </c>
      <c r="B2677" s="1" t="s">
        <v>15</v>
      </c>
      <c r="C2677" s="1" t="s">
        <v>3590</v>
      </c>
      <c r="D2677" s="1" t="s">
        <v>8131</v>
      </c>
      <c r="E2677" s="1" t="s">
        <v>8132</v>
      </c>
      <c r="F2677" s="1" t="s">
        <v>6937</v>
      </c>
      <c r="G2677" s="1" t="s">
        <v>7668</v>
      </c>
      <c r="H2677" s="1" t="s">
        <v>8133</v>
      </c>
      <c r="I2677" s="1" t="s">
        <v>7571</v>
      </c>
      <c r="J2677" s="1">
        <v>100</v>
      </c>
      <c r="K2677" s="1" t="s">
        <v>710</v>
      </c>
      <c r="L2677" s="1" t="s">
        <v>730</v>
      </c>
      <c r="M2677" s="1" t="s">
        <v>730</v>
      </c>
      <c r="N2677" s="1">
        <v>8</v>
      </c>
      <c r="O2677" s="10">
        <f t="shared" si="334"/>
        <v>0.33333333333575865</v>
      </c>
      <c r="P2677" s="10">
        <f t="shared" si="339"/>
        <v>1.8361226851848187</v>
      </c>
      <c r="Q2677" s="10">
        <f t="shared" si="335"/>
        <v>1.50278935184906</v>
      </c>
      <c r="R2677" s="10" t="str">
        <f t="shared" si="336"/>
        <v/>
      </c>
      <c r="S2677" s="2" t="str">
        <f t="shared" si="337"/>
        <v>08-Apr</v>
      </c>
      <c r="T2677" s="2" t="str">
        <f t="shared" si="338"/>
        <v>08-Apr</v>
      </c>
      <c r="U2677" s="2" t="str">
        <f t="shared" si="332"/>
        <v>05-Apr</v>
      </c>
      <c r="V2677" s="2" t="str">
        <f t="shared" si="333"/>
        <v>07-Apr</v>
      </c>
    </row>
    <row r="2678" spans="1:22" x14ac:dyDescent="0.25">
      <c r="A2678" s="1" t="s">
        <v>8134</v>
      </c>
      <c r="B2678" s="1" t="s">
        <v>15</v>
      </c>
      <c r="C2678" s="1" t="s">
        <v>7590</v>
      </c>
      <c r="D2678" s="1" t="s">
        <v>8135</v>
      </c>
      <c r="E2678" s="1" t="s">
        <v>8136</v>
      </c>
      <c r="F2678" s="1" t="s">
        <v>7668</v>
      </c>
      <c r="G2678" s="1" t="s">
        <v>7179</v>
      </c>
      <c r="H2678" s="1" t="s">
        <v>8133</v>
      </c>
      <c r="I2678" s="1" t="s">
        <v>7571</v>
      </c>
      <c r="J2678" s="1">
        <v>100</v>
      </c>
      <c r="K2678" s="1" t="s">
        <v>710</v>
      </c>
      <c r="L2678" s="1"/>
      <c r="M2678" s="1"/>
      <c r="N2678" s="1">
        <v>20</v>
      </c>
      <c r="O2678" s="10">
        <f t="shared" si="334"/>
        <v>0.83333333333575865</v>
      </c>
      <c r="P2678" s="10">
        <f t="shared" si="339"/>
        <v>3.4722222335403785E-4</v>
      </c>
      <c r="Q2678" s="10" t="str">
        <f t="shared" si="335"/>
        <v/>
      </c>
      <c r="R2678" s="10">
        <f t="shared" si="336"/>
        <v>0.83298611111240461</v>
      </c>
      <c r="S2678" s="2" t="str">
        <f t="shared" si="337"/>
        <v>08-Apr</v>
      </c>
      <c r="T2678" s="2" t="str">
        <f t="shared" si="338"/>
        <v>09-Apr</v>
      </c>
      <c r="U2678" s="2" t="str">
        <f t="shared" si="332"/>
        <v>07-Apr</v>
      </c>
      <c r="V2678" s="2" t="str">
        <f t="shared" si="333"/>
        <v>07-Apr</v>
      </c>
    </row>
    <row r="2679" spans="1:22" x14ac:dyDescent="0.25">
      <c r="A2679" s="1" t="s">
        <v>8137</v>
      </c>
      <c r="B2679" s="1" t="s">
        <v>15</v>
      </c>
      <c r="C2679" s="1" t="s">
        <v>7568</v>
      </c>
      <c r="D2679" s="1" t="s">
        <v>8138</v>
      </c>
      <c r="E2679" s="1" t="s">
        <v>8139</v>
      </c>
      <c r="F2679" s="1" t="s">
        <v>7668</v>
      </c>
      <c r="G2679" s="1" t="s">
        <v>7179</v>
      </c>
      <c r="H2679" s="1" t="s">
        <v>8133</v>
      </c>
      <c r="I2679" s="1" t="s">
        <v>7571</v>
      </c>
      <c r="J2679" s="1">
        <v>100</v>
      </c>
      <c r="K2679" s="1" t="s">
        <v>717</v>
      </c>
      <c r="L2679" s="1"/>
      <c r="M2679" s="1"/>
      <c r="N2679" s="1">
        <v>20</v>
      </c>
      <c r="O2679" s="10">
        <f t="shared" si="334"/>
        <v>0.83333333333575865</v>
      </c>
      <c r="P2679" s="10">
        <f t="shared" si="339"/>
        <v>6.9444446125999093E-5</v>
      </c>
      <c r="Q2679" s="10" t="str">
        <f t="shared" si="335"/>
        <v/>
      </c>
      <c r="R2679" s="10">
        <f t="shared" si="336"/>
        <v>0.83326388888963265</v>
      </c>
      <c r="S2679" s="2" t="str">
        <f t="shared" si="337"/>
        <v>08-Apr</v>
      </c>
      <c r="T2679" s="2" t="str">
        <f t="shared" si="338"/>
        <v>09-Apr</v>
      </c>
      <c r="U2679" s="2" t="str">
        <f t="shared" si="332"/>
        <v>07-Apr</v>
      </c>
      <c r="V2679" s="2" t="str">
        <f t="shared" si="333"/>
        <v>07-Apr</v>
      </c>
    </row>
    <row r="2680" spans="1:22" x14ac:dyDescent="0.25">
      <c r="A2680" s="1" t="s">
        <v>8140</v>
      </c>
      <c r="B2680" s="1" t="s">
        <v>15</v>
      </c>
      <c r="C2680" s="1" t="s">
        <v>7573</v>
      </c>
      <c r="D2680" s="1" t="s">
        <v>8141</v>
      </c>
      <c r="E2680" s="1" t="s">
        <v>8142</v>
      </c>
      <c r="F2680" s="1" t="s">
        <v>7179</v>
      </c>
      <c r="G2680" s="1" t="s">
        <v>7204</v>
      </c>
      <c r="H2680" s="1" t="s">
        <v>8133</v>
      </c>
      <c r="I2680" s="1" t="s">
        <v>7571</v>
      </c>
      <c r="J2680" s="1">
        <v>100</v>
      </c>
      <c r="K2680" s="1" t="s">
        <v>710</v>
      </c>
      <c r="L2680" s="1"/>
      <c r="M2680" s="1"/>
      <c r="N2680" s="1">
        <v>12</v>
      </c>
      <c r="O2680" s="10">
        <f t="shared" si="334"/>
        <v>0.5</v>
      </c>
      <c r="P2680" s="10">
        <f t="shared" si="339"/>
        <v>3.7037036963738501E-4</v>
      </c>
      <c r="Q2680" s="10" t="str">
        <f t="shared" si="335"/>
        <v/>
      </c>
      <c r="R2680" s="10">
        <f t="shared" si="336"/>
        <v>0.49962962963036261</v>
      </c>
      <c r="S2680" s="2" t="str">
        <f t="shared" si="337"/>
        <v>09-Apr</v>
      </c>
      <c r="T2680" s="2" t="str">
        <f t="shared" si="338"/>
        <v>09-Apr</v>
      </c>
      <c r="U2680" s="2" t="str">
        <f t="shared" si="332"/>
        <v>07-Apr</v>
      </c>
      <c r="V2680" s="2" t="str">
        <f t="shared" si="333"/>
        <v>07-Apr</v>
      </c>
    </row>
    <row r="2681" spans="1:22" x14ac:dyDescent="0.25">
      <c r="A2681" s="1" t="s">
        <v>8143</v>
      </c>
      <c r="B2681" s="1" t="s">
        <v>15</v>
      </c>
      <c r="C2681" s="1" t="s">
        <v>6925</v>
      </c>
      <c r="D2681" s="1" t="s">
        <v>8144</v>
      </c>
      <c r="E2681" s="1" t="s">
        <v>8145</v>
      </c>
      <c r="F2681" s="1" t="s">
        <v>7204</v>
      </c>
      <c r="G2681" s="1" t="s">
        <v>7638</v>
      </c>
      <c r="H2681" s="1" t="s">
        <v>8133</v>
      </c>
      <c r="I2681" s="1" t="s">
        <v>7571</v>
      </c>
      <c r="J2681" s="1">
        <v>100</v>
      </c>
      <c r="K2681" s="1" t="s">
        <v>717</v>
      </c>
      <c r="L2681" s="1" t="s">
        <v>4668</v>
      </c>
      <c r="M2681" s="1" t="s">
        <v>4668</v>
      </c>
      <c r="N2681" s="1">
        <v>5</v>
      </c>
      <c r="O2681" s="10">
        <f t="shared" si="334"/>
        <v>0.20833333332848269</v>
      </c>
      <c r="P2681" s="10">
        <f t="shared" si="339"/>
        <v>6.9444446125999093E-5</v>
      </c>
      <c r="Q2681" s="10" t="str">
        <f t="shared" si="335"/>
        <v/>
      </c>
      <c r="R2681" s="10">
        <f t="shared" si="336"/>
        <v>0.2082638888823567</v>
      </c>
      <c r="S2681" s="2" t="str">
        <f t="shared" si="337"/>
        <v>09-Apr</v>
      </c>
      <c r="T2681" s="2" t="str">
        <f t="shared" si="338"/>
        <v>10-Apr</v>
      </c>
      <c r="U2681" s="2" t="str">
        <f t="shared" si="332"/>
        <v>07-Apr</v>
      </c>
      <c r="V2681" s="2" t="str">
        <f t="shared" si="333"/>
        <v>07-Apr</v>
      </c>
    </row>
    <row r="2682" spans="1:22" x14ac:dyDescent="0.25">
      <c r="A2682" s="1" t="s">
        <v>8146</v>
      </c>
      <c r="B2682" s="1" t="s">
        <v>15</v>
      </c>
      <c r="C2682" s="1" t="s">
        <v>7576</v>
      </c>
      <c r="D2682" s="1" t="s">
        <v>8147</v>
      </c>
      <c r="E2682" s="1" t="s">
        <v>8148</v>
      </c>
      <c r="F2682" s="1" t="s">
        <v>7638</v>
      </c>
      <c r="G2682" s="1" t="s">
        <v>4526</v>
      </c>
      <c r="H2682" s="1" t="s">
        <v>8133</v>
      </c>
      <c r="I2682" s="1" t="s">
        <v>7571</v>
      </c>
      <c r="J2682" s="1">
        <v>100</v>
      </c>
      <c r="K2682" s="1" t="s">
        <v>710</v>
      </c>
      <c r="L2682" s="1"/>
      <c r="M2682" s="1"/>
      <c r="N2682" s="1">
        <v>4</v>
      </c>
      <c r="O2682" s="10">
        <f t="shared" si="334"/>
        <v>0.16666666667151731</v>
      </c>
      <c r="P2682" s="10">
        <f t="shared" si="339"/>
        <v>6.9444438850041479E-5</v>
      </c>
      <c r="Q2682" s="10" t="str">
        <f t="shared" si="335"/>
        <v/>
      </c>
      <c r="R2682" s="10">
        <f t="shared" si="336"/>
        <v>0.16659722223266726</v>
      </c>
      <c r="S2682" s="2" t="str">
        <f t="shared" si="337"/>
        <v>10-Apr</v>
      </c>
      <c r="T2682" s="2" t="str">
        <f t="shared" si="338"/>
        <v>10-Apr</v>
      </c>
      <c r="U2682" s="2" t="str">
        <f t="shared" si="332"/>
        <v>07-Apr</v>
      </c>
      <c r="V2682" s="2" t="str">
        <f t="shared" si="333"/>
        <v>07-Apr</v>
      </c>
    </row>
    <row r="2683" spans="1:22" x14ac:dyDescent="0.25">
      <c r="A2683" s="1" t="s">
        <v>8149</v>
      </c>
      <c r="B2683" s="1" t="s">
        <v>15</v>
      </c>
      <c r="C2683" s="1" t="s">
        <v>7578</v>
      </c>
      <c r="D2683" s="1" t="s">
        <v>8150</v>
      </c>
      <c r="E2683" s="1" t="s">
        <v>8151</v>
      </c>
      <c r="F2683" s="1" t="s">
        <v>4526</v>
      </c>
      <c r="G2683" s="1" t="s">
        <v>7613</v>
      </c>
      <c r="H2683" s="1" t="s">
        <v>8133</v>
      </c>
      <c r="I2683" s="1" t="s">
        <v>7571</v>
      </c>
      <c r="J2683" s="1">
        <v>100</v>
      </c>
      <c r="K2683" s="1" t="s">
        <v>710</v>
      </c>
      <c r="L2683" s="1" t="s">
        <v>724</v>
      </c>
      <c r="M2683" s="1" t="s">
        <v>724</v>
      </c>
      <c r="N2683" s="1">
        <v>8</v>
      </c>
      <c r="O2683" s="10">
        <f t="shared" si="334"/>
        <v>0.33333333332848269</v>
      </c>
      <c r="P2683" s="10">
        <f t="shared" si="339"/>
        <v>5.7870369346346706E-5</v>
      </c>
      <c r="Q2683" s="10" t="str">
        <f t="shared" si="335"/>
        <v/>
      </c>
      <c r="R2683" s="10">
        <f t="shared" si="336"/>
        <v>0.33327546295913635</v>
      </c>
      <c r="S2683" s="2" t="str">
        <f t="shared" si="337"/>
        <v>10-Apr</v>
      </c>
      <c r="T2683" s="2" t="str">
        <f t="shared" si="338"/>
        <v>10-Apr</v>
      </c>
      <c r="U2683" s="2" t="str">
        <f t="shared" si="332"/>
        <v>07-Apr</v>
      </c>
      <c r="V2683" s="2" t="str">
        <f t="shared" si="333"/>
        <v>07-Apr</v>
      </c>
    </row>
    <row r="2684" spans="1:22" x14ac:dyDescent="0.25">
      <c r="A2684" s="1" t="s">
        <v>8152</v>
      </c>
      <c r="B2684" s="1" t="s">
        <v>15</v>
      </c>
      <c r="C2684" s="1" t="s">
        <v>8078</v>
      </c>
      <c r="D2684" s="1" t="s">
        <v>8153</v>
      </c>
      <c r="E2684" s="1" t="s">
        <v>8154</v>
      </c>
      <c r="F2684" s="1" t="s">
        <v>7265</v>
      </c>
      <c r="G2684" s="1" t="s">
        <v>4215</v>
      </c>
      <c r="H2684" s="1" t="s">
        <v>8155</v>
      </c>
      <c r="I2684" s="1" t="s">
        <v>7571</v>
      </c>
      <c r="J2684" s="1">
        <v>100</v>
      </c>
      <c r="K2684" s="1" t="s">
        <v>710</v>
      </c>
      <c r="L2684" s="1"/>
      <c r="M2684" s="1"/>
      <c r="N2684" s="1">
        <v>32</v>
      </c>
      <c r="O2684" s="10">
        <f t="shared" si="334"/>
        <v>1.3333333333357587</v>
      </c>
      <c r="P2684" s="10">
        <f t="shared" si="339"/>
        <v>5.7870369346346706E-5</v>
      </c>
      <c r="Q2684" s="10" t="str">
        <f t="shared" si="335"/>
        <v/>
      </c>
      <c r="R2684" s="10">
        <f t="shared" si="336"/>
        <v>1.3332754629664123</v>
      </c>
      <c r="S2684" s="2" t="str">
        <f t="shared" si="337"/>
        <v>09-Apr</v>
      </c>
      <c r="T2684" s="2" t="str">
        <f t="shared" si="338"/>
        <v>11-Apr</v>
      </c>
      <c r="U2684" s="2" t="str">
        <f t="shared" si="332"/>
        <v>26-Apr</v>
      </c>
      <c r="V2684" s="2" t="str">
        <f t="shared" si="333"/>
        <v>26-Apr</v>
      </c>
    </row>
    <row r="2685" spans="1:22" x14ac:dyDescent="0.25">
      <c r="A2685" s="1" t="s">
        <v>8156</v>
      </c>
      <c r="B2685" s="1" t="s">
        <v>4213</v>
      </c>
      <c r="C2685" s="1" t="s">
        <v>7568</v>
      </c>
      <c r="F2685" s="1" t="s">
        <v>4254</v>
      </c>
      <c r="G2685" s="1" t="s">
        <v>7014</v>
      </c>
      <c r="H2685" s="1" t="s">
        <v>8155</v>
      </c>
      <c r="I2685" s="1" t="s">
        <v>7571</v>
      </c>
      <c r="J2685" s="1">
        <v>0</v>
      </c>
      <c r="K2685" s="1" t="s">
        <v>717</v>
      </c>
      <c r="L2685" s="1"/>
      <c r="M2685" s="1"/>
      <c r="N2685" s="1">
        <v>20</v>
      </c>
      <c r="O2685" s="10">
        <f t="shared" si="334"/>
        <v>0.83333333333575865</v>
      </c>
      <c r="P2685" s="10">
        <f t="shared" si="339"/>
        <v>0</v>
      </c>
      <c r="Q2685" s="10" t="str">
        <f t="shared" si="335"/>
        <v/>
      </c>
      <c r="R2685" s="10" t="str">
        <f t="shared" si="336"/>
        <v/>
      </c>
      <c r="S2685" s="2" t="str">
        <f t="shared" si="337"/>
        <v>12-Apr</v>
      </c>
      <c r="T2685" s="2" t="str">
        <f t="shared" si="338"/>
        <v>13-Apr</v>
      </c>
      <c r="U2685" s="2" t="str">
        <f t="shared" si="332"/>
        <v>- Date check</v>
      </c>
      <c r="V2685" s="2" t="str">
        <f t="shared" si="333"/>
        <v>- Date check</v>
      </c>
    </row>
    <row r="2686" spans="1:22" x14ac:dyDescent="0.25">
      <c r="A2686" s="1" t="s">
        <v>8157</v>
      </c>
      <c r="B2686" s="1" t="s">
        <v>4213</v>
      </c>
      <c r="C2686" s="1" t="s">
        <v>7573</v>
      </c>
      <c r="F2686" s="1" t="s">
        <v>7014</v>
      </c>
      <c r="G2686" s="1" t="s">
        <v>5308</v>
      </c>
      <c r="H2686" s="1" t="s">
        <v>8155</v>
      </c>
      <c r="I2686" s="1" t="s">
        <v>7571</v>
      </c>
      <c r="J2686" s="1">
        <v>0</v>
      </c>
      <c r="K2686" s="1" t="s">
        <v>710</v>
      </c>
      <c r="L2686" s="1"/>
      <c r="M2686" s="1"/>
      <c r="N2686" s="1">
        <v>20</v>
      </c>
      <c r="O2686" s="10">
        <f t="shared" si="334"/>
        <v>0.83333333332848269</v>
      </c>
      <c r="P2686" s="10">
        <f t="shared" si="339"/>
        <v>0</v>
      </c>
      <c r="Q2686" s="10" t="str">
        <f t="shared" si="335"/>
        <v/>
      </c>
      <c r="R2686" s="10" t="str">
        <f t="shared" si="336"/>
        <v/>
      </c>
      <c r="S2686" s="2" t="str">
        <f t="shared" si="337"/>
        <v>13-Apr</v>
      </c>
      <c r="T2686" s="2" t="str">
        <f t="shared" si="338"/>
        <v>14-Apr</v>
      </c>
      <c r="U2686" s="2" t="str">
        <f t="shared" si="332"/>
        <v>- Date check</v>
      </c>
      <c r="V2686" s="2" t="str">
        <f t="shared" si="333"/>
        <v>- Date check</v>
      </c>
    </row>
    <row r="2687" spans="1:22" x14ac:dyDescent="0.25">
      <c r="A2687" s="1" t="s">
        <v>8158</v>
      </c>
      <c r="B2687" s="1" t="s">
        <v>4213</v>
      </c>
      <c r="C2687" s="1" t="s">
        <v>6925</v>
      </c>
      <c r="F2687" s="1" t="s">
        <v>5308</v>
      </c>
      <c r="G2687" s="1" t="s">
        <v>7939</v>
      </c>
      <c r="H2687" s="1" t="s">
        <v>8155</v>
      </c>
      <c r="I2687" s="1" t="s">
        <v>7571</v>
      </c>
      <c r="J2687" s="1">
        <v>0</v>
      </c>
      <c r="K2687" s="1" t="s">
        <v>717</v>
      </c>
      <c r="L2687" s="1" t="s">
        <v>4668</v>
      </c>
      <c r="M2687" s="1" t="s">
        <v>4668</v>
      </c>
      <c r="N2687" s="1">
        <v>12</v>
      </c>
      <c r="O2687" s="10">
        <f t="shared" si="334"/>
        <v>0.5</v>
      </c>
      <c r="P2687" s="10">
        <f t="shared" si="339"/>
        <v>0</v>
      </c>
      <c r="Q2687" s="10" t="str">
        <f t="shared" si="335"/>
        <v/>
      </c>
      <c r="R2687" s="10" t="str">
        <f t="shared" si="336"/>
        <v/>
      </c>
      <c r="S2687" s="2" t="str">
        <f t="shared" si="337"/>
        <v>14-Apr</v>
      </c>
      <c r="T2687" s="2" t="str">
        <f t="shared" si="338"/>
        <v>14-Apr</v>
      </c>
      <c r="U2687" s="2" t="str">
        <f t="shared" si="332"/>
        <v>- Date check</v>
      </c>
      <c r="V2687" s="2" t="str">
        <f t="shared" si="333"/>
        <v>- Date check</v>
      </c>
    </row>
    <row r="2688" spans="1:22" x14ac:dyDescent="0.25">
      <c r="A2688" s="1" t="s">
        <v>8159</v>
      </c>
      <c r="B2688" s="1" t="s">
        <v>4213</v>
      </c>
      <c r="C2688" s="1" t="s">
        <v>7576</v>
      </c>
      <c r="F2688" s="1" t="s">
        <v>7939</v>
      </c>
      <c r="G2688" s="1" t="s">
        <v>4432</v>
      </c>
      <c r="H2688" s="1" t="s">
        <v>8155</v>
      </c>
      <c r="I2688" s="1" t="s">
        <v>7571</v>
      </c>
      <c r="J2688" s="1">
        <v>0</v>
      </c>
      <c r="K2688" s="1" t="s">
        <v>710</v>
      </c>
      <c r="L2688" s="1"/>
      <c r="M2688" s="1"/>
      <c r="N2688" s="1">
        <v>20</v>
      </c>
      <c r="O2688" s="10">
        <f t="shared" si="334"/>
        <v>0.83333333333575865</v>
      </c>
      <c r="P2688" s="10">
        <f t="shared" si="339"/>
        <v>0</v>
      </c>
      <c r="Q2688" s="10" t="str">
        <f t="shared" si="335"/>
        <v/>
      </c>
      <c r="R2688" s="10" t="str">
        <f t="shared" si="336"/>
        <v/>
      </c>
      <c r="S2688" s="2" t="str">
        <f t="shared" si="337"/>
        <v>14-Apr</v>
      </c>
      <c r="T2688" s="2" t="str">
        <f t="shared" si="338"/>
        <v>15-Apr</v>
      </c>
      <c r="U2688" s="2" t="str">
        <f t="shared" si="332"/>
        <v>- Date check</v>
      </c>
      <c r="V2688" s="2" t="str">
        <f t="shared" si="333"/>
        <v>- Date check</v>
      </c>
    </row>
    <row r="2689" spans="1:22" x14ac:dyDescent="0.25">
      <c r="A2689" s="1" t="s">
        <v>8160</v>
      </c>
      <c r="B2689" s="1" t="s">
        <v>4213</v>
      </c>
      <c r="C2689" s="1" t="s">
        <v>7578</v>
      </c>
      <c r="F2689" s="1" t="s">
        <v>4432</v>
      </c>
      <c r="G2689" s="1" t="s">
        <v>4662</v>
      </c>
      <c r="H2689" s="1" t="s">
        <v>8155</v>
      </c>
      <c r="I2689" s="1" t="s">
        <v>7571</v>
      </c>
      <c r="J2689" s="1">
        <v>0</v>
      </c>
      <c r="K2689" s="1" t="s">
        <v>710</v>
      </c>
      <c r="L2689" s="1" t="s">
        <v>724</v>
      </c>
      <c r="M2689" s="1" t="s">
        <v>724</v>
      </c>
      <c r="N2689" s="1">
        <v>20</v>
      </c>
      <c r="O2689" s="10">
        <f t="shared" si="334"/>
        <v>0.83333333333575865</v>
      </c>
      <c r="P2689" s="10">
        <f t="shared" si="339"/>
        <v>0</v>
      </c>
      <c r="Q2689" s="10" t="str">
        <f t="shared" si="335"/>
        <v/>
      </c>
      <c r="R2689" s="10" t="str">
        <f t="shared" si="336"/>
        <v/>
      </c>
      <c r="S2689" s="2" t="str">
        <f t="shared" si="337"/>
        <v>15-Apr</v>
      </c>
      <c r="T2689" s="2" t="str">
        <f t="shared" si="338"/>
        <v>16-Apr</v>
      </c>
      <c r="U2689" s="2" t="str">
        <f t="shared" si="332"/>
        <v>- Date check</v>
      </c>
      <c r="V2689" s="2" t="str">
        <f t="shared" si="333"/>
        <v>- Date check</v>
      </c>
    </row>
    <row r="2690" spans="1:22" x14ac:dyDescent="0.25">
      <c r="A2690" s="1" t="s">
        <v>8161</v>
      </c>
      <c r="B2690" s="1" t="s">
        <v>15</v>
      </c>
      <c r="C2690" s="1" t="s">
        <v>3590</v>
      </c>
      <c r="D2690" s="1" t="s">
        <v>8162</v>
      </c>
      <c r="E2690" s="1" t="s">
        <v>8163</v>
      </c>
      <c r="F2690" s="1" t="s">
        <v>26</v>
      </c>
      <c r="G2690" s="1" t="s">
        <v>7650</v>
      </c>
      <c r="H2690" s="1" t="s">
        <v>8155</v>
      </c>
      <c r="I2690" s="1" t="s">
        <v>7571</v>
      </c>
      <c r="J2690" s="1">
        <v>100</v>
      </c>
      <c r="K2690" s="1" t="s">
        <v>710</v>
      </c>
      <c r="L2690" s="1" t="s">
        <v>730</v>
      </c>
      <c r="M2690" s="1" t="s">
        <v>730</v>
      </c>
      <c r="N2690" s="1">
        <v>15</v>
      </c>
      <c r="O2690" s="10">
        <f t="shared" si="334"/>
        <v>0.625</v>
      </c>
      <c r="P2690" s="10">
        <f t="shared" si="339"/>
        <v>7.3470833333340124</v>
      </c>
      <c r="Q2690" s="10">
        <f t="shared" si="335"/>
        <v>6.7220833333340124</v>
      </c>
      <c r="R2690" s="10" t="str">
        <f t="shared" si="336"/>
        <v/>
      </c>
      <c r="S2690" s="2" t="str">
        <f t="shared" si="337"/>
        <v>04-Apr</v>
      </c>
      <c r="T2690" s="2" t="str">
        <f t="shared" si="338"/>
        <v>05-Apr</v>
      </c>
      <c r="U2690" s="2" t="str">
        <f t="shared" si="332"/>
        <v>19-Apr</v>
      </c>
      <c r="V2690" s="2" t="str">
        <f t="shared" si="333"/>
        <v>26-Apr</v>
      </c>
    </row>
    <row r="2691" spans="1:22" x14ac:dyDescent="0.25">
      <c r="A2691" s="1" t="s">
        <v>8164</v>
      </c>
      <c r="B2691" s="1" t="s">
        <v>4213</v>
      </c>
      <c r="C2691" s="1" t="s">
        <v>3590</v>
      </c>
      <c r="F2691" s="1" t="s">
        <v>7151</v>
      </c>
      <c r="G2691" s="1" t="s">
        <v>7608</v>
      </c>
      <c r="H2691" s="1" t="s">
        <v>8165</v>
      </c>
      <c r="I2691" s="1" t="s">
        <v>7571</v>
      </c>
      <c r="J2691" s="1">
        <v>0</v>
      </c>
      <c r="K2691" s="1" t="s">
        <v>710</v>
      </c>
      <c r="L2691" s="1" t="s">
        <v>730</v>
      </c>
      <c r="M2691" s="1" t="s">
        <v>730</v>
      </c>
      <c r="N2691" s="1">
        <v>18</v>
      </c>
      <c r="O2691" s="10">
        <f t="shared" si="334"/>
        <v>0.75</v>
      </c>
      <c r="P2691" s="10">
        <f t="shared" si="339"/>
        <v>0</v>
      </c>
      <c r="Q2691" s="10" t="str">
        <f t="shared" si="335"/>
        <v/>
      </c>
      <c r="R2691" s="10" t="str">
        <f t="shared" si="336"/>
        <v/>
      </c>
      <c r="S2691" s="2" t="str">
        <f t="shared" si="337"/>
        <v>09-Apr</v>
      </c>
      <c r="T2691" s="2" t="str">
        <f t="shared" si="338"/>
        <v>09-Apr</v>
      </c>
      <c r="U2691" s="2" t="str">
        <f t="shared" ref="U2691:U2754" si="340">CONCATENATE(LEFT(D2691,2),"-",_xlfn.XLOOKUP(MID(D2691,4,2),$AB$2:$AB$7,$AC$2:$AC$7," Date check",0,1))</f>
        <v>- Date check</v>
      </c>
      <c r="V2691" s="2" t="str">
        <f t="shared" ref="V2691:V2754" si="341">CONCATENATE(LEFT(E2691,2),"-",_xlfn.XLOOKUP(MID(E2691,4,2),$AB$2:$AB$7,$AC$2:$AC$7," Date check",0,1))</f>
        <v>- Date check</v>
      </c>
    </row>
    <row r="2692" spans="1:22" x14ac:dyDescent="0.25">
      <c r="A2692" s="1" t="s">
        <v>8166</v>
      </c>
      <c r="B2692" s="1" t="s">
        <v>4213</v>
      </c>
      <c r="C2692" s="1" t="s">
        <v>7590</v>
      </c>
      <c r="F2692" s="1" t="s">
        <v>7608</v>
      </c>
      <c r="G2692" s="1" t="s">
        <v>7613</v>
      </c>
      <c r="H2692" s="1" t="s">
        <v>8165</v>
      </c>
      <c r="I2692" s="1" t="s">
        <v>7571</v>
      </c>
      <c r="J2692" s="1">
        <v>0</v>
      </c>
      <c r="K2692" s="1" t="s">
        <v>710</v>
      </c>
      <c r="L2692" s="1"/>
      <c r="M2692" s="1"/>
      <c r="N2692" s="1">
        <v>21</v>
      </c>
      <c r="O2692" s="10">
        <f t="shared" ref="O2692:O2755" si="342">G2692-F2692</f>
        <v>0.875</v>
      </c>
      <c r="P2692" s="10">
        <f t="shared" si="339"/>
        <v>0</v>
      </c>
      <c r="Q2692" s="10" t="str">
        <f t="shared" ref="Q2692:Q2755" si="343">IF(AND(P2692&gt;O2692,P2692&lt;&gt;0),P2692-O2692,"")</f>
        <v/>
      </c>
      <c r="R2692" s="10" t="str">
        <f t="shared" ref="R2692:R2755" si="344">IF(AND(O2692&gt;P2692,P2692&lt;&gt;0),O2692-P2692,"")</f>
        <v/>
      </c>
      <c r="S2692" s="2" t="str">
        <f t="shared" si="337"/>
        <v>09-Apr</v>
      </c>
      <c r="T2692" s="2" t="str">
        <f t="shared" si="338"/>
        <v>10-Apr</v>
      </c>
      <c r="U2692" s="2" t="str">
        <f t="shared" si="340"/>
        <v>- Date check</v>
      </c>
      <c r="V2692" s="2" t="str">
        <f t="shared" si="341"/>
        <v>- Date check</v>
      </c>
    </row>
    <row r="2693" spans="1:22" x14ac:dyDescent="0.25">
      <c r="A2693" s="1" t="s">
        <v>8167</v>
      </c>
      <c r="B2693" s="1" t="s">
        <v>4213</v>
      </c>
      <c r="C2693" s="1" t="s">
        <v>7568</v>
      </c>
      <c r="F2693" s="1" t="s">
        <v>7617</v>
      </c>
      <c r="G2693" s="1" t="s">
        <v>7254</v>
      </c>
      <c r="H2693" s="1" t="s">
        <v>8165</v>
      </c>
      <c r="I2693" s="1" t="s">
        <v>7571</v>
      </c>
      <c r="J2693" s="1">
        <v>0</v>
      </c>
      <c r="K2693" s="1" t="s">
        <v>717</v>
      </c>
      <c r="L2693" s="1"/>
      <c r="M2693" s="1"/>
      <c r="N2693" s="1">
        <v>20</v>
      </c>
      <c r="O2693" s="10">
        <f t="shared" si="342"/>
        <v>0.83333333333575865</v>
      </c>
      <c r="P2693" s="10">
        <f t="shared" si="339"/>
        <v>0</v>
      </c>
      <c r="Q2693" s="10" t="str">
        <f t="shared" si="343"/>
        <v/>
      </c>
      <c r="R2693" s="10" t="str">
        <f t="shared" si="344"/>
        <v/>
      </c>
      <c r="S2693" s="2" t="str">
        <f t="shared" si="337"/>
        <v>10-Apr</v>
      </c>
      <c r="T2693" s="2" t="str">
        <f t="shared" si="338"/>
        <v>10-Apr</v>
      </c>
      <c r="U2693" s="2" t="str">
        <f t="shared" si="340"/>
        <v>- Date check</v>
      </c>
      <c r="V2693" s="2" t="str">
        <f t="shared" si="341"/>
        <v>- Date check</v>
      </c>
    </row>
    <row r="2694" spans="1:22" x14ac:dyDescent="0.25">
      <c r="A2694" s="1" t="s">
        <v>8168</v>
      </c>
      <c r="B2694" s="1" t="s">
        <v>4213</v>
      </c>
      <c r="C2694" s="1" t="s">
        <v>7573</v>
      </c>
      <c r="F2694" s="1" t="s">
        <v>7254</v>
      </c>
      <c r="G2694" s="1" t="s">
        <v>7125</v>
      </c>
      <c r="H2694" s="1" t="s">
        <v>8165</v>
      </c>
      <c r="I2694" s="1" t="s">
        <v>7571</v>
      </c>
      <c r="J2694" s="1">
        <v>0</v>
      </c>
      <c r="K2694" s="1" t="s">
        <v>710</v>
      </c>
      <c r="L2694" s="1"/>
      <c r="M2694" s="1"/>
      <c r="N2694" s="1">
        <v>12</v>
      </c>
      <c r="O2694" s="10">
        <f t="shared" si="342"/>
        <v>0.5</v>
      </c>
      <c r="P2694" s="10">
        <f t="shared" si="339"/>
        <v>0</v>
      </c>
      <c r="Q2694" s="10" t="str">
        <f t="shared" si="343"/>
        <v/>
      </c>
      <c r="R2694" s="10" t="str">
        <f t="shared" si="344"/>
        <v/>
      </c>
      <c r="S2694" s="2" t="str">
        <f t="shared" si="337"/>
        <v>10-Apr</v>
      </c>
      <c r="T2694" s="2" t="str">
        <f t="shared" si="338"/>
        <v>11-Apr</v>
      </c>
      <c r="U2694" s="2" t="str">
        <f t="shared" si="340"/>
        <v>- Date check</v>
      </c>
      <c r="V2694" s="2" t="str">
        <f t="shared" si="341"/>
        <v>- Date check</v>
      </c>
    </row>
    <row r="2695" spans="1:22" x14ac:dyDescent="0.25">
      <c r="A2695" s="1" t="s">
        <v>8169</v>
      </c>
      <c r="B2695" s="1" t="s">
        <v>4213</v>
      </c>
      <c r="C2695" s="1" t="s">
        <v>6925</v>
      </c>
      <c r="F2695" s="1" t="s">
        <v>7125</v>
      </c>
      <c r="G2695" s="1" t="s">
        <v>7296</v>
      </c>
      <c r="H2695" s="1" t="s">
        <v>8165</v>
      </c>
      <c r="I2695" s="1" t="s">
        <v>7571</v>
      </c>
      <c r="J2695" s="1">
        <v>0</v>
      </c>
      <c r="K2695" s="1" t="s">
        <v>717</v>
      </c>
      <c r="L2695" s="1" t="s">
        <v>4668</v>
      </c>
      <c r="M2695" s="1" t="s">
        <v>4668</v>
      </c>
      <c r="N2695" s="1">
        <v>6</v>
      </c>
      <c r="O2695" s="10">
        <f t="shared" si="342"/>
        <v>0.25</v>
      </c>
      <c r="P2695" s="10">
        <f t="shared" si="339"/>
        <v>0</v>
      </c>
      <c r="Q2695" s="10" t="str">
        <f t="shared" si="343"/>
        <v/>
      </c>
      <c r="R2695" s="10" t="str">
        <f t="shared" si="344"/>
        <v/>
      </c>
      <c r="S2695" s="2" t="str">
        <f t="shared" ref="S2695:S2758" si="345">CONCATENATE(LEFT(F2695,2),"-",_xlfn.XLOOKUP(MID(F2695,4,2),$AB$2:$AB$7,$AC$2:$AC$7," Date check",0,1))</f>
        <v>11-Apr</v>
      </c>
      <c r="T2695" s="2" t="str">
        <f t="shared" ref="T2695:T2758" si="346">CONCATENATE(LEFT(G2695,2),"-",_xlfn.XLOOKUP(MID(G2695,4,2),$AB$2:$AB$7,$AC$2:$AC$7," Date check",0,1))</f>
        <v>11-Apr</v>
      </c>
      <c r="U2695" s="2" t="str">
        <f t="shared" si="340"/>
        <v>- Date check</v>
      </c>
      <c r="V2695" s="2" t="str">
        <f t="shared" si="341"/>
        <v>- Date check</v>
      </c>
    </row>
    <row r="2696" spans="1:22" x14ac:dyDescent="0.25">
      <c r="A2696" s="1" t="s">
        <v>8170</v>
      </c>
      <c r="B2696" s="1" t="s">
        <v>4213</v>
      </c>
      <c r="C2696" s="1" t="s">
        <v>7576</v>
      </c>
      <c r="F2696" s="1" t="s">
        <v>7296</v>
      </c>
      <c r="G2696" s="1" t="s">
        <v>7562</v>
      </c>
      <c r="H2696" s="1" t="s">
        <v>8165</v>
      </c>
      <c r="I2696" s="1" t="s">
        <v>7571</v>
      </c>
      <c r="J2696" s="1">
        <v>0</v>
      </c>
      <c r="K2696" s="1" t="s">
        <v>710</v>
      </c>
      <c r="L2696" s="1"/>
      <c r="M2696" s="1"/>
      <c r="N2696" s="1">
        <v>10</v>
      </c>
      <c r="O2696" s="10">
        <f t="shared" si="342"/>
        <v>0.41666666666424135</v>
      </c>
      <c r="P2696" s="10">
        <f t="shared" si="339"/>
        <v>0</v>
      </c>
      <c r="Q2696" s="10" t="str">
        <f t="shared" si="343"/>
        <v/>
      </c>
      <c r="R2696" s="10" t="str">
        <f t="shared" si="344"/>
        <v/>
      </c>
      <c r="S2696" s="2" t="str">
        <f t="shared" si="345"/>
        <v>11-Apr</v>
      </c>
      <c r="T2696" s="2" t="str">
        <f t="shared" si="346"/>
        <v>12-Apr</v>
      </c>
      <c r="U2696" s="2" t="str">
        <f t="shared" si="340"/>
        <v>- Date check</v>
      </c>
      <c r="V2696" s="2" t="str">
        <f t="shared" si="341"/>
        <v>- Date check</v>
      </c>
    </row>
    <row r="2697" spans="1:22" x14ac:dyDescent="0.25">
      <c r="A2697" s="1" t="s">
        <v>8171</v>
      </c>
      <c r="B2697" s="1" t="s">
        <v>4213</v>
      </c>
      <c r="C2697" s="1" t="s">
        <v>7578</v>
      </c>
      <c r="F2697" s="1" t="s">
        <v>7562</v>
      </c>
      <c r="G2697" s="1" t="s">
        <v>4646</v>
      </c>
      <c r="H2697" s="1" t="s">
        <v>8165</v>
      </c>
      <c r="I2697" s="1" t="s">
        <v>7571</v>
      </c>
      <c r="J2697" s="1">
        <v>0</v>
      </c>
      <c r="K2697" s="1" t="s">
        <v>710</v>
      </c>
      <c r="L2697" s="1" t="s">
        <v>724</v>
      </c>
      <c r="M2697" s="1" t="s">
        <v>724</v>
      </c>
      <c r="N2697" s="1">
        <v>18</v>
      </c>
      <c r="O2697" s="10">
        <f t="shared" si="342"/>
        <v>0.75</v>
      </c>
      <c r="P2697" s="10">
        <f t="shared" si="339"/>
        <v>0</v>
      </c>
      <c r="Q2697" s="10" t="str">
        <f t="shared" si="343"/>
        <v/>
      </c>
      <c r="R2697" s="10" t="str">
        <f t="shared" si="344"/>
        <v/>
      </c>
      <c r="S2697" s="2" t="str">
        <f t="shared" si="345"/>
        <v>12-Apr</v>
      </c>
      <c r="T2697" s="2" t="str">
        <f t="shared" si="346"/>
        <v>12-Apr</v>
      </c>
      <c r="U2697" s="2" t="str">
        <f t="shared" si="340"/>
        <v>- Date check</v>
      </c>
      <c r="V2697" s="2" t="str">
        <f t="shared" si="341"/>
        <v>- Date check</v>
      </c>
    </row>
    <row r="2698" spans="1:22" x14ac:dyDescent="0.25">
      <c r="A2698" s="1" t="s">
        <v>8172</v>
      </c>
      <c r="B2698" s="1" t="s">
        <v>15</v>
      </c>
      <c r="C2698" s="1" t="s">
        <v>3590</v>
      </c>
      <c r="D2698" s="1" t="s">
        <v>8173</v>
      </c>
      <c r="E2698" s="1" t="s">
        <v>8174</v>
      </c>
      <c r="F2698" s="1" t="s">
        <v>7151</v>
      </c>
      <c r="G2698" s="1" t="s">
        <v>7608</v>
      </c>
      <c r="H2698" s="1" t="s">
        <v>8175</v>
      </c>
      <c r="I2698" s="1" t="s">
        <v>7571</v>
      </c>
      <c r="J2698" s="1">
        <v>100</v>
      </c>
      <c r="K2698" s="1" t="s">
        <v>710</v>
      </c>
      <c r="L2698" s="1" t="s">
        <v>730</v>
      </c>
      <c r="M2698" s="1" t="s">
        <v>730</v>
      </c>
      <c r="N2698" s="1">
        <v>18</v>
      </c>
      <c r="O2698" s="10">
        <f t="shared" si="342"/>
        <v>0.75</v>
      </c>
      <c r="P2698" s="10">
        <f t="shared" si="339"/>
        <v>6.944444467080757E-4</v>
      </c>
      <c r="Q2698" s="10" t="str">
        <f t="shared" si="343"/>
        <v/>
      </c>
      <c r="R2698" s="10">
        <f t="shared" si="344"/>
        <v>0.74930555555329192</v>
      </c>
      <c r="S2698" s="2" t="str">
        <f t="shared" si="345"/>
        <v>09-Apr</v>
      </c>
      <c r="T2698" s="2" t="str">
        <f t="shared" si="346"/>
        <v>09-Apr</v>
      </c>
      <c r="U2698" s="2" t="str">
        <f t="shared" si="340"/>
        <v>26-Apr</v>
      </c>
      <c r="V2698" s="2" t="str">
        <f t="shared" si="341"/>
        <v>26-Apr</v>
      </c>
    </row>
    <row r="2699" spans="1:22" x14ac:dyDescent="0.25">
      <c r="A2699" s="1" t="s">
        <v>8176</v>
      </c>
      <c r="B2699" s="1" t="s">
        <v>15</v>
      </c>
      <c r="C2699" s="1" t="s">
        <v>7590</v>
      </c>
      <c r="D2699" s="1" t="s">
        <v>8173</v>
      </c>
      <c r="E2699" s="1" t="s">
        <v>8174</v>
      </c>
      <c r="F2699" s="1" t="s">
        <v>7608</v>
      </c>
      <c r="G2699" s="1" t="s">
        <v>7613</v>
      </c>
      <c r="H2699" s="1" t="s">
        <v>8175</v>
      </c>
      <c r="I2699" s="1" t="s">
        <v>7571</v>
      </c>
      <c r="J2699" s="1">
        <v>100</v>
      </c>
      <c r="K2699" s="1" t="s">
        <v>710</v>
      </c>
      <c r="L2699" s="1"/>
      <c r="M2699" s="1"/>
      <c r="N2699" s="1">
        <v>21</v>
      </c>
      <c r="O2699" s="10">
        <f t="shared" si="342"/>
        <v>0.875</v>
      </c>
      <c r="P2699" s="10">
        <f t="shared" ref="P2699:P2762" si="347">IF(NOT(ISBLANK(E2699)),E2699-D2699,0)</f>
        <v>6.944444467080757E-4</v>
      </c>
      <c r="Q2699" s="10" t="str">
        <f t="shared" si="343"/>
        <v/>
      </c>
      <c r="R2699" s="10">
        <f t="shared" si="344"/>
        <v>0.87430555555329192</v>
      </c>
      <c r="S2699" s="2" t="str">
        <f t="shared" si="345"/>
        <v>09-Apr</v>
      </c>
      <c r="T2699" s="2" t="str">
        <f t="shared" si="346"/>
        <v>10-Apr</v>
      </c>
      <c r="U2699" s="2" t="str">
        <f t="shared" si="340"/>
        <v>26-Apr</v>
      </c>
      <c r="V2699" s="2" t="str">
        <f t="shared" si="341"/>
        <v>26-Apr</v>
      </c>
    </row>
    <row r="2700" spans="1:22" x14ac:dyDescent="0.25">
      <c r="A2700" s="1" t="s">
        <v>8177</v>
      </c>
      <c r="B2700" s="1" t="s">
        <v>15</v>
      </c>
      <c r="C2700" s="1" t="s">
        <v>7568</v>
      </c>
      <c r="D2700" s="1" t="s">
        <v>8173</v>
      </c>
      <c r="E2700" s="1" t="s">
        <v>8174</v>
      </c>
      <c r="F2700" s="1" t="s">
        <v>7617</v>
      </c>
      <c r="G2700" s="1" t="s">
        <v>7254</v>
      </c>
      <c r="H2700" s="1" t="s">
        <v>8175</v>
      </c>
      <c r="I2700" s="1" t="s">
        <v>7571</v>
      </c>
      <c r="J2700" s="1">
        <v>100</v>
      </c>
      <c r="K2700" s="1" t="s">
        <v>717</v>
      </c>
      <c r="L2700" s="1"/>
      <c r="M2700" s="1"/>
      <c r="N2700" s="1">
        <v>20</v>
      </c>
      <c r="O2700" s="10">
        <f t="shared" si="342"/>
        <v>0.83333333333575865</v>
      </c>
      <c r="P2700" s="10">
        <f t="shared" si="347"/>
        <v>6.944444467080757E-4</v>
      </c>
      <c r="Q2700" s="10" t="str">
        <f t="shared" si="343"/>
        <v/>
      </c>
      <c r="R2700" s="10">
        <f t="shared" si="344"/>
        <v>0.83263888888905058</v>
      </c>
      <c r="S2700" s="2" t="str">
        <f t="shared" si="345"/>
        <v>10-Apr</v>
      </c>
      <c r="T2700" s="2" t="str">
        <f t="shared" si="346"/>
        <v>10-Apr</v>
      </c>
      <c r="U2700" s="2" t="str">
        <f t="shared" si="340"/>
        <v>26-Apr</v>
      </c>
      <c r="V2700" s="2" t="str">
        <f t="shared" si="341"/>
        <v>26-Apr</v>
      </c>
    </row>
    <row r="2701" spans="1:22" x14ac:dyDescent="0.25">
      <c r="A2701" s="1" t="s">
        <v>8178</v>
      </c>
      <c r="B2701" s="1" t="s">
        <v>15</v>
      </c>
      <c r="C2701" s="1" t="s">
        <v>7573</v>
      </c>
      <c r="D2701" s="1" t="s">
        <v>8173</v>
      </c>
      <c r="E2701" s="1" t="s">
        <v>8174</v>
      </c>
      <c r="F2701" s="1" t="s">
        <v>7254</v>
      </c>
      <c r="G2701" s="1" t="s">
        <v>7125</v>
      </c>
      <c r="H2701" s="1" t="s">
        <v>8175</v>
      </c>
      <c r="I2701" s="1" t="s">
        <v>7571</v>
      </c>
      <c r="J2701" s="1">
        <v>100</v>
      </c>
      <c r="K2701" s="1" t="s">
        <v>710</v>
      </c>
      <c r="L2701" s="1"/>
      <c r="M2701" s="1"/>
      <c r="N2701" s="1">
        <v>12</v>
      </c>
      <c r="O2701" s="10">
        <f t="shared" si="342"/>
        <v>0.5</v>
      </c>
      <c r="P2701" s="10">
        <f t="shared" si="347"/>
        <v>6.944444467080757E-4</v>
      </c>
      <c r="Q2701" s="10" t="str">
        <f t="shared" si="343"/>
        <v/>
      </c>
      <c r="R2701" s="10">
        <f t="shared" si="344"/>
        <v>0.49930555555329192</v>
      </c>
      <c r="S2701" s="2" t="str">
        <f t="shared" si="345"/>
        <v>10-Apr</v>
      </c>
      <c r="T2701" s="2" t="str">
        <f t="shared" si="346"/>
        <v>11-Apr</v>
      </c>
      <c r="U2701" s="2" t="str">
        <f t="shared" si="340"/>
        <v>26-Apr</v>
      </c>
      <c r="V2701" s="2" t="str">
        <f t="shared" si="341"/>
        <v>26-Apr</v>
      </c>
    </row>
    <row r="2702" spans="1:22" x14ac:dyDescent="0.25">
      <c r="A2702" s="1" t="s">
        <v>8179</v>
      </c>
      <c r="B2702" s="1" t="s">
        <v>15</v>
      </c>
      <c r="C2702" s="1" t="s">
        <v>6925</v>
      </c>
      <c r="D2702" s="1" t="s">
        <v>8173</v>
      </c>
      <c r="E2702" s="1" t="s">
        <v>8174</v>
      </c>
      <c r="F2702" s="1" t="s">
        <v>7125</v>
      </c>
      <c r="G2702" s="1" t="s">
        <v>7296</v>
      </c>
      <c r="H2702" s="1" t="s">
        <v>8175</v>
      </c>
      <c r="I2702" s="1" t="s">
        <v>7571</v>
      </c>
      <c r="J2702" s="1">
        <v>100</v>
      </c>
      <c r="K2702" s="1" t="s">
        <v>717</v>
      </c>
      <c r="L2702" s="1" t="s">
        <v>4668</v>
      </c>
      <c r="M2702" s="1" t="s">
        <v>4668</v>
      </c>
      <c r="N2702" s="1">
        <v>6</v>
      </c>
      <c r="O2702" s="10">
        <f t="shared" si="342"/>
        <v>0.25</v>
      </c>
      <c r="P2702" s="10">
        <f t="shared" si="347"/>
        <v>6.944444467080757E-4</v>
      </c>
      <c r="Q2702" s="10" t="str">
        <f t="shared" si="343"/>
        <v/>
      </c>
      <c r="R2702" s="10">
        <f t="shared" si="344"/>
        <v>0.24930555555329192</v>
      </c>
      <c r="S2702" s="2" t="str">
        <f t="shared" si="345"/>
        <v>11-Apr</v>
      </c>
      <c r="T2702" s="2" t="str">
        <f t="shared" si="346"/>
        <v>11-Apr</v>
      </c>
      <c r="U2702" s="2" t="str">
        <f t="shared" si="340"/>
        <v>26-Apr</v>
      </c>
      <c r="V2702" s="2" t="str">
        <f t="shared" si="341"/>
        <v>26-Apr</v>
      </c>
    </row>
    <row r="2703" spans="1:22" x14ac:dyDescent="0.25">
      <c r="A2703" s="1" t="s">
        <v>8180</v>
      </c>
      <c r="B2703" s="1" t="s">
        <v>15</v>
      </c>
      <c r="C2703" s="1" t="s">
        <v>7576</v>
      </c>
      <c r="D2703" s="1" t="s">
        <v>8173</v>
      </c>
      <c r="E2703" s="1" t="s">
        <v>8174</v>
      </c>
      <c r="F2703" s="1" t="s">
        <v>7296</v>
      </c>
      <c r="G2703" s="1" t="s">
        <v>7562</v>
      </c>
      <c r="H2703" s="1" t="s">
        <v>8175</v>
      </c>
      <c r="I2703" s="1" t="s">
        <v>7571</v>
      </c>
      <c r="J2703" s="1">
        <v>100</v>
      </c>
      <c r="K2703" s="1" t="s">
        <v>710</v>
      </c>
      <c r="L2703" s="1"/>
      <c r="M2703" s="1"/>
      <c r="N2703" s="1">
        <v>10</v>
      </c>
      <c r="O2703" s="10">
        <f t="shared" si="342"/>
        <v>0.41666666666424135</v>
      </c>
      <c r="P2703" s="10">
        <f t="shared" si="347"/>
        <v>6.944444467080757E-4</v>
      </c>
      <c r="Q2703" s="10" t="str">
        <f t="shared" si="343"/>
        <v/>
      </c>
      <c r="R2703" s="10">
        <f t="shared" si="344"/>
        <v>0.41597222221753327</v>
      </c>
      <c r="S2703" s="2" t="str">
        <f t="shared" si="345"/>
        <v>11-Apr</v>
      </c>
      <c r="T2703" s="2" t="str">
        <f t="shared" si="346"/>
        <v>12-Apr</v>
      </c>
      <c r="U2703" s="2" t="str">
        <f t="shared" si="340"/>
        <v>26-Apr</v>
      </c>
      <c r="V2703" s="2" t="str">
        <f t="shared" si="341"/>
        <v>26-Apr</v>
      </c>
    </row>
    <row r="2704" spans="1:22" x14ac:dyDescent="0.25">
      <c r="A2704" s="1" t="s">
        <v>8181</v>
      </c>
      <c r="B2704" s="1" t="s">
        <v>15</v>
      </c>
      <c r="C2704" s="1" t="s">
        <v>7578</v>
      </c>
      <c r="D2704" s="1" t="s">
        <v>8173</v>
      </c>
      <c r="E2704" s="1" t="s">
        <v>8174</v>
      </c>
      <c r="F2704" s="1" t="s">
        <v>7562</v>
      </c>
      <c r="G2704" s="1" t="s">
        <v>4646</v>
      </c>
      <c r="H2704" s="1" t="s">
        <v>8175</v>
      </c>
      <c r="I2704" s="1" t="s">
        <v>7571</v>
      </c>
      <c r="J2704" s="1">
        <v>100</v>
      </c>
      <c r="K2704" s="1" t="s">
        <v>710</v>
      </c>
      <c r="L2704" s="1" t="s">
        <v>724</v>
      </c>
      <c r="M2704" s="1" t="s">
        <v>724</v>
      </c>
      <c r="N2704" s="1">
        <v>18</v>
      </c>
      <c r="O2704" s="10">
        <f t="shared" si="342"/>
        <v>0.75</v>
      </c>
      <c r="P2704" s="10">
        <f t="shared" si="347"/>
        <v>6.944444467080757E-4</v>
      </c>
      <c r="Q2704" s="10" t="str">
        <f t="shared" si="343"/>
        <v/>
      </c>
      <c r="R2704" s="10">
        <f t="shared" si="344"/>
        <v>0.74930555555329192</v>
      </c>
      <c r="S2704" s="2" t="str">
        <f t="shared" si="345"/>
        <v>12-Apr</v>
      </c>
      <c r="T2704" s="2" t="str">
        <f t="shared" si="346"/>
        <v>12-Apr</v>
      </c>
      <c r="U2704" s="2" t="str">
        <f t="shared" si="340"/>
        <v>26-Apr</v>
      </c>
      <c r="V2704" s="2" t="str">
        <f t="shared" si="341"/>
        <v>26-Apr</v>
      </c>
    </row>
    <row r="2705" spans="1:22" x14ac:dyDescent="0.25">
      <c r="A2705" s="1" t="s">
        <v>8182</v>
      </c>
      <c r="B2705" s="1" t="s">
        <v>15</v>
      </c>
      <c r="C2705" s="1" t="s">
        <v>3590</v>
      </c>
      <c r="D2705" s="1" t="s">
        <v>8183</v>
      </c>
      <c r="E2705" s="1" t="s">
        <v>8184</v>
      </c>
      <c r="F2705" s="1" t="s">
        <v>7151</v>
      </c>
      <c r="G2705" s="1" t="s">
        <v>7608</v>
      </c>
      <c r="H2705" s="1" t="s">
        <v>8185</v>
      </c>
      <c r="I2705" s="1" t="s">
        <v>7571</v>
      </c>
      <c r="J2705" s="1">
        <v>100</v>
      </c>
      <c r="K2705" s="1" t="s">
        <v>710</v>
      </c>
      <c r="L2705" s="1" t="s">
        <v>730</v>
      </c>
      <c r="M2705" s="1" t="s">
        <v>730</v>
      </c>
      <c r="N2705" s="1">
        <v>18</v>
      </c>
      <c r="O2705" s="10">
        <f t="shared" si="342"/>
        <v>0.75</v>
      </c>
      <c r="P2705" s="10">
        <f t="shared" si="347"/>
        <v>6.944444467080757E-4</v>
      </c>
      <c r="Q2705" s="10" t="str">
        <f t="shared" si="343"/>
        <v/>
      </c>
      <c r="R2705" s="10">
        <f t="shared" si="344"/>
        <v>0.74930555555329192</v>
      </c>
      <c r="S2705" s="2" t="str">
        <f t="shared" si="345"/>
        <v>09-Apr</v>
      </c>
      <c r="T2705" s="2" t="str">
        <f t="shared" si="346"/>
        <v>09-Apr</v>
      </c>
      <c r="U2705" s="2" t="str">
        <f t="shared" si="340"/>
        <v>26-Apr</v>
      </c>
      <c r="V2705" s="2" t="str">
        <f t="shared" si="341"/>
        <v>26-Apr</v>
      </c>
    </row>
    <row r="2706" spans="1:22" x14ac:dyDescent="0.25">
      <c r="A2706" s="1" t="s">
        <v>8186</v>
      </c>
      <c r="B2706" s="1" t="s">
        <v>15</v>
      </c>
      <c r="C2706" s="1" t="s">
        <v>7590</v>
      </c>
      <c r="D2706" s="1" t="s">
        <v>8183</v>
      </c>
      <c r="E2706" s="1" t="s">
        <v>8184</v>
      </c>
      <c r="F2706" s="1" t="s">
        <v>7608</v>
      </c>
      <c r="G2706" s="1" t="s">
        <v>7613</v>
      </c>
      <c r="H2706" s="1" t="s">
        <v>8185</v>
      </c>
      <c r="I2706" s="1" t="s">
        <v>7571</v>
      </c>
      <c r="J2706" s="1">
        <v>100</v>
      </c>
      <c r="K2706" s="1" t="s">
        <v>710</v>
      </c>
      <c r="L2706" s="1"/>
      <c r="M2706" s="1"/>
      <c r="N2706" s="1">
        <v>21</v>
      </c>
      <c r="O2706" s="10">
        <f t="shared" si="342"/>
        <v>0.875</v>
      </c>
      <c r="P2706" s="10">
        <f t="shared" si="347"/>
        <v>6.944444467080757E-4</v>
      </c>
      <c r="Q2706" s="10" t="str">
        <f t="shared" si="343"/>
        <v/>
      </c>
      <c r="R2706" s="10">
        <f t="shared" si="344"/>
        <v>0.87430555555329192</v>
      </c>
      <c r="S2706" s="2" t="str">
        <f t="shared" si="345"/>
        <v>09-Apr</v>
      </c>
      <c r="T2706" s="2" t="str">
        <f t="shared" si="346"/>
        <v>10-Apr</v>
      </c>
      <c r="U2706" s="2" t="str">
        <f t="shared" si="340"/>
        <v>26-Apr</v>
      </c>
      <c r="V2706" s="2" t="str">
        <f t="shared" si="341"/>
        <v>26-Apr</v>
      </c>
    </row>
    <row r="2707" spans="1:22" x14ac:dyDescent="0.25">
      <c r="A2707" s="1" t="s">
        <v>8187</v>
      </c>
      <c r="B2707" s="1" t="s">
        <v>15</v>
      </c>
      <c r="C2707" s="1" t="s">
        <v>7568</v>
      </c>
      <c r="D2707" s="1" t="s">
        <v>8183</v>
      </c>
      <c r="E2707" s="1" t="s">
        <v>8184</v>
      </c>
      <c r="F2707" s="1" t="s">
        <v>7617</v>
      </c>
      <c r="G2707" s="1" t="s">
        <v>7254</v>
      </c>
      <c r="H2707" s="1" t="s">
        <v>8185</v>
      </c>
      <c r="I2707" s="1" t="s">
        <v>7571</v>
      </c>
      <c r="J2707" s="1">
        <v>100</v>
      </c>
      <c r="K2707" s="1" t="s">
        <v>717</v>
      </c>
      <c r="L2707" s="1"/>
      <c r="M2707" s="1"/>
      <c r="N2707" s="1">
        <v>20</v>
      </c>
      <c r="O2707" s="10">
        <f t="shared" si="342"/>
        <v>0.83333333333575865</v>
      </c>
      <c r="P2707" s="10">
        <f t="shared" si="347"/>
        <v>6.944444467080757E-4</v>
      </c>
      <c r="Q2707" s="10" t="str">
        <f t="shared" si="343"/>
        <v/>
      </c>
      <c r="R2707" s="10">
        <f t="shared" si="344"/>
        <v>0.83263888888905058</v>
      </c>
      <c r="S2707" s="2" t="str">
        <f t="shared" si="345"/>
        <v>10-Apr</v>
      </c>
      <c r="T2707" s="2" t="str">
        <f t="shared" si="346"/>
        <v>10-Apr</v>
      </c>
      <c r="U2707" s="2" t="str">
        <f t="shared" si="340"/>
        <v>26-Apr</v>
      </c>
      <c r="V2707" s="2" t="str">
        <f t="shared" si="341"/>
        <v>26-Apr</v>
      </c>
    </row>
    <row r="2708" spans="1:22" x14ac:dyDescent="0.25">
      <c r="A2708" s="1" t="s">
        <v>8188</v>
      </c>
      <c r="B2708" s="1" t="s">
        <v>15</v>
      </c>
      <c r="C2708" s="1" t="s">
        <v>7573</v>
      </c>
      <c r="D2708" s="1" t="s">
        <v>8183</v>
      </c>
      <c r="E2708" s="1" t="s">
        <v>8184</v>
      </c>
      <c r="F2708" s="1" t="s">
        <v>7254</v>
      </c>
      <c r="G2708" s="1" t="s">
        <v>7125</v>
      </c>
      <c r="H2708" s="1" t="s">
        <v>8185</v>
      </c>
      <c r="I2708" s="1" t="s">
        <v>7571</v>
      </c>
      <c r="J2708" s="1">
        <v>100</v>
      </c>
      <c r="K2708" s="1" t="s">
        <v>710</v>
      </c>
      <c r="L2708" s="1"/>
      <c r="M2708" s="1"/>
      <c r="N2708" s="1">
        <v>12</v>
      </c>
      <c r="O2708" s="10">
        <f t="shared" si="342"/>
        <v>0.5</v>
      </c>
      <c r="P2708" s="10">
        <f t="shared" si="347"/>
        <v>6.944444467080757E-4</v>
      </c>
      <c r="Q2708" s="10" t="str">
        <f t="shared" si="343"/>
        <v/>
      </c>
      <c r="R2708" s="10">
        <f t="shared" si="344"/>
        <v>0.49930555555329192</v>
      </c>
      <c r="S2708" s="2" t="str">
        <f t="shared" si="345"/>
        <v>10-Apr</v>
      </c>
      <c r="T2708" s="2" t="str">
        <f t="shared" si="346"/>
        <v>11-Apr</v>
      </c>
      <c r="U2708" s="2" t="str">
        <f t="shared" si="340"/>
        <v>26-Apr</v>
      </c>
      <c r="V2708" s="2" t="str">
        <f t="shared" si="341"/>
        <v>26-Apr</v>
      </c>
    </row>
    <row r="2709" spans="1:22" x14ac:dyDescent="0.25">
      <c r="A2709" s="1" t="s">
        <v>8189</v>
      </c>
      <c r="B2709" s="1" t="s">
        <v>15</v>
      </c>
      <c r="C2709" s="1" t="s">
        <v>6925</v>
      </c>
      <c r="D2709" s="1" t="s">
        <v>8183</v>
      </c>
      <c r="E2709" s="1" t="s">
        <v>8184</v>
      </c>
      <c r="F2709" s="1" t="s">
        <v>7125</v>
      </c>
      <c r="G2709" s="1" t="s">
        <v>7296</v>
      </c>
      <c r="H2709" s="1" t="s">
        <v>8185</v>
      </c>
      <c r="I2709" s="1" t="s">
        <v>7571</v>
      </c>
      <c r="J2709" s="1">
        <v>100</v>
      </c>
      <c r="K2709" s="1" t="s">
        <v>717</v>
      </c>
      <c r="L2709" s="1" t="s">
        <v>4668</v>
      </c>
      <c r="M2709" s="1" t="s">
        <v>4668</v>
      </c>
      <c r="N2709" s="1">
        <v>6</v>
      </c>
      <c r="O2709" s="10">
        <f t="shared" si="342"/>
        <v>0.25</v>
      </c>
      <c r="P2709" s="10">
        <f t="shared" si="347"/>
        <v>6.944444467080757E-4</v>
      </c>
      <c r="Q2709" s="10" t="str">
        <f t="shared" si="343"/>
        <v/>
      </c>
      <c r="R2709" s="10">
        <f t="shared" si="344"/>
        <v>0.24930555555329192</v>
      </c>
      <c r="S2709" s="2" t="str">
        <f t="shared" si="345"/>
        <v>11-Apr</v>
      </c>
      <c r="T2709" s="2" t="str">
        <f t="shared" si="346"/>
        <v>11-Apr</v>
      </c>
      <c r="U2709" s="2" t="str">
        <f t="shared" si="340"/>
        <v>26-Apr</v>
      </c>
      <c r="V2709" s="2" t="str">
        <f t="shared" si="341"/>
        <v>26-Apr</v>
      </c>
    </row>
    <row r="2710" spans="1:22" x14ac:dyDescent="0.25">
      <c r="A2710" s="1" t="s">
        <v>8190</v>
      </c>
      <c r="B2710" s="1" t="s">
        <v>15</v>
      </c>
      <c r="C2710" s="1" t="s">
        <v>7576</v>
      </c>
      <c r="D2710" s="1" t="s">
        <v>8183</v>
      </c>
      <c r="E2710" s="1" t="s">
        <v>8184</v>
      </c>
      <c r="F2710" s="1" t="s">
        <v>7296</v>
      </c>
      <c r="G2710" s="1" t="s">
        <v>7562</v>
      </c>
      <c r="H2710" s="1" t="s">
        <v>8185</v>
      </c>
      <c r="I2710" s="1" t="s">
        <v>7571</v>
      </c>
      <c r="J2710" s="1">
        <v>100</v>
      </c>
      <c r="K2710" s="1" t="s">
        <v>710</v>
      </c>
      <c r="L2710" s="1"/>
      <c r="M2710" s="1"/>
      <c r="N2710" s="1">
        <v>10</v>
      </c>
      <c r="O2710" s="10">
        <f t="shared" si="342"/>
        <v>0.41666666666424135</v>
      </c>
      <c r="P2710" s="10">
        <f t="shared" si="347"/>
        <v>6.944444467080757E-4</v>
      </c>
      <c r="Q2710" s="10" t="str">
        <f t="shared" si="343"/>
        <v/>
      </c>
      <c r="R2710" s="10">
        <f t="shared" si="344"/>
        <v>0.41597222221753327</v>
      </c>
      <c r="S2710" s="2" t="str">
        <f t="shared" si="345"/>
        <v>11-Apr</v>
      </c>
      <c r="T2710" s="2" t="str">
        <f t="shared" si="346"/>
        <v>12-Apr</v>
      </c>
      <c r="U2710" s="2" t="str">
        <f t="shared" si="340"/>
        <v>26-Apr</v>
      </c>
      <c r="V2710" s="2" t="str">
        <f t="shared" si="341"/>
        <v>26-Apr</v>
      </c>
    </row>
    <row r="2711" spans="1:22" x14ac:dyDescent="0.25">
      <c r="A2711" s="1" t="s">
        <v>8191</v>
      </c>
      <c r="B2711" s="1" t="s">
        <v>15</v>
      </c>
      <c r="C2711" s="1" t="s">
        <v>7578</v>
      </c>
      <c r="D2711" s="1" t="s">
        <v>8183</v>
      </c>
      <c r="E2711" s="1" t="s">
        <v>8184</v>
      </c>
      <c r="F2711" s="1" t="s">
        <v>7562</v>
      </c>
      <c r="G2711" s="1" t="s">
        <v>4646</v>
      </c>
      <c r="H2711" s="1" t="s">
        <v>8185</v>
      </c>
      <c r="I2711" s="1" t="s">
        <v>7571</v>
      </c>
      <c r="J2711" s="1">
        <v>100</v>
      </c>
      <c r="K2711" s="1" t="s">
        <v>710</v>
      </c>
      <c r="L2711" s="1" t="s">
        <v>724</v>
      </c>
      <c r="M2711" s="1" t="s">
        <v>724</v>
      </c>
      <c r="N2711" s="1">
        <v>18</v>
      </c>
      <c r="O2711" s="10">
        <f t="shared" si="342"/>
        <v>0.75</v>
      </c>
      <c r="P2711" s="10">
        <f t="shared" si="347"/>
        <v>6.944444467080757E-4</v>
      </c>
      <c r="Q2711" s="10" t="str">
        <f t="shared" si="343"/>
        <v/>
      </c>
      <c r="R2711" s="10">
        <f t="shared" si="344"/>
        <v>0.74930555555329192</v>
      </c>
      <c r="S2711" s="2" t="str">
        <f t="shared" si="345"/>
        <v>12-Apr</v>
      </c>
      <c r="T2711" s="2" t="str">
        <f t="shared" si="346"/>
        <v>12-Apr</v>
      </c>
      <c r="U2711" s="2" t="str">
        <f t="shared" si="340"/>
        <v>26-Apr</v>
      </c>
      <c r="V2711" s="2" t="str">
        <f t="shared" si="341"/>
        <v>26-Apr</v>
      </c>
    </row>
    <row r="2712" spans="1:22" x14ac:dyDescent="0.25">
      <c r="A2712" s="1" t="s">
        <v>8192</v>
      </c>
      <c r="B2712" s="1" t="s">
        <v>15</v>
      </c>
      <c r="C2712" s="1" t="s">
        <v>3590</v>
      </c>
      <c r="D2712" s="1" t="s">
        <v>8193</v>
      </c>
      <c r="E2712" s="1" t="s">
        <v>8194</v>
      </c>
      <c r="F2712" s="1" t="s">
        <v>7151</v>
      </c>
      <c r="G2712" s="1" t="s">
        <v>7608</v>
      </c>
      <c r="H2712" s="1" t="s">
        <v>8195</v>
      </c>
      <c r="I2712" s="1" t="s">
        <v>7571</v>
      </c>
      <c r="J2712" s="1">
        <v>100</v>
      </c>
      <c r="K2712" s="1" t="s">
        <v>710</v>
      </c>
      <c r="L2712" s="1" t="s">
        <v>730</v>
      </c>
      <c r="M2712" s="1" t="s">
        <v>730</v>
      </c>
      <c r="N2712" s="1">
        <v>18</v>
      </c>
      <c r="O2712" s="10">
        <f t="shared" si="342"/>
        <v>0.75</v>
      </c>
      <c r="P2712" s="10">
        <f t="shared" si="347"/>
        <v>6.9444443943211809E-4</v>
      </c>
      <c r="Q2712" s="10" t="str">
        <f t="shared" si="343"/>
        <v/>
      </c>
      <c r="R2712" s="10">
        <f t="shared" si="344"/>
        <v>0.74930555556056788</v>
      </c>
      <c r="S2712" s="2" t="str">
        <f t="shared" si="345"/>
        <v>09-Apr</v>
      </c>
      <c r="T2712" s="2" t="str">
        <f t="shared" si="346"/>
        <v>09-Apr</v>
      </c>
      <c r="U2712" s="2" t="str">
        <f t="shared" si="340"/>
        <v>26-Apr</v>
      </c>
      <c r="V2712" s="2" t="str">
        <f t="shared" si="341"/>
        <v>26-Apr</v>
      </c>
    </row>
    <row r="2713" spans="1:22" x14ac:dyDescent="0.25">
      <c r="A2713" s="1" t="s">
        <v>8196</v>
      </c>
      <c r="B2713" s="1" t="s">
        <v>15</v>
      </c>
      <c r="C2713" s="1" t="s">
        <v>7590</v>
      </c>
      <c r="D2713" s="1" t="s">
        <v>8193</v>
      </c>
      <c r="E2713" s="1" t="s">
        <v>8194</v>
      </c>
      <c r="F2713" s="1" t="s">
        <v>7608</v>
      </c>
      <c r="G2713" s="1" t="s">
        <v>7613</v>
      </c>
      <c r="H2713" s="1" t="s">
        <v>8195</v>
      </c>
      <c r="I2713" s="1" t="s">
        <v>7571</v>
      </c>
      <c r="J2713" s="1">
        <v>100</v>
      </c>
      <c r="K2713" s="1" t="s">
        <v>710</v>
      </c>
      <c r="L2713" s="1"/>
      <c r="M2713" s="1"/>
      <c r="N2713" s="1">
        <v>21</v>
      </c>
      <c r="O2713" s="10">
        <f t="shared" si="342"/>
        <v>0.875</v>
      </c>
      <c r="P2713" s="10">
        <f t="shared" si="347"/>
        <v>6.9444443943211809E-4</v>
      </c>
      <c r="Q2713" s="10" t="str">
        <f t="shared" si="343"/>
        <v/>
      </c>
      <c r="R2713" s="10">
        <f t="shared" si="344"/>
        <v>0.87430555556056788</v>
      </c>
      <c r="S2713" s="2" t="str">
        <f t="shared" si="345"/>
        <v>09-Apr</v>
      </c>
      <c r="T2713" s="2" t="str">
        <f t="shared" si="346"/>
        <v>10-Apr</v>
      </c>
      <c r="U2713" s="2" t="str">
        <f t="shared" si="340"/>
        <v>26-Apr</v>
      </c>
      <c r="V2713" s="2" t="str">
        <f t="shared" si="341"/>
        <v>26-Apr</v>
      </c>
    </row>
    <row r="2714" spans="1:22" x14ac:dyDescent="0.25">
      <c r="A2714" s="1" t="s">
        <v>8197</v>
      </c>
      <c r="B2714" s="1" t="s">
        <v>15</v>
      </c>
      <c r="C2714" s="1" t="s">
        <v>7568</v>
      </c>
      <c r="D2714" s="1" t="s">
        <v>8193</v>
      </c>
      <c r="E2714" s="1" t="s">
        <v>8194</v>
      </c>
      <c r="F2714" s="1" t="s">
        <v>7617</v>
      </c>
      <c r="G2714" s="1" t="s">
        <v>7254</v>
      </c>
      <c r="H2714" s="1" t="s">
        <v>8195</v>
      </c>
      <c r="I2714" s="1" t="s">
        <v>7571</v>
      </c>
      <c r="J2714" s="1">
        <v>100</v>
      </c>
      <c r="K2714" s="1" t="s">
        <v>717</v>
      </c>
      <c r="L2714" s="1"/>
      <c r="M2714" s="1"/>
      <c r="N2714" s="1">
        <v>20</v>
      </c>
      <c r="O2714" s="10">
        <f t="shared" si="342"/>
        <v>0.83333333333575865</v>
      </c>
      <c r="P2714" s="10">
        <f t="shared" si="347"/>
        <v>6.9444443943211809E-4</v>
      </c>
      <c r="Q2714" s="10" t="str">
        <f t="shared" si="343"/>
        <v/>
      </c>
      <c r="R2714" s="10">
        <f t="shared" si="344"/>
        <v>0.83263888889632653</v>
      </c>
      <c r="S2714" s="2" t="str">
        <f t="shared" si="345"/>
        <v>10-Apr</v>
      </c>
      <c r="T2714" s="2" t="str">
        <f t="shared" si="346"/>
        <v>10-Apr</v>
      </c>
      <c r="U2714" s="2" t="str">
        <f t="shared" si="340"/>
        <v>26-Apr</v>
      </c>
      <c r="V2714" s="2" t="str">
        <f t="shared" si="341"/>
        <v>26-Apr</v>
      </c>
    </row>
    <row r="2715" spans="1:22" x14ac:dyDescent="0.25">
      <c r="A2715" s="1" t="s">
        <v>8198</v>
      </c>
      <c r="B2715" s="1" t="s">
        <v>15</v>
      </c>
      <c r="C2715" s="1" t="s">
        <v>7573</v>
      </c>
      <c r="D2715" s="1" t="s">
        <v>8193</v>
      </c>
      <c r="E2715" s="1" t="s">
        <v>8194</v>
      </c>
      <c r="F2715" s="1" t="s">
        <v>7254</v>
      </c>
      <c r="G2715" s="1" t="s">
        <v>7125</v>
      </c>
      <c r="H2715" s="1" t="s">
        <v>8195</v>
      </c>
      <c r="I2715" s="1" t="s">
        <v>7571</v>
      </c>
      <c r="J2715" s="1">
        <v>100</v>
      </c>
      <c r="K2715" s="1" t="s">
        <v>710</v>
      </c>
      <c r="L2715" s="1"/>
      <c r="M2715" s="1"/>
      <c r="N2715" s="1">
        <v>12</v>
      </c>
      <c r="O2715" s="10">
        <f t="shared" si="342"/>
        <v>0.5</v>
      </c>
      <c r="P2715" s="10">
        <f t="shared" si="347"/>
        <v>6.9444443943211809E-4</v>
      </c>
      <c r="Q2715" s="10" t="str">
        <f t="shared" si="343"/>
        <v/>
      </c>
      <c r="R2715" s="10">
        <f t="shared" si="344"/>
        <v>0.49930555556056788</v>
      </c>
      <c r="S2715" s="2" t="str">
        <f t="shared" si="345"/>
        <v>10-Apr</v>
      </c>
      <c r="T2715" s="2" t="str">
        <f t="shared" si="346"/>
        <v>11-Apr</v>
      </c>
      <c r="U2715" s="2" t="str">
        <f t="shared" si="340"/>
        <v>26-Apr</v>
      </c>
      <c r="V2715" s="2" t="str">
        <f t="shared" si="341"/>
        <v>26-Apr</v>
      </c>
    </row>
    <row r="2716" spans="1:22" x14ac:dyDescent="0.25">
      <c r="A2716" s="1" t="s">
        <v>8199</v>
      </c>
      <c r="B2716" s="1" t="s">
        <v>15</v>
      </c>
      <c r="C2716" s="1" t="s">
        <v>6925</v>
      </c>
      <c r="D2716" s="1" t="s">
        <v>8193</v>
      </c>
      <c r="E2716" s="1" t="s">
        <v>8194</v>
      </c>
      <c r="F2716" s="1" t="s">
        <v>7125</v>
      </c>
      <c r="G2716" s="1" t="s">
        <v>7296</v>
      </c>
      <c r="H2716" s="1" t="s">
        <v>8195</v>
      </c>
      <c r="I2716" s="1" t="s">
        <v>7571</v>
      </c>
      <c r="J2716" s="1">
        <v>100</v>
      </c>
      <c r="K2716" s="1" t="s">
        <v>717</v>
      </c>
      <c r="L2716" s="1" t="s">
        <v>4668</v>
      </c>
      <c r="M2716" s="1" t="s">
        <v>4668</v>
      </c>
      <c r="N2716" s="1">
        <v>6</v>
      </c>
      <c r="O2716" s="10">
        <f t="shared" si="342"/>
        <v>0.25</v>
      </c>
      <c r="P2716" s="10">
        <f t="shared" si="347"/>
        <v>6.9444443943211809E-4</v>
      </c>
      <c r="Q2716" s="10" t="str">
        <f t="shared" si="343"/>
        <v/>
      </c>
      <c r="R2716" s="10">
        <f t="shared" si="344"/>
        <v>0.24930555556056788</v>
      </c>
      <c r="S2716" s="2" t="str">
        <f t="shared" si="345"/>
        <v>11-Apr</v>
      </c>
      <c r="T2716" s="2" t="str">
        <f t="shared" si="346"/>
        <v>11-Apr</v>
      </c>
      <c r="U2716" s="2" t="str">
        <f t="shared" si="340"/>
        <v>26-Apr</v>
      </c>
      <c r="V2716" s="2" t="str">
        <f t="shared" si="341"/>
        <v>26-Apr</v>
      </c>
    </row>
    <row r="2717" spans="1:22" x14ac:dyDescent="0.25">
      <c r="A2717" s="1" t="s">
        <v>8200</v>
      </c>
      <c r="B2717" s="1" t="s">
        <v>15</v>
      </c>
      <c r="C2717" s="1" t="s">
        <v>7576</v>
      </c>
      <c r="D2717" s="1" t="s">
        <v>8193</v>
      </c>
      <c r="E2717" s="1" t="s">
        <v>8194</v>
      </c>
      <c r="F2717" s="1" t="s">
        <v>7296</v>
      </c>
      <c r="G2717" s="1" t="s">
        <v>7562</v>
      </c>
      <c r="H2717" s="1" t="s">
        <v>8195</v>
      </c>
      <c r="I2717" s="1" t="s">
        <v>7571</v>
      </c>
      <c r="J2717" s="1">
        <v>100</v>
      </c>
      <c r="K2717" s="1" t="s">
        <v>710</v>
      </c>
      <c r="L2717" s="1"/>
      <c r="M2717" s="1"/>
      <c r="N2717" s="1">
        <v>10</v>
      </c>
      <c r="O2717" s="10">
        <f t="shared" si="342"/>
        <v>0.41666666666424135</v>
      </c>
      <c r="P2717" s="10">
        <f t="shared" si="347"/>
        <v>6.9444443943211809E-4</v>
      </c>
      <c r="Q2717" s="10" t="str">
        <f t="shared" si="343"/>
        <v/>
      </c>
      <c r="R2717" s="10">
        <f t="shared" si="344"/>
        <v>0.41597222222480923</v>
      </c>
      <c r="S2717" s="2" t="str">
        <f t="shared" si="345"/>
        <v>11-Apr</v>
      </c>
      <c r="T2717" s="2" t="str">
        <f t="shared" si="346"/>
        <v>12-Apr</v>
      </c>
      <c r="U2717" s="2" t="str">
        <f t="shared" si="340"/>
        <v>26-Apr</v>
      </c>
      <c r="V2717" s="2" t="str">
        <f t="shared" si="341"/>
        <v>26-Apr</v>
      </c>
    </row>
    <row r="2718" spans="1:22" x14ac:dyDescent="0.25">
      <c r="A2718" s="1" t="s">
        <v>8201</v>
      </c>
      <c r="B2718" s="1" t="s">
        <v>15</v>
      </c>
      <c r="C2718" s="1" t="s">
        <v>7578</v>
      </c>
      <c r="D2718" s="1" t="s">
        <v>8193</v>
      </c>
      <c r="E2718" s="1" t="s">
        <v>8194</v>
      </c>
      <c r="F2718" s="1" t="s">
        <v>7562</v>
      </c>
      <c r="G2718" s="1" t="s">
        <v>4646</v>
      </c>
      <c r="H2718" s="1" t="s">
        <v>8195</v>
      </c>
      <c r="I2718" s="1" t="s">
        <v>7571</v>
      </c>
      <c r="J2718" s="1">
        <v>100</v>
      </c>
      <c r="K2718" s="1" t="s">
        <v>710</v>
      </c>
      <c r="L2718" s="1" t="s">
        <v>724</v>
      </c>
      <c r="M2718" s="1" t="s">
        <v>724</v>
      </c>
      <c r="N2718" s="1">
        <v>18</v>
      </c>
      <c r="O2718" s="10">
        <f t="shared" si="342"/>
        <v>0.75</v>
      </c>
      <c r="P2718" s="10">
        <f t="shared" si="347"/>
        <v>6.9444443943211809E-4</v>
      </c>
      <c r="Q2718" s="10" t="str">
        <f t="shared" si="343"/>
        <v/>
      </c>
      <c r="R2718" s="10">
        <f t="shared" si="344"/>
        <v>0.74930555556056788</v>
      </c>
      <c r="S2718" s="2" t="str">
        <f t="shared" si="345"/>
        <v>12-Apr</v>
      </c>
      <c r="T2718" s="2" t="str">
        <f t="shared" si="346"/>
        <v>12-Apr</v>
      </c>
      <c r="U2718" s="2" t="str">
        <f t="shared" si="340"/>
        <v>26-Apr</v>
      </c>
      <c r="V2718" s="2" t="str">
        <f t="shared" si="341"/>
        <v>26-Apr</v>
      </c>
    </row>
    <row r="2719" spans="1:22" x14ac:dyDescent="0.25">
      <c r="A2719" s="1" t="s">
        <v>8202</v>
      </c>
      <c r="B2719" s="1" t="s">
        <v>15</v>
      </c>
      <c r="C2719" s="1" t="s">
        <v>3590</v>
      </c>
      <c r="D2719" s="1" t="s">
        <v>8203</v>
      </c>
      <c r="E2719" s="1" t="s">
        <v>8204</v>
      </c>
      <c r="F2719" s="1" t="s">
        <v>7151</v>
      </c>
      <c r="G2719" s="1" t="s">
        <v>7608</v>
      </c>
      <c r="H2719" s="1" t="s">
        <v>8205</v>
      </c>
      <c r="I2719" s="1" t="s">
        <v>7571</v>
      </c>
      <c r="J2719" s="1">
        <v>100</v>
      </c>
      <c r="K2719" s="1" t="s">
        <v>710</v>
      </c>
      <c r="L2719" s="1" t="s">
        <v>730</v>
      </c>
      <c r="M2719" s="1" t="s">
        <v>730</v>
      </c>
      <c r="N2719" s="1">
        <v>18</v>
      </c>
      <c r="O2719" s="10">
        <f t="shared" si="342"/>
        <v>0.75</v>
      </c>
      <c r="P2719" s="10">
        <f t="shared" si="347"/>
        <v>6.944444467080757E-4</v>
      </c>
      <c r="Q2719" s="10" t="str">
        <f t="shared" si="343"/>
        <v/>
      </c>
      <c r="R2719" s="10">
        <f t="shared" si="344"/>
        <v>0.74930555555329192</v>
      </c>
      <c r="S2719" s="2" t="str">
        <f t="shared" si="345"/>
        <v>09-Apr</v>
      </c>
      <c r="T2719" s="2" t="str">
        <f t="shared" si="346"/>
        <v>09-Apr</v>
      </c>
      <c r="U2719" s="2" t="str">
        <f t="shared" si="340"/>
        <v>26-Apr</v>
      </c>
      <c r="V2719" s="2" t="str">
        <f t="shared" si="341"/>
        <v>26-Apr</v>
      </c>
    </row>
    <row r="2720" spans="1:22" x14ac:dyDescent="0.25">
      <c r="A2720" s="1" t="s">
        <v>8206</v>
      </c>
      <c r="B2720" s="1" t="s">
        <v>15</v>
      </c>
      <c r="C2720" s="1" t="s">
        <v>7590</v>
      </c>
      <c r="D2720" s="1" t="s">
        <v>8203</v>
      </c>
      <c r="E2720" s="1" t="s">
        <v>8204</v>
      </c>
      <c r="F2720" s="1" t="s">
        <v>7608</v>
      </c>
      <c r="G2720" s="1" t="s">
        <v>7613</v>
      </c>
      <c r="H2720" s="1" t="s">
        <v>8205</v>
      </c>
      <c r="I2720" s="1" t="s">
        <v>7571</v>
      </c>
      <c r="J2720" s="1">
        <v>100</v>
      </c>
      <c r="K2720" s="1" t="s">
        <v>710</v>
      </c>
      <c r="L2720" s="1"/>
      <c r="M2720" s="1"/>
      <c r="N2720" s="1">
        <v>21</v>
      </c>
      <c r="O2720" s="10">
        <f t="shared" si="342"/>
        <v>0.875</v>
      </c>
      <c r="P2720" s="10">
        <f t="shared" si="347"/>
        <v>6.944444467080757E-4</v>
      </c>
      <c r="Q2720" s="10" t="str">
        <f t="shared" si="343"/>
        <v/>
      </c>
      <c r="R2720" s="10">
        <f t="shared" si="344"/>
        <v>0.87430555555329192</v>
      </c>
      <c r="S2720" s="2" t="str">
        <f t="shared" si="345"/>
        <v>09-Apr</v>
      </c>
      <c r="T2720" s="2" t="str">
        <f t="shared" si="346"/>
        <v>10-Apr</v>
      </c>
      <c r="U2720" s="2" t="str">
        <f t="shared" si="340"/>
        <v>26-Apr</v>
      </c>
      <c r="V2720" s="2" t="str">
        <f t="shared" si="341"/>
        <v>26-Apr</v>
      </c>
    </row>
    <row r="2721" spans="1:22" x14ac:dyDescent="0.25">
      <c r="A2721" s="1" t="s">
        <v>8207</v>
      </c>
      <c r="B2721" s="1" t="s">
        <v>15</v>
      </c>
      <c r="C2721" s="1" t="s">
        <v>7568</v>
      </c>
      <c r="D2721" s="1" t="s">
        <v>8203</v>
      </c>
      <c r="E2721" s="1" t="s">
        <v>8204</v>
      </c>
      <c r="F2721" s="1" t="s">
        <v>7617</v>
      </c>
      <c r="G2721" s="1" t="s">
        <v>7254</v>
      </c>
      <c r="H2721" s="1" t="s">
        <v>8205</v>
      </c>
      <c r="I2721" s="1" t="s">
        <v>7571</v>
      </c>
      <c r="J2721" s="1">
        <v>100</v>
      </c>
      <c r="K2721" s="1" t="s">
        <v>717</v>
      </c>
      <c r="L2721" s="1"/>
      <c r="M2721" s="1"/>
      <c r="N2721" s="1">
        <v>20</v>
      </c>
      <c r="O2721" s="10">
        <f t="shared" si="342"/>
        <v>0.83333333333575865</v>
      </c>
      <c r="P2721" s="10">
        <f t="shared" si="347"/>
        <v>6.944444467080757E-4</v>
      </c>
      <c r="Q2721" s="10" t="str">
        <f t="shared" si="343"/>
        <v/>
      </c>
      <c r="R2721" s="10">
        <f t="shared" si="344"/>
        <v>0.83263888888905058</v>
      </c>
      <c r="S2721" s="2" t="str">
        <f t="shared" si="345"/>
        <v>10-Apr</v>
      </c>
      <c r="T2721" s="2" t="str">
        <f t="shared" si="346"/>
        <v>10-Apr</v>
      </c>
      <c r="U2721" s="2" t="str">
        <f t="shared" si="340"/>
        <v>26-Apr</v>
      </c>
      <c r="V2721" s="2" t="str">
        <f t="shared" si="341"/>
        <v>26-Apr</v>
      </c>
    </row>
    <row r="2722" spans="1:22" x14ac:dyDescent="0.25">
      <c r="A2722" s="1" t="s">
        <v>8208</v>
      </c>
      <c r="B2722" s="1" t="s">
        <v>15</v>
      </c>
      <c r="C2722" s="1" t="s">
        <v>7573</v>
      </c>
      <c r="D2722" s="1" t="s">
        <v>8203</v>
      </c>
      <c r="E2722" s="1" t="s">
        <v>8204</v>
      </c>
      <c r="F2722" s="1" t="s">
        <v>7254</v>
      </c>
      <c r="G2722" s="1" t="s">
        <v>7125</v>
      </c>
      <c r="H2722" s="1" t="s">
        <v>8205</v>
      </c>
      <c r="I2722" s="1" t="s">
        <v>7571</v>
      </c>
      <c r="J2722" s="1">
        <v>100</v>
      </c>
      <c r="K2722" s="1" t="s">
        <v>710</v>
      </c>
      <c r="L2722" s="1"/>
      <c r="M2722" s="1"/>
      <c r="N2722" s="1">
        <v>12</v>
      </c>
      <c r="O2722" s="10">
        <f t="shared" si="342"/>
        <v>0.5</v>
      </c>
      <c r="P2722" s="10">
        <f t="shared" si="347"/>
        <v>6.944444467080757E-4</v>
      </c>
      <c r="Q2722" s="10" t="str">
        <f t="shared" si="343"/>
        <v/>
      </c>
      <c r="R2722" s="10">
        <f t="shared" si="344"/>
        <v>0.49930555555329192</v>
      </c>
      <c r="S2722" s="2" t="str">
        <f t="shared" si="345"/>
        <v>10-Apr</v>
      </c>
      <c r="T2722" s="2" t="str">
        <f t="shared" si="346"/>
        <v>11-Apr</v>
      </c>
      <c r="U2722" s="2" t="str">
        <f t="shared" si="340"/>
        <v>26-Apr</v>
      </c>
      <c r="V2722" s="2" t="str">
        <f t="shared" si="341"/>
        <v>26-Apr</v>
      </c>
    </row>
    <row r="2723" spans="1:22" x14ac:dyDescent="0.25">
      <c r="A2723" s="1" t="s">
        <v>8209</v>
      </c>
      <c r="B2723" s="1" t="s">
        <v>15</v>
      </c>
      <c r="C2723" s="1" t="s">
        <v>6925</v>
      </c>
      <c r="D2723" s="1" t="s">
        <v>8203</v>
      </c>
      <c r="E2723" s="1" t="s">
        <v>8204</v>
      </c>
      <c r="F2723" s="1" t="s">
        <v>7125</v>
      </c>
      <c r="G2723" s="1" t="s">
        <v>7296</v>
      </c>
      <c r="H2723" s="1" t="s">
        <v>8205</v>
      </c>
      <c r="I2723" s="1" t="s">
        <v>7571</v>
      </c>
      <c r="J2723" s="1">
        <v>100</v>
      </c>
      <c r="K2723" s="1" t="s">
        <v>717</v>
      </c>
      <c r="L2723" s="1" t="s">
        <v>4668</v>
      </c>
      <c r="M2723" s="1" t="s">
        <v>4668</v>
      </c>
      <c r="N2723" s="1">
        <v>6</v>
      </c>
      <c r="O2723" s="10">
        <f t="shared" si="342"/>
        <v>0.25</v>
      </c>
      <c r="P2723" s="10">
        <f t="shared" si="347"/>
        <v>6.944444467080757E-4</v>
      </c>
      <c r="Q2723" s="10" t="str">
        <f t="shared" si="343"/>
        <v/>
      </c>
      <c r="R2723" s="10">
        <f t="shared" si="344"/>
        <v>0.24930555555329192</v>
      </c>
      <c r="S2723" s="2" t="str">
        <f t="shared" si="345"/>
        <v>11-Apr</v>
      </c>
      <c r="T2723" s="2" t="str">
        <f t="shared" si="346"/>
        <v>11-Apr</v>
      </c>
      <c r="U2723" s="2" t="str">
        <f t="shared" si="340"/>
        <v>26-Apr</v>
      </c>
      <c r="V2723" s="2" t="str">
        <f t="shared" si="341"/>
        <v>26-Apr</v>
      </c>
    </row>
    <row r="2724" spans="1:22" x14ac:dyDescent="0.25">
      <c r="A2724" s="1" t="s">
        <v>8210</v>
      </c>
      <c r="B2724" s="1" t="s">
        <v>15</v>
      </c>
      <c r="C2724" s="1" t="s">
        <v>7576</v>
      </c>
      <c r="D2724" s="1" t="s">
        <v>8203</v>
      </c>
      <c r="E2724" s="1" t="s">
        <v>8204</v>
      </c>
      <c r="F2724" s="1" t="s">
        <v>7296</v>
      </c>
      <c r="G2724" s="1" t="s">
        <v>7562</v>
      </c>
      <c r="H2724" s="1" t="s">
        <v>8205</v>
      </c>
      <c r="I2724" s="1" t="s">
        <v>7571</v>
      </c>
      <c r="J2724" s="1">
        <v>100</v>
      </c>
      <c r="K2724" s="1" t="s">
        <v>710</v>
      </c>
      <c r="L2724" s="1"/>
      <c r="M2724" s="1"/>
      <c r="N2724" s="1">
        <v>10</v>
      </c>
      <c r="O2724" s="10">
        <f t="shared" si="342"/>
        <v>0.41666666666424135</v>
      </c>
      <c r="P2724" s="10">
        <f t="shared" si="347"/>
        <v>6.944444467080757E-4</v>
      </c>
      <c r="Q2724" s="10" t="str">
        <f t="shared" si="343"/>
        <v/>
      </c>
      <c r="R2724" s="10">
        <f t="shared" si="344"/>
        <v>0.41597222221753327</v>
      </c>
      <c r="S2724" s="2" t="str">
        <f t="shared" si="345"/>
        <v>11-Apr</v>
      </c>
      <c r="T2724" s="2" t="str">
        <f t="shared" si="346"/>
        <v>12-Apr</v>
      </c>
      <c r="U2724" s="2" t="str">
        <f t="shared" si="340"/>
        <v>26-Apr</v>
      </c>
      <c r="V2724" s="2" t="str">
        <f t="shared" si="341"/>
        <v>26-Apr</v>
      </c>
    </row>
    <row r="2725" spans="1:22" x14ac:dyDescent="0.25">
      <c r="A2725" s="1" t="s">
        <v>8211</v>
      </c>
      <c r="B2725" s="1" t="s">
        <v>15</v>
      </c>
      <c r="C2725" s="1" t="s">
        <v>7578</v>
      </c>
      <c r="D2725" s="1" t="s">
        <v>8203</v>
      </c>
      <c r="E2725" s="1" t="s">
        <v>8204</v>
      </c>
      <c r="F2725" s="1" t="s">
        <v>7562</v>
      </c>
      <c r="G2725" s="1" t="s">
        <v>4646</v>
      </c>
      <c r="H2725" s="1" t="s">
        <v>8205</v>
      </c>
      <c r="I2725" s="1" t="s">
        <v>7571</v>
      </c>
      <c r="J2725" s="1">
        <v>100</v>
      </c>
      <c r="K2725" s="1" t="s">
        <v>710</v>
      </c>
      <c r="L2725" s="1" t="s">
        <v>724</v>
      </c>
      <c r="M2725" s="1" t="s">
        <v>724</v>
      </c>
      <c r="N2725" s="1">
        <v>18</v>
      </c>
      <c r="O2725" s="10">
        <f t="shared" si="342"/>
        <v>0.75</v>
      </c>
      <c r="P2725" s="10">
        <f t="shared" si="347"/>
        <v>6.944444467080757E-4</v>
      </c>
      <c r="Q2725" s="10" t="str">
        <f t="shared" si="343"/>
        <v/>
      </c>
      <c r="R2725" s="10">
        <f t="shared" si="344"/>
        <v>0.74930555555329192</v>
      </c>
      <c r="S2725" s="2" t="str">
        <f t="shared" si="345"/>
        <v>12-Apr</v>
      </c>
      <c r="T2725" s="2" t="str">
        <f t="shared" si="346"/>
        <v>12-Apr</v>
      </c>
      <c r="U2725" s="2" t="str">
        <f t="shared" si="340"/>
        <v>26-Apr</v>
      </c>
      <c r="V2725" s="2" t="str">
        <f t="shared" si="341"/>
        <v>26-Apr</v>
      </c>
    </row>
    <row r="2726" spans="1:22" x14ac:dyDescent="0.25">
      <c r="A2726" s="1" t="s">
        <v>8212</v>
      </c>
      <c r="B2726" s="1" t="s">
        <v>15</v>
      </c>
      <c r="C2726" s="1" t="s">
        <v>3590</v>
      </c>
      <c r="D2726" s="1" t="s">
        <v>8213</v>
      </c>
      <c r="E2726" s="1" t="s">
        <v>8214</v>
      </c>
      <c r="F2726" s="1" t="s">
        <v>7151</v>
      </c>
      <c r="G2726" s="1" t="s">
        <v>7608</v>
      </c>
      <c r="H2726" s="1" t="s">
        <v>8215</v>
      </c>
      <c r="I2726" s="1" t="s">
        <v>7571</v>
      </c>
      <c r="J2726" s="1">
        <v>100</v>
      </c>
      <c r="K2726" s="1" t="s">
        <v>710</v>
      </c>
      <c r="L2726" s="1" t="s">
        <v>730</v>
      </c>
      <c r="M2726" s="1" t="s">
        <v>730</v>
      </c>
      <c r="N2726" s="1">
        <v>18</v>
      </c>
      <c r="O2726" s="10">
        <f t="shared" si="342"/>
        <v>0.75</v>
      </c>
      <c r="P2726" s="10">
        <f t="shared" si="347"/>
        <v>6.944444467080757E-4</v>
      </c>
      <c r="Q2726" s="10" t="str">
        <f t="shared" si="343"/>
        <v/>
      </c>
      <c r="R2726" s="10">
        <f t="shared" si="344"/>
        <v>0.74930555555329192</v>
      </c>
      <c r="S2726" s="2" t="str">
        <f t="shared" si="345"/>
        <v>09-Apr</v>
      </c>
      <c r="T2726" s="2" t="str">
        <f t="shared" si="346"/>
        <v>09-Apr</v>
      </c>
      <c r="U2726" s="2" t="str">
        <f t="shared" si="340"/>
        <v>26-Apr</v>
      </c>
      <c r="V2726" s="2" t="str">
        <f t="shared" si="341"/>
        <v>26-Apr</v>
      </c>
    </row>
    <row r="2727" spans="1:22" x14ac:dyDescent="0.25">
      <c r="A2727" s="1" t="s">
        <v>8216</v>
      </c>
      <c r="B2727" s="1" t="s">
        <v>15</v>
      </c>
      <c r="C2727" s="1" t="s">
        <v>7590</v>
      </c>
      <c r="D2727" s="1" t="s">
        <v>8213</v>
      </c>
      <c r="E2727" s="1" t="s">
        <v>8214</v>
      </c>
      <c r="F2727" s="1" t="s">
        <v>7608</v>
      </c>
      <c r="G2727" s="1" t="s">
        <v>7613</v>
      </c>
      <c r="H2727" s="1" t="s">
        <v>8215</v>
      </c>
      <c r="I2727" s="1" t="s">
        <v>7571</v>
      </c>
      <c r="J2727" s="1">
        <v>100</v>
      </c>
      <c r="K2727" s="1" t="s">
        <v>710</v>
      </c>
      <c r="L2727" s="1"/>
      <c r="M2727" s="1"/>
      <c r="N2727" s="1">
        <v>21</v>
      </c>
      <c r="O2727" s="10">
        <f t="shared" si="342"/>
        <v>0.875</v>
      </c>
      <c r="P2727" s="10">
        <f t="shared" si="347"/>
        <v>6.944444467080757E-4</v>
      </c>
      <c r="Q2727" s="10" t="str">
        <f t="shared" si="343"/>
        <v/>
      </c>
      <c r="R2727" s="10">
        <f t="shared" si="344"/>
        <v>0.87430555555329192</v>
      </c>
      <c r="S2727" s="2" t="str">
        <f t="shared" si="345"/>
        <v>09-Apr</v>
      </c>
      <c r="T2727" s="2" t="str">
        <f t="shared" si="346"/>
        <v>10-Apr</v>
      </c>
      <c r="U2727" s="2" t="str">
        <f t="shared" si="340"/>
        <v>26-Apr</v>
      </c>
      <c r="V2727" s="2" t="str">
        <f t="shared" si="341"/>
        <v>26-Apr</v>
      </c>
    </row>
    <row r="2728" spans="1:22" x14ac:dyDescent="0.25">
      <c r="A2728" s="1" t="s">
        <v>8217</v>
      </c>
      <c r="B2728" s="1" t="s">
        <v>15</v>
      </c>
      <c r="C2728" s="1" t="s">
        <v>7568</v>
      </c>
      <c r="D2728" s="1" t="s">
        <v>8213</v>
      </c>
      <c r="E2728" s="1" t="s">
        <v>8214</v>
      </c>
      <c r="F2728" s="1" t="s">
        <v>7617</v>
      </c>
      <c r="G2728" s="1" t="s">
        <v>7254</v>
      </c>
      <c r="H2728" s="1" t="s">
        <v>8215</v>
      </c>
      <c r="I2728" s="1" t="s">
        <v>7571</v>
      </c>
      <c r="J2728" s="1">
        <v>100</v>
      </c>
      <c r="K2728" s="1" t="s">
        <v>717</v>
      </c>
      <c r="L2728" s="1"/>
      <c r="M2728" s="1"/>
      <c r="N2728" s="1">
        <v>20</v>
      </c>
      <c r="O2728" s="10">
        <f t="shared" si="342"/>
        <v>0.83333333333575865</v>
      </c>
      <c r="P2728" s="10">
        <f t="shared" si="347"/>
        <v>6.944444467080757E-4</v>
      </c>
      <c r="Q2728" s="10" t="str">
        <f t="shared" si="343"/>
        <v/>
      </c>
      <c r="R2728" s="10">
        <f t="shared" si="344"/>
        <v>0.83263888888905058</v>
      </c>
      <c r="S2728" s="2" t="str">
        <f t="shared" si="345"/>
        <v>10-Apr</v>
      </c>
      <c r="T2728" s="2" t="str">
        <f t="shared" si="346"/>
        <v>10-Apr</v>
      </c>
      <c r="U2728" s="2" t="str">
        <f t="shared" si="340"/>
        <v>26-Apr</v>
      </c>
      <c r="V2728" s="2" t="str">
        <f t="shared" si="341"/>
        <v>26-Apr</v>
      </c>
    </row>
    <row r="2729" spans="1:22" x14ac:dyDescent="0.25">
      <c r="A2729" s="1" t="s">
        <v>8218</v>
      </c>
      <c r="B2729" s="1" t="s">
        <v>15</v>
      </c>
      <c r="C2729" s="1" t="s">
        <v>7573</v>
      </c>
      <c r="D2729" s="1" t="s">
        <v>8213</v>
      </c>
      <c r="E2729" s="1" t="s">
        <v>8214</v>
      </c>
      <c r="F2729" s="1" t="s">
        <v>7254</v>
      </c>
      <c r="G2729" s="1" t="s">
        <v>7125</v>
      </c>
      <c r="H2729" s="1" t="s">
        <v>8215</v>
      </c>
      <c r="I2729" s="1" t="s">
        <v>7571</v>
      </c>
      <c r="J2729" s="1">
        <v>100</v>
      </c>
      <c r="K2729" s="1" t="s">
        <v>710</v>
      </c>
      <c r="L2729" s="1"/>
      <c r="M2729" s="1"/>
      <c r="N2729" s="1">
        <v>12</v>
      </c>
      <c r="O2729" s="10">
        <f t="shared" si="342"/>
        <v>0.5</v>
      </c>
      <c r="P2729" s="10">
        <f t="shared" si="347"/>
        <v>6.944444467080757E-4</v>
      </c>
      <c r="Q2729" s="10" t="str">
        <f t="shared" si="343"/>
        <v/>
      </c>
      <c r="R2729" s="10">
        <f t="shared" si="344"/>
        <v>0.49930555555329192</v>
      </c>
      <c r="S2729" s="2" t="str">
        <f t="shared" si="345"/>
        <v>10-Apr</v>
      </c>
      <c r="T2729" s="2" t="str">
        <f t="shared" si="346"/>
        <v>11-Apr</v>
      </c>
      <c r="U2729" s="2" t="str">
        <f t="shared" si="340"/>
        <v>26-Apr</v>
      </c>
      <c r="V2729" s="2" t="str">
        <f t="shared" si="341"/>
        <v>26-Apr</v>
      </c>
    </row>
    <row r="2730" spans="1:22" x14ac:dyDescent="0.25">
      <c r="A2730" s="1" t="s">
        <v>8219</v>
      </c>
      <c r="B2730" s="1" t="s">
        <v>15</v>
      </c>
      <c r="C2730" s="1" t="s">
        <v>6925</v>
      </c>
      <c r="D2730" s="1" t="s">
        <v>8213</v>
      </c>
      <c r="E2730" s="1" t="s">
        <v>8214</v>
      </c>
      <c r="F2730" s="1" t="s">
        <v>7125</v>
      </c>
      <c r="G2730" s="1" t="s">
        <v>7296</v>
      </c>
      <c r="H2730" s="1" t="s">
        <v>8215</v>
      </c>
      <c r="I2730" s="1" t="s">
        <v>7571</v>
      </c>
      <c r="J2730" s="1">
        <v>100</v>
      </c>
      <c r="K2730" s="1" t="s">
        <v>717</v>
      </c>
      <c r="L2730" s="1" t="s">
        <v>4668</v>
      </c>
      <c r="M2730" s="1" t="s">
        <v>4668</v>
      </c>
      <c r="N2730" s="1">
        <v>6</v>
      </c>
      <c r="O2730" s="10">
        <f t="shared" si="342"/>
        <v>0.25</v>
      </c>
      <c r="P2730" s="10">
        <f t="shared" si="347"/>
        <v>6.944444467080757E-4</v>
      </c>
      <c r="Q2730" s="10" t="str">
        <f t="shared" si="343"/>
        <v/>
      </c>
      <c r="R2730" s="10">
        <f t="shared" si="344"/>
        <v>0.24930555555329192</v>
      </c>
      <c r="S2730" s="2" t="str">
        <f t="shared" si="345"/>
        <v>11-Apr</v>
      </c>
      <c r="T2730" s="2" t="str">
        <f t="shared" si="346"/>
        <v>11-Apr</v>
      </c>
      <c r="U2730" s="2" t="str">
        <f t="shared" si="340"/>
        <v>26-Apr</v>
      </c>
      <c r="V2730" s="2" t="str">
        <f t="shared" si="341"/>
        <v>26-Apr</v>
      </c>
    </row>
    <row r="2731" spans="1:22" x14ac:dyDescent="0.25">
      <c r="A2731" s="1" t="s">
        <v>8220</v>
      </c>
      <c r="B2731" s="1" t="s">
        <v>15</v>
      </c>
      <c r="C2731" s="1" t="s">
        <v>7576</v>
      </c>
      <c r="D2731" s="1" t="s">
        <v>8213</v>
      </c>
      <c r="E2731" s="1" t="s">
        <v>8214</v>
      </c>
      <c r="F2731" s="1" t="s">
        <v>7296</v>
      </c>
      <c r="G2731" s="1" t="s">
        <v>7562</v>
      </c>
      <c r="H2731" s="1" t="s">
        <v>8215</v>
      </c>
      <c r="I2731" s="1" t="s">
        <v>7571</v>
      </c>
      <c r="J2731" s="1">
        <v>100</v>
      </c>
      <c r="K2731" s="1" t="s">
        <v>710</v>
      </c>
      <c r="L2731" s="1"/>
      <c r="M2731" s="1"/>
      <c r="N2731" s="1">
        <v>10</v>
      </c>
      <c r="O2731" s="10">
        <f t="shared" si="342"/>
        <v>0.41666666666424135</v>
      </c>
      <c r="P2731" s="10">
        <f t="shared" si="347"/>
        <v>6.944444467080757E-4</v>
      </c>
      <c r="Q2731" s="10" t="str">
        <f t="shared" si="343"/>
        <v/>
      </c>
      <c r="R2731" s="10">
        <f t="shared" si="344"/>
        <v>0.41597222221753327</v>
      </c>
      <c r="S2731" s="2" t="str">
        <f t="shared" si="345"/>
        <v>11-Apr</v>
      </c>
      <c r="T2731" s="2" t="str">
        <f t="shared" si="346"/>
        <v>12-Apr</v>
      </c>
      <c r="U2731" s="2" t="str">
        <f t="shared" si="340"/>
        <v>26-Apr</v>
      </c>
      <c r="V2731" s="2" t="str">
        <f t="shared" si="341"/>
        <v>26-Apr</v>
      </c>
    </row>
    <row r="2732" spans="1:22" x14ac:dyDescent="0.25">
      <c r="A2732" s="1" t="s">
        <v>8221</v>
      </c>
      <c r="B2732" s="1" t="s">
        <v>15</v>
      </c>
      <c r="C2732" s="1" t="s">
        <v>7578</v>
      </c>
      <c r="D2732" s="1" t="s">
        <v>8213</v>
      </c>
      <c r="E2732" s="1" t="s">
        <v>8214</v>
      </c>
      <c r="F2732" s="1" t="s">
        <v>7562</v>
      </c>
      <c r="G2732" s="1" t="s">
        <v>4646</v>
      </c>
      <c r="H2732" s="1" t="s">
        <v>8215</v>
      </c>
      <c r="I2732" s="1" t="s">
        <v>7571</v>
      </c>
      <c r="J2732" s="1">
        <v>100</v>
      </c>
      <c r="K2732" s="1" t="s">
        <v>710</v>
      </c>
      <c r="L2732" s="1" t="s">
        <v>724</v>
      </c>
      <c r="M2732" s="1" t="s">
        <v>724</v>
      </c>
      <c r="N2732" s="1">
        <v>18</v>
      </c>
      <c r="O2732" s="10">
        <f t="shared" si="342"/>
        <v>0.75</v>
      </c>
      <c r="P2732" s="10">
        <f t="shared" si="347"/>
        <v>6.944444467080757E-4</v>
      </c>
      <c r="Q2732" s="10" t="str">
        <f t="shared" si="343"/>
        <v/>
      </c>
      <c r="R2732" s="10">
        <f t="shared" si="344"/>
        <v>0.74930555555329192</v>
      </c>
      <c r="S2732" s="2" t="str">
        <f t="shared" si="345"/>
        <v>12-Apr</v>
      </c>
      <c r="T2732" s="2" t="str">
        <f t="shared" si="346"/>
        <v>12-Apr</v>
      </c>
      <c r="U2732" s="2" t="str">
        <f t="shared" si="340"/>
        <v>26-Apr</v>
      </c>
      <c r="V2732" s="2" t="str">
        <f t="shared" si="341"/>
        <v>26-Apr</v>
      </c>
    </row>
    <row r="2733" spans="1:22" x14ac:dyDescent="0.25">
      <c r="A2733" s="1" t="s">
        <v>8222</v>
      </c>
      <c r="B2733" s="1" t="s">
        <v>15</v>
      </c>
      <c r="C2733" s="1" t="s">
        <v>3590</v>
      </c>
      <c r="D2733" s="1" t="s">
        <v>8223</v>
      </c>
      <c r="E2733" s="1" t="s">
        <v>8224</v>
      </c>
      <c r="F2733" s="1" t="s">
        <v>7151</v>
      </c>
      <c r="G2733" s="1" t="s">
        <v>7608</v>
      </c>
      <c r="H2733" s="1" t="s">
        <v>8225</v>
      </c>
      <c r="I2733" s="1" t="s">
        <v>7571</v>
      </c>
      <c r="J2733" s="1">
        <v>100</v>
      </c>
      <c r="K2733" s="1" t="s">
        <v>710</v>
      </c>
      <c r="L2733" s="1" t="s">
        <v>730</v>
      </c>
      <c r="M2733" s="1" t="s">
        <v>730</v>
      </c>
      <c r="N2733" s="1">
        <v>18</v>
      </c>
      <c r="O2733" s="10">
        <f t="shared" si="342"/>
        <v>0.75</v>
      </c>
      <c r="P2733" s="10">
        <f t="shared" si="347"/>
        <v>6.944444467080757E-4</v>
      </c>
      <c r="Q2733" s="10" t="str">
        <f t="shared" si="343"/>
        <v/>
      </c>
      <c r="R2733" s="10">
        <f t="shared" si="344"/>
        <v>0.74930555555329192</v>
      </c>
      <c r="S2733" s="2" t="str">
        <f t="shared" si="345"/>
        <v>09-Apr</v>
      </c>
      <c r="T2733" s="2" t="str">
        <f t="shared" si="346"/>
        <v>09-Apr</v>
      </c>
      <c r="U2733" s="2" t="str">
        <f t="shared" si="340"/>
        <v>23-Apr</v>
      </c>
      <c r="V2733" s="2" t="str">
        <f t="shared" si="341"/>
        <v>23-Apr</v>
      </c>
    </row>
    <row r="2734" spans="1:22" x14ac:dyDescent="0.25">
      <c r="A2734" s="1" t="s">
        <v>8226</v>
      </c>
      <c r="B2734" s="1" t="s">
        <v>15</v>
      </c>
      <c r="C2734" s="1" t="s">
        <v>7590</v>
      </c>
      <c r="D2734" s="1" t="s">
        <v>8223</v>
      </c>
      <c r="E2734" s="1" t="s">
        <v>8224</v>
      </c>
      <c r="F2734" s="1" t="s">
        <v>7608</v>
      </c>
      <c r="G2734" s="1" t="s">
        <v>7613</v>
      </c>
      <c r="H2734" s="1" t="s">
        <v>8225</v>
      </c>
      <c r="I2734" s="1" t="s">
        <v>7571</v>
      </c>
      <c r="J2734" s="1">
        <v>100</v>
      </c>
      <c r="K2734" s="1" t="s">
        <v>710</v>
      </c>
      <c r="L2734" s="1"/>
      <c r="M2734" s="1"/>
      <c r="N2734" s="1">
        <v>21</v>
      </c>
      <c r="O2734" s="10">
        <f t="shared" si="342"/>
        <v>0.875</v>
      </c>
      <c r="P2734" s="10">
        <f t="shared" si="347"/>
        <v>6.944444467080757E-4</v>
      </c>
      <c r="Q2734" s="10" t="str">
        <f t="shared" si="343"/>
        <v/>
      </c>
      <c r="R2734" s="10">
        <f t="shared" si="344"/>
        <v>0.87430555555329192</v>
      </c>
      <c r="S2734" s="2" t="str">
        <f t="shared" si="345"/>
        <v>09-Apr</v>
      </c>
      <c r="T2734" s="2" t="str">
        <f t="shared" si="346"/>
        <v>10-Apr</v>
      </c>
      <c r="U2734" s="2" t="str">
        <f t="shared" si="340"/>
        <v>23-Apr</v>
      </c>
      <c r="V2734" s="2" t="str">
        <f t="shared" si="341"/>
        <v>23-Apr</v>
      </c>
    </row>
    <row r="2735" spans="1:22" x14ac:dyDescent="0.25">
      <c r="A2735" s="1" t="s">
        <v>8227</v>
      </c>
      <c r="B2735" s="1" t="s">
        <v>15</v>
      </c>
      <c r="C2735" s="1" t="s">
        <v>7568</v>
      </c>
      <c r="D2735" s="1" t="s">
        <v>8223</v>
      </c>
      <c r="E2735" s="1" t="s">
        <v>8224</v>
      </c>
      <c r="F2735" s="1" t="s">
        <v>7617</v>
      </c>
      <c r="G2735" s="1" t="s">
        <v>7254</v>
      </c>
      <c r="H2735" s="1" t="s">
        <v>8225</v>
      </c>
      <c r="I2735" s="1" t="s">
        <v>7571</v>
      </c>
      <c r="J2735" s="1">
        <v>100</v>
      </c>
      <c r="K2735" s="1" t="s">
        <v>717</v>
      </c>
      <c r="L2735" s="1"/>
      <c r="M2735" s="1"/>
      <c r="N2735" s="1">
        <v>20</v>
      </c>
      <c r="O2735" s="10">
        <f t="shared" si="342"/>
        <v>0.83333333333575865</v>
      </c>
      <c r="P2735" s="10">
        <f t="shared" si="347"/>
        <v>6.944444467080757E-4</v>
      </c>
      <c r="Q2735" s="10" t="str">
        <f t="shared" si="343"/>
        <v/>
      </c>
      <c r="R2735" s="10">
        <f t="shared" si="344"/>
        <v>0.83263888888905058</v>
      </c>
      <c r="S2735" s="2" t="str">
        <f t="shared" si="345"/>
        <v>10-Apr</v>
      </c>
      <c r="T2735" s="2" t="str">
        <f t="shared" si="346"/>
        <v>10-Apr</v>
      </c>
      <c r="U2735" s="2" t="str">
        <f t="shared" si="340"/>
        <v>23-Apr</v>
      </c>
      <c r="V2735" s="2" t="str">
        <f t="shared" si="341"/>
        <v>23-Apr</v>
      </c>
    </row>
    <row r="2736" spans="1:22" x14ac:dyDescent="0.25">
      <c r="A2736" s="1" t="s">
        <v>8228</v>
      </c>
      <c r="B2736" s="1" t="s">
        <v>15</v>
      </c>
      <c r="C2736" s="1" t="s">
        <v>7573</v>
      </c>
      <c r="D2736" s="1" t="s">
        <v>8223</v>
      </c>
      <c r="E2736" s="1" t="s">
        <v>8224</v>
      </c>
      <c r="F2736" s="1" t="s">
        <v>7254</v>
      </c>
      <c r="G2736" s="1" t="s">
        <v>7125</v>
      </c>
      <c r="H2736" s="1" t="s">
        <v>8225</v>
      </c>
      <c r="I2736" s="1" t="s">
        <v>7571</v>
      </c>
      <c r="J2736" s="1">
        <v>100</v>
      </c>
      <c r="K2736" s="1" t="s">
        <v>710</v>
      </c>
      <c r="L2736" s="1"/>
      <c r="M2736" s="1"/>
      <c r="N2736" s="1">
        <v>12</v>
      </c>
      <c r="O2736" s="10">
        <f t="shared" si="342"/>
        <v>0.5</v>
      </c>
      <c r="P2736" s="10">
        <f t="shared" si="347"/>
        <v>6.944444467080757E-4</v>
      </c>
      <c r="Q2736" s="10" t="str">
        <f t="shared" si="343"/>
        <v/>
      </c>
      <c r="R2736" s="10">
        <f t="shared" si="344"/>
        <v>0.49930555555329192</v>
      </c>
      <c r="S2736" s="2" t="str">
        <f t="shared" si="345"/>
        <v>10-Apr</v>
      </c>
      <c r="T2736" s="2" t="str">
        <f t="shared" si="346"/>
        <v>11-Apr</v>
      </c>
      <c r="U2736" s="2" t="str">
        <f t="shared" si="340"/>
        <v>23-Apr</v>
      </c>
      <c r="V2736" s="2" t="str">
        <f t="shared" si="341"/>
        <v>23-Apr</v>
      </c>
    </row>
    <row r="2737" spans="1:22" x14ac:dyDescent="0.25">
      <c r="A2737" s="1" t="s">
        <v>8229</v>
      </c>
      <c r="B2737" s="1" t="s">
        <v>15</v>
      </c>
      <c r="C2737" s="1" t="s">
        <v>6925</v>
      </c>
      <c r="D2737" s="1" t="s">
        <v>8223</v>
      </c>
      <c r="E2737" s="1" t="s">
        <v>8224</v>
      </c>
      <c r="F2737" s="1" t="s">
        <v>7125</v>
      </c>
      <c r="G2737" s="1" t="s">
        <v>7296</v>
      </c>
      <c r="H2737" s="1" t="s">
        <v>8225</v>
      </c>
      <c r="I2737" s="1" t="s">
        <v>7571</v>
      </c>
      <c r="J2737" s="1">
        <v>100</v>
      </c>
      <c r="K2737" s="1" t="s">
        <v>717</v>
      </c>
      <c r="L2737" s="1" t="s">
        <v>4668</v>
      </c>
      <c r="M2737" s="1" t="s">
        <v>4668</v>
      </c>
      <c r="N2737" s="1">
        <v>6</v>
      </c>
      <c r="O2737" s="10">
        <f t="shared" si="342"/>
        <v>0.25</v>
      </c>
      <c r="P2737" s="10">
        <f t="shared" si="347"/>
        <v>6.944444467080757E-4</v>
      </c>
      <c r="Q2737" s="10" t="str">
        <f t="shared" si="343"/>
        <v/>
      </c>
      <c r="R2737" s="10">
        <f t="shared" si="344"/>
        <v>0.24930555555329192</v>
      </c>
      <c r="S2737" s="2" t="str">
        <f t="shared" si="345"/>
        <v>11-Apr</v>
      </c>
      <c r="T2737" s="2" t="str">
        <f t="shared" si="346"/>
        <v>11-Apr</v>
      </c>
      <c r="U2737" s="2" t="str">
        <f t="shared" si="340"/>
        <v>23-Apr</v>
      </c>
      <c r="V2737" s="2" t="str">
        <f t="shared" si="341"/>
        <v>23-Apr</v>
      </c>
    </row>
    <row r="2738" spans="1:22" x14ac:dyDescent="0.25">
      <c r="A2738" s="1" t="s">
        <v>8230</v>
      </c>
      <c r="B2738" s="1" t="s">
        <v>15</v>
      </c>
      <c r="C2738" s="1" t="s">
        <v>7576</v>
      </c>
      <c r="D2738" s="1" t="s">
        <v>8223</v>
      </c>
      <c r="E2738" s="1" t="s">
        <v>8224</v>
      </c>
      <c r="F2738" s="1" t="s">
        <v>7296</v>
      </c>
      <c r="G2738" s="1" t="s">
        <v>7562</v>
      </c>
      <c r="H2738" s="1" t="s">
        <v>8225</v>
      </c>
      <c r="I2738" s="1" t="s">
        <v>7571</v>
      </c>
      <c r="J2738" s="1">
        <v>100</v>
      </c>
      <c r="K2738" s="1" t="s">
        <v>710</v>
      </c>
      <c r="L2738" s="1"/>
      <c r="M2738" s="1"/>
      <c r="N2738" s="1">
        <v>10</v>
      </c>
      <c r="O2738" s="10">
        <f t="shared" si="342"/>
        <v>0.41666666666424135</v>
      </c>
      <c r="P2738" s="10">
        <f t="shared" si="347"/>
        <v>6.944444467080757E-4</v>
      </c>
      <c r="Q2738" s="10" t="str">
        <f t="shared" si="343"/>
        <v/>
      </c>
      <c r="R2738" s="10">
        <f t="shared" si="344"/>
        <v>0.41597222221753327</v>
      </c>
      <c r="S2738" s="2" t="str">
        <f t="shared" si="345"/>
        <v>11-Apr</v>
      </c>
      <c r="T2738" s="2" t="str">
        <f t="shared" si="346"/>
        <v>12-Apr</v>
      </c>
      <c r="U2738" s="2" t="str">
        <f t="shared" si="340"/>
        <v>23-Apr</v>
      </c>
      <c r="V2738" s="2" t="str">
        <f t="shared" si="341"/>
        <v>23-Apr</v>
      </c>
    </row>
    <row r="2739" spans="1:22" x14ac:dyDescent="0.25">
      <c r="A2739" s="1" t="s">
        <v>8231</v>
      </c>
      <c r="B2739" s="1" t="s">
        <v>15</v>
      </c>
      <c r="C2739" s="1" t="s">
        <v>7578</v>
      </c>
      <c r="D2739" s="1" t="s">
        <v>8223</v>
      </c>
      <c r="E2739" s="1" t="s">
        <v>8224</v>
      </c>
      <c r="F2739" s="1" t="s">
        <v>7562</v>
      </c>
      <c r="G2739" s="1" t="s">
        <v>4646</v>
      </c>
      <c r="H2739" s="1" t="s">
        <v>8225</v>
      </c>
      <c r="I2739" s="1" t="s">
        <v>7571</v>
      </c>
      <c r="J2739" s="1">
        <v>100</v>
      </c>
      <c r="K2739" s="1" t="s">
        <v>710</v>
      </c>
      <c r="L2739" s="1" t="s">
        <v>724</v>
      </c>
      <c r="M2739" s="1" t="s">
        <v>724</v>
      </c>
      <c r="N2739" s="1">
        <v>18</v>
      </c>
      <c r="O2739" s="10">
        <f t="shared" si="342"/>
        <v>0.75</v>
      </c>
      <c r="P2739" s="10">
        <f t="shared" si="347"/>
        <v>6.944444467080757E-4</v>
      </c>
      <c r="Q2739" s="10" t="str">
        <f t="shared" si="343"/>
        <v/>
      </c>
      <c r="R2739" s="10">
        <f t="shared" si="344"/>
        <v>0.74930555555329192</v>
      </c>
      <c r="S2739" s="2" t="str">
        <f t="shared" si="345"/>
        <v>12-Apr</v>
      </c>
      <c r="T2739" s="2" t="str">
        <f t="shared" si="346"/>
        <v>12-Apr</v>
      </c>
      <c r="U2739" s="2" t="str">
        <f t="shared" si="340"/>
        <v>23-Apr</v>
      </c>
      <c r="V2739" s="2" t="str">
        <f t="shared" si="341"/>
        <v>23-Apr</v>
      </c>
    </row>
    <row r="2740" spans="1:22" x14ac:dyDescent="0.25">
      <c r="A2740" s="1" t="s">
        <v>8232</v>
      </c>
      <c r="B2740" s="1" t="s">
        <v>15</v>
      </c>
      <c r="C2740" s="1" t="s">
        <v>3590</v>
      </c>
      <c r="D2740" s="1" t="s">
        <v>8233</v>
      </c>
      <c r="E2740" s="1" t="s">
        <v>8234</v>
      </c>
      <c r="F2740" s="1" t="s">
        <v>7151</v>
      </c>
      <c r="G2740" s="1" t="s">
        <v>7608</v>
      </c>
      <c r="H2740" s="1" t="s">
        <v>8235</v>
      </c>
      <c r="I2740" s="1" t="s">
        <v>7571</v>
      </c>
      <c r="J2740" s="1">
        <v>100</v>
      </c>
      <c r="K2740" s="1" t="s">
        <v>710</v>
      </c>
      <c r="L2740" s="1" t="s">
        <v>730</v>
      </c>
      <c r="M2740" s="1" t="s">
        <v>730</v>
      </c>
      <c r="N2740" s="1">
        <v>18</v>
      </c>
      <c r="O2740" s="10">
        <f t="shared" si="342"/>
        <v>0.75</v>
      </c>
      <c r="P2740" s="10">
        <f t="shared" si="347"/>
        <v>6.9444443943211809E-4</v>
      </c>
      <c r="Q2740" s="10" t="str">
        <f t="shared" si="343"/>
        <v/>
      </c>
      <c r="R2740" s="10">
        <f t="shared" si="344"/>
        <v>0.74930555556056788</v>
      </c>
      <c r="S2740" s="2" t="str">
        <f t="shared" si="345"/>
        <v>09-Apr</v>
      </c>
      <c r="T2740" s="2" t="str">
        <f t="shared" si="346"/>
        <v>09-Apr</v>
      </c>
      <c r="U2740" s="2" t="str">
        <f t="shared" si="340"/>
        <v>26-Apr</v>
      </c>
      <c r="V2740" s="2" t="str">
        <f t="shared" si="341"/>
        <v>26-Apr</v>
      </c>
    </row>
    <row r="2741" spans="1:22" x14ac:dyDescent="0.25">
      <c r="A2741" s="1" t="s">
        <v>8236</v>
      </c>
      <c r="B2741" s="1" t="s">
        <v>15</v>
      </c>
      <c r="C2741" s="1" t="s">
        <v>7590</v>
      </c>
      <c r="D2741" s="1" t="s">
        <v>8233</v>
      </c>
      <c r="E2741" s="1" t="s">
        <v>8234</v>
      </c>
      <c r="F2741" s="1" t="s">
        <v>7608</v>
      </c>
      <c r="G2741" s="1" t="s">
        <v>7613</v>
      </c>
      <c r="H2741" s="1" t="s">
        <v>8235</v>
      </c>
      <c r="I2741" s="1" t="s">
        <v>7571</v>
      </c>
      <c r="J2741" s="1">
        <v>100</v>
      </c>
      <c r="K2741" s="1" t="s">
        <v>710</v>
      </c>
      <c r="L2741" s="1"/>
      <c r="M2741" s="1"/>
      <c r="N2741" s="1">
        <v>21</v>
      </c>
      <c r="O2741" s="10">
        <f t="shared" si="342"/>
        <v>0.875</v>
      </c>
      <c r="P2741" s="10">
        <f t="shared" si="347"/>
        <v>6.9444443943211809E-4</v>
      </c>
      <c r="Q2741" s="10" t="str">
        <f t="shared" si="343"/>
        <v/>
      </c>
      <c r="R2741" s="10">
        <f t="shared" si="344"/>
        <v>0.87430555556056788</v>
      </c>
      <c r="S2741" s="2" t="str">
        <f t="shared" si="345"/>
        <v>09-Apr</v>
      </c>
      <c r="T2741" s="2" t="str">
        <f t="shared" si="346"/>
        <v>10-Apr</v>
      </c>
      <c r="U2741" s="2" t="str">
        <f t="shared" si="340"/>
        <v>26-Apr</v>
      </c>
      <c r="V2741" s="2" t="str">
        <f t="shared" si="341"/>
        <v>26-Apr</v>
      </c>
    </row>
    <row r="2742" spans="1:22" x14ac:dyDescent="0.25">
      <c r="A2742" s="1" t="s">
        <v>8237</v>
      </c>
      <c r="B2742" s="1" t="s">
        <v>15</v>
      </c>
      <c r="C2742" s="1" t="s">
        <v>7568</v>
      </c>
      <c r="D2742" s="1" t="s">
        <v>8233</v>
      </c>
      <c r="E2742" s="1" t="s">
        <v>8234</v>
      </c>
      <c r="F2742" s="1" t="s">
        <v>7617</v>
      </c>
      <c r="G2742" s="1" t="s">
        <v>7254</v>
      </c>
      <c r="H2742" s="1" t="s">
        <v>8235</v>
      </c>
      <c r="I2742" s="1" t="s">
        <v>7571</v>
      </c>
      <c r="J2742" s="1">
        <v>100</v>
      </c>
      <c r="K2742" s="1" t="s">
        <v>717</v>
      </c>
      <c r="L2742" s="1"/>
      <c r="M2742" s="1"/>
      <c r="N2742" s="1">
        <v>20</v>
      </c>
      <c r="O2742" s="10">
        <f t="shared" si="342"/>
        <v>0.83333333333575865</v>
      </c>
      <c r="P2742" s="10">
        <f t="shared" si="347"/>
        <v>6.9444443943211809E-4</v>
      </c>
      <c r="Q2742" s="10" t="str">
        <f t="shared" si="343"/>
        <v/>
      </c>
      <c r="R2742" s="10">
        <f t="shared" si="344"/>
        <v>0.83263888889632653</v>
      </c>
      <c r="S2742" s="2" t="str">
        <f t="shared" si="345"/>
        <v>10-Apr</v>
      </c>
      <c r="T2742" s="2" t="str">
        <f t="shared" si="346"/>
        <v>10-Apr</v>
      </c>
      <c r="U2742" s="2" t="str">
        <f t="shared" si="340"/>
        <v>26-Apr</v>
      </c>
      <c r="V2742" s="2" t="str">
        <f t="shared" si="341"/>
        <v>26-Apr</v>
      </c>
    </row>
    <row r="2743" spans="1:22" x14ac:dyDescent="0.25">
      <c r="A2743" s="1" t="s">
        <v>8238</v>
      </c>
      <c r="B2743" s="1" t="s">
        <v>15</v>
      </c>
      <c r="C2743" s="1" t="s">
        <v>7573</v>
      </c>
      <c r="D2743" s="1" t="s">
        <v>8233</v>
      </c>
      <c r="E2743" s="1" t="s">
        <v>8234</v>
      </c>
      <c r="F2743" s="1" t="s">
        <v>7254</v>
      </c>
      <c r="G2743" s="1" t="s">
        <v>7125</v>
      </c>
      <c r="H2743" s="1" t="s">
        <v>8235</v>
      </c>
      <c r="I2743" s="1" t="s">
        <v>7571</v>
      </c>
      <c r="J2743" s="1">
        <v>100</v>
      </c>
      <c r="K2743" s="1" t="s">
        <v>710</v>
      </c>
      <c r="L2743" s="1"/>
      <c r="M2743" s="1"/>
      <c r="N2743" s="1">
        <v>12</v>
      </c>
      <c r="O2743" s="10">
        <f t="shared" si="342"/>
        <v>0.5</v>
      </c>
      <c r="P2743" s="10">
        <f t="shared" si="347"/>
        <v>6.9444443943211809E-4</v>
      </c>
      <c r="Q2743" s="10" t="str">
        <f t="shared" si="343"/>
        <v/>
      </c>
      <c r="R2743" s="10">
        <f t="shared" si="344"/>
        <v>0.49930555556056788</v>
      </c>
      <c r="S2743" s="2" t="str">
        <f t="shared" si="345"/>
        <v>10-Apr</v>
      </c>
      <c r="T2743" s="2" t="str">
        <f t="shared" si="346"/>
        <v>11-Apr</v>
      </c>
      <c r="U2743" s="2" t="str">
        <f t="shared" si="340"/>
        <v>26-Apr</v>
      </c>
      <c r="V2743" s="2" t="str">
        <f t="shared" si="341"/>
        <v>26-Apr</v>
      </c>
    </row>
    <row r="2744" spans="1:22" x14ac:dyDescent="0.25">
      <c r="A2744" s="1" t="s">
        <v>8239</v>
      </c>
      <c r="B2744" s="1" t="s">
        <v>15</v>
      </c>
      <c r="C2744" s="1" t="s">
        <v>6925</v>
      </c>
      <c r="D2744" s="1" t="s">
        <v>8233</v>
      </c>
      <c r="E2744" s="1" t="s">
        <v>8234</v>
      </c>
      <c r="F2744" s="1" t="s">
        <v>7125</v>
      </c>
      <c r="G2744" s="1" t="s">
        <v>7296</v>
      </c>
      <c r="H2744" s="1" t="s">
        <v>8235</v>
      </c>
      <c r="I2744" s="1" t="s">
        <v>7571</v>
      </c>
      <c r="J2744" s="1">
        <v>100</v>
      </c>
      <c r="K2744" s="1" t="s">
        <v>717</v>
      </c>
      <c r="L2744" s="1" t="s">
        <v>4668</v>
      </c>
      <c r="M2744" s="1" t="s">
        <v>4668</v>
      </c>
      <c r="N2744" s="1">
        <v>6</v>
      </c>
      <c r="O2744" s="10">
        <f t="shared" si="342"/>
        <v>0.25</v>
      </c>
      <c r="P2744" s="10">
        <f t="shared" si="347"/>
        <v>6.9444443943211809E-4</v>
      </c>
      <c r="Q2744" s="10" t="str">
        <f t="shared" si="343"/>
        <v/>
      </c>
      <c r="R2744" s="10">
        <f t="shared" si="344"/>
        <v>0.24930555556056788</v>
      </c>
      <c r="S2744" s="2" t="str">
        <f t="shared" si="345"/>
        <v>11-Apr</v>
      </c>
      <c r="T2744" s="2" t="str">
        <f t="shared" si="346"/>
        <v>11-Apr</v>
      </c>
      <c r="U2744" s="2" t="str">
        <f t="shared" si="340"/>
        <v>26-Apr</v>
      </c>
      <c r="V2744" s="2" t="str">
        <f t="shared" si="341"/>
        <v>26-Apr</v>
      </c>
    </row>
    <row r="2745" spans="1:22" x14ac:dyDescent="0.25">
      <c r="A2745" s="1" t="s">
        <v>8240</v>
      </c>
      <c r="B2745" s="1" t="s">
        <v>15</v>
      </c>
      <c r="C2745" s="1" t="s">
        <v>7576</v>
      </c>
      <c r="D2745" s="1" t="s">
        <v>8233</v>
      </c>
      <c r="E2745" s="1" t="s">
        <v>8234</v>
      </c>
      <c r="F2745" s="1" t="s">
        <v>7296</v>
      </c>
      <c r="G2745" s="1" t="s">
        <v>7562</v>
      </c>
      <c r="H2745" s="1" t="s">
        <v>8235</v>
      </c>
      <c r="I2745" s="1" t="s">
        <v>7571</v>
      </c>
      <c r="J2745" s="1">
        <v>100</v>
      </c>
      <c r="K2745" s="1" t="s">
        <v>710</v>
      </c>
      <c r="L2745" s="1"/>
      <c r="M2745" s="1"/>
      <c r="N2745" s="1">
        <v>10</v>
      </c>
      <c r="O2745" s="10">
        <f t="shared" si="342"/>
        <v>0.41666666666424135</v>
      </c>
      <c r="P2745" s="10">
        <f t="shared" si="347"/>
        <v>6.9444443943211809E-4</v>
      </c>
      <c r="Q2745" s="10" t="str">
        <f t="shared" si="343"/>
        <v/>
      </c>
      <c r="R2745" s="10">
        <f t="shared" si="344"/>
        <v>0.41597222222480923</v>
      </c>
      <c r="S2745" s="2" t="str">
        <f t="shared" si="345"/>
        <v>11-Apr</v>
      </c>
      <c r="T2745" s="2" t="str">
        <f t="shared" si="346"/>
        <v>12-Apr</v>
      </c>
      <c r="U2745" s="2" t="str">
        <f t="shared" si="340"/>
        <v>26-Apr</v>
      </c>
      <c r="V2745" s="2" t="str">
        <f t="shared" si="341"/>
        <v>26-Apr</v>
      </c>
    </row>
    <row r="2746" spans="1:22" x14ac:dyDescent="0.25">
      <c r="A2746" s="1" t="s">
        <v>8241</v>
      </c>
      <c r="B2746" s="1" t="s">
        <v>15</v>
      </c>
      <c r="C2746" s="1" t="s">
        <v>7578</v>
      </c>
      <c r="D2746" s="1" t="s">
        <v>8233</v>
      </c>
      <c r="E2746" s="1" t="s">
        <v>8234</v>
      </c>
      <c r="F2746" s="1" t="s">
        <v>7562</v>
      </c>
      <c r="G2746" s="1" t="s">
        <v>4646</v>
      </c>
      <c r="H2746" s="1" t="s">
        <v>8235</v>
      </c>
      <c r="I2746" s="1" t="s">
        <v>7571</v>
      </c>
      <c r="J2746" s="1">
        <v>100</v>
      </c>
      <c r="K2746" s="1" t="s">
        <v>710</v>
      </c>
      <c r="L2746" s="1" t="s">
        <v>724</v>
      </c>
      <c r="M2746" s="1" t="s">
        <v>724</v>
      </c>
      <c r="N2746" s="1">
        <v>18</v>
      </c>
      <c r="O2746" s="10">
        <f t="shared" si="342"/>
        <v>0.75</v>
      </c>
      <c r="P2746" s="10">
        <f t="shared" si="347"/>
        <v>6.9444443943211809E-4</v>
      </c>
      <c r="Q2746" s="10" t="str">
        <f t="shared" si="343"/>
        <v/>
      </c>
      <c r="R2746" s="10">
        <f t="shared" si="344"/>
        <v>0.74930555556056788</v>
      </c>
      <c r="S2746" s="2" t="str">
        <f t="shared" si="345"/>
        <v>12-Apr</v>
      </c>
      <c r="T2746" s="2" t="str">
        <f t="shared" si="346"/>
        <v>12-Apr</v>
      </c>
      <c r="U2746" s="2" t="str">
        <f t="shared" si="340"/>
        <v>26-Apr</v>
      </c>
      <c r="V2746" s="2" t="str">
        <f t="shared" si="341"/>
        <v>26-Apr</v>
      </c>
    </row>
    <row r="2747" spans="1:22" x14ac:dyDescent="0.25">
      <c r="A2747" s="1" t="s">
        <v>8242</v>
      </c>
      <c r="B2747" s="1" t="s">
        <v>15</v>
      </c>
      <c r="C2747" s="1" t="s">
        <v>3590</v>
      </c>
      <c r="D2747" s="1" t="s">
        <v>8243</v>
      </c>
      <c r="E2747" s="1" t="s">
        <v>8243</v>
      </c>
      <c r="F2747" s="1" t="s">
        <v>6937</v>
      </c>
      <c r="G2747" s="1" t="s">
        <v>7151</v>
      </c>
      <c r="H2747" s="1" t="s">
        <v>8244</v>
      </c>
      <c r="I2747" s="1" t="s">
        <v>7571</v>
      </c>
      <c r="J2747" s="1">
        <v>100</v>
      </c>
      <c r="K2747" s="1" t="s">
        <v>710</v>
      </c>
      <c r="L2747" s="1" t="s">
        <v>730</v>
      </c>
      <c r="M2747" s="1" t="s">
        <v>730</v>
      </c>
      <c r="N2747" s="1">
        <v>18</v>
      </c>
      <c r="O2747" s="10">
        <f t="shared" si="342"/>
        <v>0.75</v>
      </c>
      <c r="P2747" s="10">
        <f t="shared" si="347"/>
        <v>0</v>
      </c>
      <c r="Q2747" s="10" t="str">
        <f t="shared" si="343"/>
        <v/>
      </c>
      <c r="R2747" s="10" t="str">
        <f t="shared" si="344"/>
        <v/>
      </c>
      <c r="S2747" s="2" t="str">
        <f t="shared" si="345"/>
        <v>08-Apr</v>
      </c>
      <c r="T2747" s="2" t="str">
        <f t="shared" si="346"/>
        <v>09-Apr</v>
      </c>
      <c r="U2747" s="2" t="str">
        <f t="shared" si="340"/>
        <v>23-Apr</v>
      </c>
      <c r="V2747" s="2" t="str">
        <f t="shared" si="341"/>
        <v>23-Apr</v>
      </c>
    </row>
    <row r="2748" spans="1:22" x14ac:dyDescent="0.25">
      <c r="A2748" s="1" t="s">
        <v>8245</v>
      </c>
      <c r="B2748" s="1" t="s">
        <v>15</v>
      </c>
      <c r="C2748" s="1" t="s">
        <v>7590</v>
      </c>
      <c r="D2748" s="1" t="s">
        <v>8243</v>
      </c>
      <c r="E2748" s="1" t="s">
        <v>8243</v>
      </c>
      <c r="F2748" s="1" t="s">
        <v>7151</v>
      </c>
      <c r="G2748" s="1" t="s">
        <v>7286</v>
      </c>
      <c r="H2748" s="1" t="s">
        <v>8244</v>
      </c>
      <c r="I2748" s="1" t="s">
        <v>7571</v>
      </c>
      <c r="J2748" s="1">
        <v>100</v>
      </c>
      <c r="K2748" s="1" t="s">
        <v>710</v>
      </c>
      <c r="L2748" s="1"/>
      <c r="M2748" s="1"/>
      <c r="N2748" s="1">
        <v>21</v>
      </c>
      <c r="O2748" s="10">
        <f t="shared" si="342"/>
        <v>0.875</v>
      </c>
      <c r="P2748" s="10">
        <f t="shared" si="347"/>
        <v>0</v>
      </c>
      <c r="Q2748" s="10" t="str">
        <f t="shared" si="343"/>
        <v/>
      </c>
      <c r="R2748" s="10" t="str">
        <f t="shared" si="344"/>
        <v/>
      </c>
      <c r="S2748" s="2" t="str">
        <f t="shared" si="345"/>
        <v>09-Apr</v>
      </c>
      <c r="T2748" s="2" t="str">
        <f t="shared" si="346"/>
        <v>09-Apr</v>
      </c>
      <c r="U2748" s="2" t="str">
        <f t="shared" si="340"/>
        <v>23-Apr</v>
      </c>
      <c r="V2748" s="2" t="str">
        <f t="shared" si="341"/>
        <v>23-Apr</v>
      </c>
    </row>
    <row r="2749" spans="1:22" x14ac:dyDescent="0.25">
      <c r="A2749" s="1" t="s">
        <v>8246</v>
      </c>
      <c r="B2749" s="1" t="s">
        <v>15</v>
      </c>
      <c r="C2749" s="1" t="s">
        <v>7568</v>
      </c>
      <c r="D2749" s="1" t="s">
        <v>8243</v>
      </c>
      <c r="E2749" s="1" t="s">
        <v>8243</v>
      </c>
      <c r="F2749" s="1" t="s">
        <v>7482</v>
      </c>
      <c r="G2749" s="1" t="s">
        <v>7247</v>
      </c>
      <c r="H2749" s="1" t="s">
        <v>8244</v>
      </c>
      <c r="I2749" s="1" t="s">
        <v>7571</v>
      </c>
      <c r="J2749" s="1">
        <v>100</v>
      </c>
      <c r="K2749" s="1" t="s">
        <v>717</v>
      </c>
      <c r="L2749" s="1"/>
      <c r="M2749" s="1"/>
      <c r="N2749" s="1">
        <v>20</v>
      </c>
      <c r="O2749" s="10">
        <f t="shared" si="342"/>
        <v>0.83333333333575865</v>
      </c>
      <c r="P2749" s="10">
        <f t="shared" si="347"/>
        <v>0</v>
      </c>
      <c r="Q2749" s="10" t="str">
        <f t="shared" si="343"/>
        <v/>
      </c>
      <c r="R2749" s="10" t="str">
        <f t="shared" si="344"/>
        <v/>
      </c>
      <c r="S2749" s="2" t="str">
        <f t="shared" si="345"/>
        <v>09-Apr</v>
      </c>
      <c r="T2749" s="2" t="str">
        <f t="shared" si="346"/>
        <v>10-Apr</v>
      </c>
      <c r="U2749" s="2" t="str">
        <f t="shared" si="340"/>
        <v>23-Apr</v>
      </c>
      <c r="V2749" s="2" t="str">
        <f t="shared" si="341"/>
        <v>23-Apr</v>
      </c>
    </row>
    <row r="2750" spans="1:22" x14ac:dyDescent="0.25">
      <c r="A2750" s="1" t="s">
        <v>8247</v>
      </c>
      <c r="B2750" s="1" t="s">
        <v>15</v>
      </c>
      <c r="C2750" s="1" t="s">
        <v>7573</v>
      </c>
      <c r="D2750" s="1" t="s">
        <v>8243</v>
      </c>
      <c r="E2750" s="1" t="s">
        <v>8243</v>
      </c>
      <c r="F2750" s="1" t="s">
        <v>7247</v>
      </c>
      <c r="G2750" s="1" t="s">
        <v>7272</v>
      </c>
      <c r="H2750" s="1" t="s">
        <v>8244</v>
      </c>
      <c r="I2750" s="1" t="s">
        <v>7571</v>
      </c>
      <c r="J2750" s="1">
        <v>100</v>
      </c>
      <c r="K2750" s="1" t="s">
        <v>710</v>
      </c>
      <c r="L2750" s="1"/>
      <c r="M2750" s="1"/>
      <c r="N2750" s="1">
        <v>12</v>
      </c>
      <c r="O2750" s="10">
        <f t="shared" si="342"/>
        <v>0.5</v>
      </c>
      <c r="P2750" s="10">
        <f t="shared" si="347"/>
        <v>0</v>
      </c>
      <c r="Q2750" s="10" t="str">
        <f t="shared" si="343"/>
        <v/>
      </c>
      <c r="R2750" s="10" t="str">
        <f t="shared" si="344"/>
        <v/>
      </c>
      <c r="S2750" s="2" t="str">
        <f t="shared" si="345"/>
        <v>10-Apr</v>
      </c>
      <c r="T2750" s="2" t="str">
        <f t="shared" si="346"/>
        <v>10-Apr</v>
      </c>
      <c r="U2750" s="2" t="str">
        <f t="shared" si="340"/>
        <v>23-Apr</v>
      </c>
      <c r="V2750" s="2" t="str">
        <f t="shared" si="341"/>
        <v>23-Apr</v>
      </c>
    </row>
    <row r="2751" spans="1:22" x14ac:dyDescent="0.25">
      <c r="A2751" s="1" t="s">
        <v>8248</v>
      </c>
      <c r="B2751" s="1" t="s">
        <v>15</v>
      </c>
      <c r="C2751" s="1" t="s">
        <v>6925</v>
      </c>
      <c r="D2751" s="1" t="s">
        <v>8243</v>
      </c>
      <c r="E2751" s="1" t="s">
        <v>8243</v>
      </c>
      <c r="F2751" s="1" t="s">
        <v>7272</v>
      </c>
      <c r="G2751" s="1" t="s">
        <v>7254</v>
      </c>
      <c r="H2751" s="1" t="s">
        <v>8244</v>
      </c>
      <c r="I2751" s="1" t="s">
        <v>7571</v>
      </c>
      <c r="J2751" s="1">
        <v>100</v>
      </c>
      <c r="K2751" s="1" t="s">
        <v>717</v>
      </c>
      <c r="L2751" s="1" t="s">
        <v>4668</v>
      </c>
      <c r="M2751" s="1" t="s">
        <v>4668</v>
      </c>
      <c r="N2751" s="1">
        <v>6</v>
      </c>
      <c r="O2751" s="10">
        <f t="shared" si="342"/>
        <v>0.25</v>
      </c>
      <c r="P2751" s="10">
        <f t="shared" si="347"/>
        <v>0</v>
      </c>
      <c r="Q2751" s="10" t="str">
        <f t="shared" si="343"/>
        <v/>
      </c>
      <c r="R2751" s="10" t="str">
        <f t="shared" si="344"/>
        <v/>
      </c>
      <c r="S2751" s="2" t="str">
        <f t="shared" si="345"/>
        <v>10-Apr</v>
      </c>
      <c r="T2751" s="2" t="str">
        <f t="shared" si="346"/>
        <v>10-Apr</v>
      </c>
      <c r="U2751" s="2" t="str">
        <f t="shared" si="340"/>
        <v>23-Apr</v>
      </c>
      <c r="V2751" s="2" t="str">
        <f t="shared" si="341"/>
        <v>23-Apr</v>
      </c>
    </row>
    <row r="2752" spans="1:22" x14ac:dyDescent="0.25">
      <c r="A2752" s="1" t="s">
        <v>8249</v>
      </c>
      <c r="B2752" s="1" t="s">
        <v>15</v>
      </c>
      <c r="C2752" s="1" t="s">
        <v>7576</v>
      </c>
      <c r="D2752" s="1" t="s">
        <v>8243</v>
      </c>
      <c r="E2752" s="1" t="s">
        <v>8243</v>
      </c>
      <c r="F2752" s="1" t="s">
        <v>7254</v>
      </c>
      <c r="G2752" s="1" t="s">
        <v>7601</v>
      </c>
      <c r="H2752" s="1" t="s">
        <v>8244</v>
      </c>
      <c r="I2752" s="1" t="s">
        <v>7571</v>
      </c>
      <c r="J2752" s="1">
        <v>100</v>
      </c>
      <c r="K2752" s="1" t="s">
        <v>710</v>
      </c>
      <c r="L2752" s="1"/>
      <c r="M2752" s="1"/>
      <c r="N2752" s="1">
        <v>10</v>
      </c>
      <c r="O2752" s="10">
        <f t="shared" si="342"/>
        <v>0.41666666666424135</v>
      </c>
      <c r="P2752" s="10">
        <f t="shared" si="347"/>
        <v>0</v>
      </c>
      <c r="Q2752" s="10" t="str">
        <f t="shared" si="343"/>
        <v/>
      </c>
      <c r="R2752" s="10" t="str">
        <f t="shared" si="344"/>
        <v/>
      </c>
      <c r="S2752" s="2" t="str">
        <f t="shared" si="345"/>
        <v>10-Apr</v>
      </c>
      <c r="T2752" s="2" t="str">
        <f t="shared" si="346"/>
        <v>11-Apr</v>
      </c>
      <c r="U2752" s="2" t="str">
        <f t="shared" si="340"/>
        <v>23-Apr</v>
      </c>
      <c r="V2752" s="2" t="str">
        <f t="shared" si="341"/>
        <v>23-Apr</v>
      </c>
    </row>
    <row r="2753" spans="1:22" x14ac:dyDescent="0.25">
      <c r="A2753" s="1" t="s">
        <v>8250</v>
      </c>
      <c r="B2753" s="1" t="s">
        <v>15</v>
      </c>
      <c r="C2753" s="1" t="s">
        <v>7578</v>
      </c>
      <c r="D2753" s="1" t="s">
        <v>8243</v>
      </c>
      <c r="E2753" s="1" t="s">
        <v>8243</v>
      </c>
      <c r="F2753" s="1" t="s">
        <v>7601</v>
      </c>
      <c r="G2753" s="1" t="s">
        <v>7562</v>
      </c>
      <c r="H2753" s="1" t="s">
        <v>8244</v>
      </c>
      <c r="I2753" s="1" t="s">
        <v>7571</v>
      </c>
      <c r="J2753" s="1">
        <v>100</v>
      </c>
      <c r="K2753" s="1" t="s">
        <v>710</v>
      </c>
      <c r="L2753" s="1" t="s">
        <v>724</v>
      </c>
      <c r="M2753" s="1" t="s">
        <v>724</v>
      </c>
      <c r="N2753" s="1">
        <v>18</v>
      </c>
      <c r="O2753" s="10">
        <f t="shared" si="342"/>
        <v>0.75</v>
      </c>
      <c r="P2753" s="10">
        <f t="shared" si="347"/>
        <v>0</v>
      </c>
      <c r="Q2753" s="10" t="str">
        <f t="shared" si="343"/>
        <v/>
      </c>
      <c r="R2753" s="10" t="str">
        <f t="shared" si="344"/>
        <v/>
      </c>
      <c r="S2753" s="2" t="str">
        <f t="shared" si="345"/>
        <v>11-Apr</v>
      </c>
      <c r="T2753" s="2" t="str">
        <f t="shared" si="346"/>
        <v>12-Apr</v>
      </c>
      <c r="U2753" s="2" t="str">
        <f t="shared" si="340"/>
        <v>23-Apr</v>
      </c>
      <c r="V2753" s="2" t="str">
        <f t="shared" si="341"/>
        <v>23-Apr</v>
      </c>
    </row>
    <row r="2754" spans="1:22" x14ac:dyDescent="0.25">
      <c r="A2754" s="1" t="s">
        <v>8251</v>
      </c>
      <c r="B2754" s="1" t="s">
        <v>15</v>
      </c>
      <c r="C2754" s="1" t="s">
        <v>3590</v>
      </c>
      <c r="D2754" s="1" t="s">
        <v>8252</v>
      </c>
      <c r="E2754" s="1" t="s">
        <v>8253</v>
      </c>
      <c r="F2754" s="1" t="s">
        <v>7608</v>
      </c>
      <c r="G2754" s="1" t="s">
        <v>7449</v>
      </c>
      <c r="H2754" s="1" t="s">
        <v>8254</v>
      </c>
      <c r="I2754" s="1" t="s">
        <v>7571</v>
      </c>
      <c r="J2754" s="1">
        <v>100</v>
      </c>
      <c r="K2754" s="1" t="s">
        <v>710</v>
      </c>
      <c r="L2754" s="1" t="s">
        <v>730</v>
      </c>
      <c r="M2754" s="1" t="s">
        <v>730</v>
      </c>
      <c r="N2754" s="1">
        <v>18</v>
      </c>
      <c r="O2754" s="10">
        <f t="shared" si="342"/>
        <v>0.75</v>
      </c>
      <c r="P2754" s="10">
        <f t="shared" si="347"/>
        <v>6.9444443943211809E-4</v>
      </c>
      <c r="Q2754" s="10" t="str">
        <f t="shared" si="343"/>
        <v/>
      </c>
      <c r="R2754" s="10">
        <f t="shared" si="344"/>
        <v>0.74930555556056788</v>
      </c>
      <c r="S2754" s="2" t="str">
        <f t="shared" si="345"/>
        <v>09-Apr</v>
      </c>
      <c r="T2754" s="2" t="str">
        <f t="shared" si="346"/>
        <v>10-Apr</v>
      </c>
      <c r="U2754" s="2" t="str">
        <f t="shared" si="340"/>
        <v>26-Apr</v>
      </c>
      <c r="V2754" s="2" t="str">
        <f t="shared" si="341"/>
        <v>26-Apr</v>
      </c>
    </row>
    <row r="2755" spans="1:22" x14ac:dyDescent="0.25">
      <c r="A2755" s="1" t="s">
        <v>8255</v>
      </c>
      <c r="B2755" s="1" t="s">
        <v>15</v>
      </c>
      <c r="C2755" s="1" t="s">
        <v>7590</v>
      </c>
      <c r="D2755" s="1" t="s">
        <v>8252</v>
      </c>
      <c r="E2755" s="1" t="s">
        <v>8253</v>
      </c>
      <c r="F2755" s="1" t="s">
        <v>7449</v>
      </c>
      <c r="G2755" s="1" t="s">
        <v>6983</v>
      </c>
      <c r="H2755" s="1" t="s">
        <v>8254</v>
      </c>
      <c r="I2755" s="1" t="s">
        <v>7571</v>
      </c>
      <c r="J2755" s="1">
        <v>100</v>
      </c>
      <c r="K2755" s="1" t="s">
        <v>710</v>
      </c>
      <c r="L2755" s="1"/>
      <c r="M2755" s="1"/>
      <c r="N2755" s="1">
        <v>21</v>
      </c>
      <c r="O2755" s="10">
        <f t="shared" si="342"/>
        <v>0.875</v>
      </c>
      <c r="P2755" s="10">
        <f t="shared" si="347"/>
        <v>6.9444443943211809E-4</v>
      </c>
      <c r="Q2755" s="10" t="str">
        <f t="shared" si="343"/>
        <v/>
      </c>
      <c r="R2755" s="10">
        <f t="shared" si="344"/>
        <v>0.87430555556056788</v>
      </c>
      <c r="S2755" s="2" t="str">
        <f t="shared" si="345"/>
        <v>10-Apr</v>
      </c>
      <c r="T2755" s="2" t="str">
        <f t="shared" si="346"/>
        <v>11-Apr</v>
      </c>
      <c r="U2755" s="2" t="str">
        <f t="shared" ref="U2755:U2818" si="348">CONCATENATE(LEFT(D2755,2),"-",_xlfn.XLOOKUP(MID(D2755,4,2),$AB$2:$AB$7,$AC$2:$AC$7," Date check",0,1))</f>
        <v>26-Apr</v>
      </c>
      <c r="V2755" s="2" t="str">
        <f t="shared" ref="V2755:V2818" si="349">CONCATENATE(LEFT(E2755,2),"-",_xlfn.XLOOKUP(MID(E2755,4,2),$AB$2:$AB$7,$AC$2:$AC$7," Date check",0,1))</f>
        <v>26-Apr</v>
      </c>
    </row>
    <row r="2756" spans="1:22" x14ac:dyDescent="0.25">
      <c r="A2756" s="1" t="s">
        <v>8256</v>
      </c>
      <c r="B2756" s="1" t="s">
        <v>15</v>
      </c>
      <c r="C2756" s="1" t="s">
        <v>7568</v>
      </c>
      <c r="D2756" s="1" t="s">
        <v>8252</v>
      </c>
      <c r="E2756" s="1" t="s">
        <v>8253</v>
      </c>
      <c r="F2756" s="1" t="s">
        <v>7537</v>
      </c>
      <c r="G2756" s="1" t="s">
        <v>7296</v>
      </c>
      <c r="H2756" s="1" t="s">
        <v>8254</v>
      </c>
      <c r="I2756" s="1" t="s">
        <v>7571</v>
      </c>
      <c r="J2756" s="1">
        <v>100</v>
      </c>
      <c r="K2756" s="1" t="s">
        <v>717</v>
      </c>
      <c r="L2756" s="1"/>
      <c r="M2756" s="1"/>
      <c r="N2756" s="1">
        <v>20</v>
      </c>
      <c r="O2756" s="10">
        <f t="shared" ref="O2756:O2819" si="350">G2756-F2756</f>
        <v>0.83333333333575865</v>
      </c>
      <c r="P2756" s="10">
        <f t="shared" si="347"/>
        <v>6.9444443943211809E-4</v>
      </c>
      <c r="Q2756" s="10" t="str">
        <f t="shared" ref="Q2756:Q2819" si="351">IF(AND(P2756&gt;O2756,P2756&lt;&gt;0),P2756-O2756,"")</f>
        <v/>
      </c>
      <c r="R2756" s="10">
        <f t="shared" ref="R2756:R2819" si="352">IF(AND(O2756&gt;P2756,P2756&lt;&gt;0),O2756-P2756,"")</f>
        <v>0.83263888889632653</v>
      </c>
      <c r="S2756" s="2" t="str">
        <f t="shared" si="345"/>
        <v>10-Apr</v>
      </c>
      <c r="T2756" s="2" t="str">
        <f t="shared" si="346"/>
        <v>11-Apr</v>
      </c>
      <c r="U2756" s="2" t="str">
        <f t="shared" si="348"/>
        <v>26-Apr</v>
      </c>
      <c r="V2756" s="2" t="str">
        <f t="shared" si="349"/>
        <v>26-Apr</v>
      </c>
    </row>
    <row r="2757" spans="1:22" x14ac:dyDescent="0.25">
      <c r="A2757" s="1" t="s">
        <v>8257</v>
      </c>
      <c r="B2757" s="1" t="s">
        <v>15</v>
      </c>
      <c r="C2757" s="1" t="s">
        <v>7573</v>
      </c>
      <c r="D2757" s="1" t="s">
        <v>8252</v>
      </c>
      <c r="E2757" s="1" t="s">
        <v>8253</v>
      </c>
      <c r="F2757" s="1" t="s">
        <v>7296</v>
      </c>
      <c r="G2757" s="1" t="s">
        <v>7320</v>
      </c>
      <c r="H2757" s="1" t="s">
        <v>8254</v>
      </c>
      <c r="I2757" s="1" t="s">
        <v>7571</v>
      </c>
      <c r="J2757" s="1">
        <v>100</v>
      </c>
      <c r="K2757" s="1" t="s">
        <v>710</v>
      </c>
      <c r="L2757" s="1"/>
      <c r="M2757" s="1"/>
      <c r="N2757" s="1">
        <v>12</v>
      </c>
      <c r="O2757" s="10">
        <f t="shared" si="350"/>
        <v>0.5</v>
      </c>
      <c r="P2757" s="10">
        <f t="shared" si="347"/>
        <v>6.9444443943211809E-4</v>
      </c>
      <c r="Q2757" s="10" t="str">
        <f t="shared" si="351"/>
        <v/>
      </c>
      <c r="R2757" s="10">
        <f t="shared" si="352"/>
        <v>0.49930555556056788</v>
      </c>
      <c r="S2757" s="2" t="str">
        <f t="shared" si="345"/>
        <v>11-Apr</v>
      </c>
      <c r="T2757" s="2" t="str">
        <f t="shared" si="346"/>
        <v>12-Apr</v>
      </c>
      <c r="U2757" s="2" t="str">
        <f t="shared" si="348"/>
        <v>26-Apr</v>
      </c>
      <c r="V2757" s="2" t="str">
        <f t="shared" si="349"/>
        <v>26-Apr</v>
      </c>
    </row>
    <row r="2758" spans="1:22" x14ac:dyDescent="0.25">
      <c r="A2758" s="1" t="s">
        <v>8258</v>
      </c>
      <c r="B2758" s="1" t="s">
        <v>15</v>
      </c>
      <c r="C2758" s="1" t="s">
        <v>6925</v>
      </c>
      <c r="D2758" s="1" t="s">
        <v>8252</v>
      </c>
      <c r="E2758" s="1" t="s">
        <v>8253</v>
      </c>
      <c r="F2758" s="1" t="s">
        <v>7320</v>
      </c>
      <c r="G2758" s="1" t="s">
        <v>7303</v>
      </c>
      <c r="H2758" s="1" t="s">
        <v>8254</v>
      </c>
      <c r="I2758" s="1" t="s">
        <v>7571</v>
      </c>
      <c r="J2758" s="1">
        <v>100</v>
      </c>
      <c r="K2758" s="1" t="s">
        <v>717</v>
      </c>
      <c r="L2758" s="1" t="s">
        <v>4668</v>
      </c>
      <c r="M2758" s="1" t="s">
        <v>4668</v>
      </c>
      <c r="N2758" s="1">
        <v>6</v>
      </c>
      <c r="O2758" s="10">
        <f t="shared" si="350"/>
        <v>0.25</v>
      </c>
      <c r="P2758" s="10">
        <f t="shared" si="347"/>
        <v>6.9444443943211809E-4</v>
      </c>
      <c r="Q2758" s="10" t="str">
        <f t="shared" si="351"/>
        <v/>
      </c>
      <c r="R2758" s="10">
        <f t="shared" si="352"/>
        <v>0.24930555556056788</v>
      </c>
      <c r="S2758" s="2" t="str">
        <f t="shared" si="345"/>
        <v>12-Apr</v>
      </c>
      <c r="T2758" s="2" t="str">
        <f t="shared" si="346"/>
        <v>12-Apr</v>
      </c>
      <c r="U2758" s="2" t="str">
        <f t="shared" si="348"/>
        <v>26-Apr</v>
      </c>
      <c r="V2758" s="2" t="str">
        <f t="shared" si="349"/>
        <v>26-Apr</v>
      </c>
    </row>
    <row r="2759" spans="1:22" x14ac:dyDescent="0.25">
      <c r="A2759" s="1" t="s">
        <v>8259</v>
      </c>
      <c r="B2759" s="1" t="s">
        <v>15</v>
      </c>
      <c r="C2759" s="1" t="s">
        <v>7576</v>
      </c>
      <c r="D2759" s="1" t="s">
        <v>8252</v>
      </c>
      <c r="E2759" s="1" t="s">
        <v>8253</v>
      </c>
      <c r="F2759" s="1" t="s">
        <v>7303</v>
      </c>
      <c r="G2759" s="1" t="s">
        <v>4646</v>
      </c>
      <c r="H2759" s="1" t="s">
        <v>8254</v>
      </c>
      <c r="I2759" s="1" t="s">
        <v>7571</v>
      </c>
      <c r="J2759" s="1">
        <v>100</v>
      </c>
      <c r="K2759" s="1" t="s">
        <v>710</v>
      </c>
      <c r="L2759" s="1"/>
      <c r="M2759" s="1"/>
      <c r="N2759" s="1">
        <v>10</v>
      </c>
      <c r="O2759" s="10">
        <f t="shared" si="350"/>
        <v>0.41666666666424135</v>
      </c>
      <c r="P2759" s="10">
        <f t="shared" si="347"/>
        <v>6.9444443943211809E-4</v>
      </c>
      <c r="Q2759" s="10" t="str">
        <f t="shared" si="351"/>
        <v/>
      </c>
      <c r="R2759" s="10">
        <f t="shared" si="352"/>
        <v>0.41597222222480923</v>
      </c>
      <c r="S2759" s="2" t="str">
        <f t="shared" ref="S2759:S2822" si="353">CONCATENATE(LEFT(F2759,2),"-",_xlfn.XLOOKUP(MID(F2759,4,2),$AB$2:$AB$7,$AC$2:$AC$7," Date check",0,1))</f>
        <v>12-Apr</v>
      </c>
      <c r="T2759" s="2" t="str">
        <f t="shared" ref="T2759:T2822" si="354">CONCATENATE(LEFT(G2759,2),"-",_xlfn.XLOOKUP(MID(G2759,4,2),$AB$2:$AB$7,$AC$2:$AC$7," Date check",0,1))</f>
        <v>12-Apr</v>
      </c>
      <c r="U2759" s="2" t="str">
        <f t="shared" si="348"/>
        <v>26-Apr</v>
      </c>
      <c r="V2759" s="2" t="str">
        <f t="shared" si="349"/>
        <v>26-Apr</v>
      </c>
    </row>
    <row r="2760" spans="1:22" x14ac:dyDescent="0.25">
      <c r="A2760" s="1" t="s">
        <v>8260</v>
      </c>
      <c r="B2760" s="1" t="s">
        <v>15</v>
      </c>
      <c r="C2760" s="1" t="s">
        <v>7578</v>
      </c>
      <c r="D2760" s="1" t="s">
        <v>8252</v>
      </c>
      <c r="E2760" s="1" t="s">
        <v>8253</v>
      </c>
      <c r="F2760" s="1" t="s">
        <v>4646</v>
      </c>
      <c r="G2760" s="1" t="s">
        <v>7385</v>
      </c>
      <c r="H2760" s="1" t="s">
        <v>8254</v>
      </c>
      <c r="I2760" s="1" t="s">
        <v>7571</v>
      </c>
      <c r="J2760" s="1">
        <v>100</v>
      </c>
      <c r="K2760" s="1" t="s">
        <v>710</v>
      </c>
      <c r="L2760" s="1" t="s">
        <v>724</v>
      </c>
      <c r="M2760" s="1" t="s">
        <v>724</v>
      </c>
      <c r="N2760" s="1">
        <v>18</v>
      </c>
      <c r="O2760" s="10">
        <f t="shared" si="350"/>
        <v>0.75</v>
      </c>
      <c r="P2760" s="10">
        <f t="shared" si="347"/>
        <v>6.9444443943211809E-4</v>
      </c>
      <c r="Q2760" s="10" t="str">
        <f t="shared" si="351"/>
        <v/>
      </c>
      <c r="R2760" s="10">
        <f t="shared" si="352"/>
        <v>0.74930555556056788</v>
      </c>
      <c r="S2760" s="2" t="str">
        <f t="shared" si="353"/>
        <v>12-Apr</v>
      </c>
      <c r="T2760" s="2" t="str">
        <f t="shared" si="354"/>
        <v>13-Apr</v>
      </c>
      <c r="U2760" s="2" t="str">
        <f t="shared" si="348"/>
        <v>26-Apr</v>
      </c>
      <c r="V2760" s="2" t="str">
        <f t="shared" si="349"/>
        <v>26-Apr</v>
      </c>
    </row>
    <row r="2761" spans="1:22" x14ac:dyDescent="0.25">
      <c r="A2761" s="1" t="s">
        <v>8261</v>
      </c>
      <c r="B2761" s="1" t="s">
        <v>4213</v>
      </c>
      <c r="C2761" s="1" t="s">
        <v>8262</v>
      </c>
      <c r="F2761" s="1" t="s">
        <v>26</v>
      </c>
      <c r="G2761" s="1" t="s">
        <v>3399</v>
      </c>
      <c r="H2761" s="1" t="s">
        <v>8263</v>
      </c>
      <c r="I2761" s="1" t="s">
        <v>7571</v>
      </c>
      <c r="J2761" s="1">
        <v>0</v>
      </c>
      <c r="K2761" s="1" t="s">
        <v>710</v>
      </c>
      <c r="L2761" s="1" t="s">
        <v>4244</v>
      </c>
      <c r="M2761" s="1" t="s">
        <v>4244</v>
      </c>
      <c r="N2761" s="1">
        <v>21</v>
      </c>
      <c r="O2761" s="10">
        <f t="shared" si="350"/>
        <v>0.875</v>
      </c>
      <c r="P2761" s="10">
        <f t="shared" si="347"/>
        <v>0</v>
      </c>
      <c r="Q2761" s="10" t="str">
        <f t="shared" si="351"/>
        <v/>
      </c>
      <c r="R2761" s="10" t="str">
        <f t="shared" si="352"/>
        <v/>
      </c>
      <c r="S2761" s="2" t="str">
        <f t="shared" si="353"/>
        <v>04-Apr</v>
      </c>
      <c r="T2761" s="2" t="str">
        <f t="shared" si="354"/>
        <v>05-Apr</v>
      </c>
      <c r="U2761" s="2" t="str">
        <f t="shared" si="348"/>
        <v>- Date check</v>
      </c>
      <c r="V2761" s="2" t="str">
        <f t="shared" si="349"/>
        <v>- Date check</v>
      </c>
    </row>
    <row r="2762" spans="1:22" x14ac:dyDescent="0.25">
      <c r="A2762" s="1" t="s">
        <v>8264</v>
      </c>
      <c r="B2762" s="1" t="s">
        <v>4213</v>
      </c>
      <c r="C2762" s="1" t="s">
        <v>8262</v>
      </c>
      <c r="F2762" s="1" t="s">
        <v>26</v>
      </c>
      <c r="G2762" s="1" t="s">
        <v>3399</v>
      </c>
      <c r="H2762" s="1" t="s">
        <v>8265</v>
      </c>
      <c r="I2762" s="1" t="s">
        <v>7571</v>
      </c>
      <c r="J2762" s="1">
        <v>0</v>
      </c>
      <c r="K2762" s="1" t="s">
        <v>710</v>
      </c>
      <c r="L2762" s="1" t="s">
        <v>4244</v>
      </c>
      <c r="M2762" s="1" t="s">
        <v>4244</v>
      </c>
      <c r="N2762" s="1">
        <v>21</v>
      </c>
      <c r="O2762" s="10">
        <f t="shared" si="350"/>
        <v>0.875</v>
      </c>
      <c r="P2762" s="10">
        <f t="shared" si="347"/>
        <v>0</v>
      </c>
      <c r="Q2762" s="10" t="str">
        <f t="shared" si="351"/>
        <v/>
      </c>
      <c r="R2762" s="10" t="str">
        <f t="shared" si="352"/>
        <v/>
      </c>
      <c r="S2762" s="2" t="str">
        <f t="shared" si="353"/>
        <v>04-Apr</v>
      </c>
      <c r="T2762" s="2" t="str">
        <f t="shared" si="354"/>
        <v>05-Apr</v>
      </c>
      <c r="U2762" s="2" t="str">
        <f t="shared" si="348"/>
        <v>- Date check</v>
      </c>
      <c r="V2762" s="2" t="str">
        <f t="shared" si="349"/>
        <v>- Date check</v>
      </c>
    </row>
    <row r="2763" spans="1:22" x14ac:dyDescent="0.25">
      <c r="A2763" s="1" t="s">
        <v>8266</v>
      </c>
      <c r="B2763" s="1" t="s">
        <v>15</v>
      </c>
      <c r="C2763" s="1" t="s">
        <v>3590</v>
      </c>
      <c r="D2763" s="1" t="s">
        <v>8267</v>
      </c>
      <c r="E2763" s="1" t="s">
        <v>8268</v>
      </c>
      <c r="F2763" s="1" t="s">
        <v>7608</v>
      </c>
      <c r="G2763" s="1" t="s">
        <v>7449</v>
      </c>
      <c r="H2763" s="1" t="s">
        <v>8269</v>
      </c>
      <c r="I2763" s="1" t="s">
        <v>7571</v>
      </c>
      <c r="J2763" s="1">
        <v>100</v>
      </c>
      <c r="K2763" s="1" t="s">
        <v>710</v>
      </c>
      <c r="L2763" s="1" t="s">
        <v>730</v>
      </c>
      <c r="M2763" s="1" t="s">
        <v>730</v>
      </c>
      <c r="N2763" s="1">
        <v>18</v>
      </c>
      <c r="O2763" s="10">
        <f t="shared" si="350"/>
        <v>0.75</v>
      </c>
      <c r="P2763" s="10">
        <f t="shared" ref="P2763:P2826" si="355">IF(NOT(ISBLANK(E2763)),E2763-D2763,0)</f>
        <v>6.944444467080757E-4</v>
      </c>
      <c r="Q2763" s="10" t="str">
        <f t="shared" si="351"/>
        <v/>
      </c>
      <c r="R2763" s="10">
        <f t="shared" si="352"/>
        <v>0.74930555555329192</v>
      </c>
      <c r="S2763" s="2" t="str">
        <f t="shared" si="353"/>
        <v>09-Apr</v>
      </c>
      <c r="T2763" s="2" t="str">
        <f t="shared" si="354"/>
        <v>10-Apr</v>
      </c>
      <c r="U2763" s="2" t="str">
        <f t="shared" si="348"/>
        <v>26-Apr</v>
      </c>
      <c r="V2763" s="2" t="str">
        <f t="shared" si="349"/>
        <v>26-Apr</v>
      </c>
    </row>
    <row r="2764" spans="1:22" x14ac:dyDescent="0.25">
      <c r="A2764" s="1" t="s">
        <v>8270</v>
      </c>
      <c r="B2764" s="1" t="s">
        <v>15</v>
      </c>
      <c r="C2764" s="1" t="s">
        <v>7590</v>
      </c>
      <c r="D2764" s="1" t="s">
        <v>8267</v>
      </c>
      <c r="E2764" s="1" t="s">
        <v>8268</v>
      </c>
      <c r="F2764" s="1" t="s">
        <v>7449</v>
      </c>
      <c r="G2764" s="1" t="s">
        <v>6983</v>
      </c>
      <c r="H2764" s="1" t="s">
        <v>8269</v>
      </c>
      <c r="I2764" s="1" t="s">
        <v>7571</v>
      </c>
      <c r="J2764" s="1">
        <v>100</v>
      </c>
      <c r="K2764" s="1" t="s">
        <v>710</v>
      </c>
      <c r="L2764" s="1"/>
      <c r="M2764" s="1"/>
      <c r="N2764" s="1">
        <v>21</v>
      </c>
      <c r="O2764" s="10">
        <f t="shared" si="350"/>
        <v>0.875</v>
      </c>
      <c r="P2764" s="10">
        <f t="shared" si="355"/>
        <v>6.944444467080757E-4</v>
      </c>
      <c r="Q2764" s="10" t="str">
        <f t="shared" si="351"/>
        <v/>
      </c>
      <c r="R2764" s="10">
        <f t="shared" si="352"/>
        <v>0.87430555555329192</v>
      </c>
      <c r="S2764" s="2" t="str">
        <f t="shared" si="353"/>
        <v>10-Apr</v>
      </c>
      <c r="T2764" s="2" t="str">
        <f t="shared" si="354"/>
        <v>11-Apr</v>
      </c>
      <c r="U2764" s="2" t="str">
        <f t="shared" si="348"/>
        <v>26-Apr</v>
      </c>
      <c r="V2764" s="2" t="str">
        <f t="shared" si="349"/>
        <v>26-Apr</v>
      </c>
    </row>
    <row r="2765" spans="1:22" x14ac:dyDescent="0.25">
      <c r="A2765" s="1" t="s">
        <v>8271</v>
      </c>
      <c r="B2765" s="1" t="s">
        <v>15</v>
      </c>
      <c r="C2765" s="1" t="s">
        <v>7568</v>
      </c>
      <c r="D2765" s="1" t="s">
        <v>8267</v>
      </c>
      <c r="E2765" s="1" t="s">
        <v>8268</v>
      </c>
      <c r="F2765" s="1" t="s">
        <v>7537</v>
      </c>
      <c r="G2765" s="1" t="s">
        <v>7296</v>
      </c>
      <c r="H2765" s="1" t="s">
        <v>8269</v>
      </c>
      <c r="I2765" s="1" t="s">
        <v>7571</v>
      </c>
      <c r="J2765" s="1">
        <v>100</v>
      </c>
      <c r="K2765" s="1" t="s">
        <v>717</v>
      </c>
      <c r="L2765" s="1"/>
      <c r="M2765" s="1"/>
      <c r="N2765" s="1">
        <v>20</v>
      </c>
      <c r="O2765" s="10">
        <f t="shared" si="350"/>
        <v>0.83333333333575865</v>
      </c>
      <c r="P2765" s="10">
        <f t="shared" si="355"/>
        <v>6.944444467080757E-4</v>
      </c>
      <c r="Q2765" s="10" t="str">
        <f t="shared" si="351"/>
        <v/>
      </c>
      <c r="R2765" s="10">
        <f t="shared" si="352"/>
        <v>0.83263888888905058</v>
      </c>
      <c r="S2765" s="2" t="str">
        <f t="shared" si="353"/>
        <v>10-Apr</v>
      </c>
      <c r="T2765" s="2" t="str">
        <f t="shared" si="354"/>
        <v>11-Apr</v>
      </c>
      <c r="U2765" s="2" t="str">
        <f t="shared" si="348"/>
        <v>26-Apr</v>
      </c>
      <c r="V2765" s="2" t="str">
        <f t="shared" si="349"/>
        <v>26-Apr</v>
      </c>
    </row>
    <row r="2766" spans="1:22" x14ac:dyDescent="0.25">
      <c r="A2766" s="1" t="s">
        <v>8272</v>
      </c>
      <c r="B2766" s="1" t="s">
        <v>15</v>
      </c>
      <c r="C2766" s="1" t="s">
        <v>7573</v>
      </c>
      <c r="D2766" s="1" t="s">
        <v>8267</v>
      </c>
      <c r="E2766" s="1" t="s">
        <v>8268</v>
      </c>
      <c r="F2766" s="1" t="s">
        <v>7296</v>
      </c>
      <c r="G2766" s="1" t="s">
        <v>7320</v>
      </c>
      <c r="H2766" s="1" t="s">
        <v>8269</v>
      </c>
      <c r="I2766" s="1" t="s">
        <v>7571</v>
      </c>
      <c r="J2766" s="1">
        <v>100</v>
      </c>
      <c r="K2766" s="1" t="s">
        <v>710</v>
      </c>
      <c r="L2766" s="1"/>
      <c r="M2766" s="1"/>
      <c r="N2766" s="1">
        <v>12</v>
      </c>
      <c r="O2766" s="10">
        <f t="shared" si="350"/>
        <v>0.5</v>
      </c>
      <c r="P2766" s="10">
        <f t="shared" si="355"/>
        <v>6.944444467080757E-4</v>
      </c>
      <c r="Q2766" s="10" t="str">
        <f t="shared" si="351"/>
        <v/>
      </c>
      <c r="R2766" s="10">
        <f t="shared" si="352"/>
        <v>0.49930555555329192</v>
      </c>
      <c r="S2766" s="2" t="str">
        <f t="shared" si="353"/>
        <v>11-Apr</v>
      </c>
      <c r="T2766" s="2" t="str">
        <f t="shared" si="354"/>
        <v>12-Apr</v>
      </c>
      <c r="U2766" s="2" t="str">
        <f t="shared" si="348"/>
        <v>26-Apr</v>
      </c>
      <c r="V2766" s="2" t="str">
        <f t="shared" si="349"/>
        <v>26-Apr</v>
      </c>
    </row>
    <row r="2767" spans="1:22" x14ac:dyDescent="0.25">
      <c r="A2767" s="1" t="s">
        <v>8273</v>
      </c>
      <c r="B2767" s="1" t="s">
        <v>15</v>
      </c>
      <c r="C2767" s="1" t="s">
        <v>6925</v>
      </c>
      <c r="D2767" s="1" t="s">
        <v>8267</v>
      </c>
      <c r="E2767" s="1" t="s">
        <v>8268</v>
      </c>
      <c r="F2767" s="1" t="s">
        <v>7320</v>
      </c>
      <c r="G2767" s="1" t="s">
        <v>7303</v>
      </c>
      <c r="H2767" s="1" t="s">
        <v>8269</v>
      </c>
      <c r="I2767" s="1" t="s">
        <v>7571</v>
      </c>
      <c r="J2767" s="1">
        <v>100</v>
      </c>
      <c r="K2767" s="1" t="s">
        <v>717</v>
      </c>
      <c r="L2767" s="1" t="s">
        <v>4668</v>
      </c>
      <c r="M2767" s="1" t="s">
        <v>4668</v>
      </c>
      <c r="N2767" s="1">
        <v>6</v>
      </c>
      <c r="O2767" s="10">
        <f t="shared" si="350"/>
        <v>0.25</v>
      </c>
      <c r="P2767" s="10">
        <f t="shared" si="355"/>
        <v>6.944444467080757E-4</v>
      </c>
      <c r="Q2767" s="10" t="str">
        <f t="shared" si="351"/>
        <v/>
      </c>
      <c r="R2767" s="10">
        <f t="shared" si="352"/>
        <v>0.24930555555329192</v>
      </c>
      <c r="S2767" s="2" t="str">
        <f t="shared" si="353"/>
        <v>12-Apr</v>
      </c>
      <c r="T2767" s="2" t="str">
        <f t="shared" si="354"/>
        <v>12-Apr</v>
      </c>
      <c r="U2767" s="2" t="str">
        <f t="shared" si="348"/>
        <v>26-Apr</v>
      </c>
      <c r="V2767" s="2" t="str">
        <f t="shared" si="349"/>
        <v>26-Apr</v>
      </c>
    </row>
    <row r="2768" spans="1:22" x14ac:dyDescent="0.25">
      <c r="A2768" s="1" t="s">
        <v>8274</v>
      </c>
      <c r="B2768" s="1" t="s">
        <v>15</v>
      </c>
      <c r="C2768" s="1" t="s">
        <v>7576</v>
      </c>
      <c r="D2768" s="1" t="s">
        <v>8267</v>
      </c>
      <c r="E2768" s="1" t="s">
        <v>8268</v>
      </c>
      <c r="F2768" s="1" t="s">
        <v>7303</v>
      </c>
      <c r="G2768" s="1" t="s">
        <v>4646</v>
      </c>
      <c r="H2768" s="1" t="s">
        <v>8269</v>
      </c>
      <c r="I2768" s="1" t="s">
        <v>7571</v>
      </c>
      <c r="J2768" s="1">
        <v>100</v>
      </c>
      <c r="K2768" s="1" t="s">
        <v>710</v>
      </c>
      <c r="L2768" s="1"/>
      <c r="M2768" s="1"/>
      <c r="N2768" s="1">
        <v>10</v>
      </c>
      <c r="O2768" s="10">
        <f t="shared" si="350"/>
        <v>0.41666666666424135</v>
      </c>
      <c r="P2768" s="10">
        <f t="shared" si="355"/>
        <v>6.944444467080757E-4</v>
      </c>
      <c r="Q2768" s="10" t="str">
        <f t="shared" si="351"/>
        <v/>
      </c>
      <c r="R2768" s="10">
        <f t="shared" si="352"/>
        <v>0.41597222221753327</v>
      </c>
      <c r="S2768" s="2" t="str">
        <f t="shared" si="353"/>
        <v>12-Apr</v>
      </c>
      <c r="T2768" s="2" t="str">
        <f t="shared" si="354"/>
        <v>12-Apr</v>
      </c>
      <c r="U2768" s="2" t="str">
        <f t="shared" si="348"/>
        <v>26-Apr</v>
      </c>
      <c r="V2768" s="2" t="str">
        <f t="shared" si="349"/>
        <v>26-Apr</v>
      </c>
    </row>
    <row r="2769" spans="1:22" x14ac:dyDescent="0.25">
      <c r="A2769" s="1" t="s">
        <v>8275</v>
      </c>
      <c r="B2769" s="1" t="s">
        <v>15</v>
      </c>
      <c r="C2769" s="1" t="s">
        <v>7578</v>
      </c>
      <c r="D2769" s="1" t="s">
        <v>8267</v>
      </c>
      <c r="E2769" s="1" t="s">
        <v>8268</v>
      </c>
      <c r="F2769" s="1" t="s">
        <v>4646</v>
      </c>
      <c r="G2769" s="1" t="s">
        <v>7385</v>
      </c>
      <c r="H2769" s="1" t="s">
        <v>8269</v>
      </c>
      <c r="I2769" s="1" t="s">
        <v>7571</v>
      </c>
      <c r="J2769" s="1">
        <v>100</v>
      </c>
      <c r="K2769" s="1" t="s">
        <v>710</v>
      </c>
      <c r="L2769" s="1" t="s">
        <v>724</v>
      </c>
      <c r="M2769" s="1" t="s">
        <v>724</v>
      </c>
      <c r="N2769" s="1">
        <v>18</v>
      </c>
      <c r="O2769" s="10">
        <f t="shared" si="350"/>
        <v>0.75</v>
      </c>
      <c r="P2769" s="10">
        <f t="shared" si="355"/>
        <v>6.944444467080757E-4</v>
      </c>
      <c r="Q2769" s="10" t="str">
        <f t="shared" si="351"/>
        <v/>
      </c>
      <c r="R2769" s="10">
        <f t="shared" si="352"/>
        <v>0.74930555555329192</v>
      </c>
      <c r="S2769" s="2" t="str">
        <f t="shared" si="353"/>
        <v>12-Apr</v>
      </c>
      <c r="T2769" s="2" t="str">
        <f t="shared" si="354"/>
        <v>13-Apr</v>
      </c>
      <c r="U2769" s="2" t="str">
        <f t="shared" si="348"/>
        <v>26-Apr</v>
      </c>
      <c r="V2769" s="2" t="str">
        <f t="shared" si="349"/>
        <v>26-Apr</v>
      </c>
    </row>
    <row r="2770" spans="1:22" x14ac:dyDescent="0.25">
      <c r="A2770" s="1" t="s">
        <v>8276</v>
      </c>
      <c r="B2770" s="1" t="s">
        <v>15</v>
      </c>
      <c r="C2770" s="1" t="s">
        <v>3590</v>
      </c>
      <c r="D2770" s="1" t="s">
        <v>8277</v>
      </c>
      <c r="E2770" s="1" t="s">
        <v>8278</v>
      </c>
      <c r="F2770" s="1" t="s">
        <v>7608</v>
      </c>
      <c r="G2770" s="1" t="s">
        <v>7449</v>
      </c>
      <c r="H2770" s="1" t="s">
        <v>8279</v>
      </c>
      <c r="I2770" s="1" t="s">
        <v>7571</v>
      </c>
      <c r="J2770" s="1">
        <v>100</v>
      </c>
      <c r="K2770" s="1" t="s">
        <v>710</v>
      </c>
      <c r="L2770" s="1" t="s">
        <v>730</v>
      </c>
      <c r="M2770" s="1" t="s">
        <v>730</v>
      </c>
      <c r="N2770" s="1">
        <v>18</v>
      </c>
      <c r="O2770" s="10">
        <f t="shared" si="350"/>
        <v>0.75</v>
      </c>
      <c r="P2770" s="10">
        <f t="shared" si="355"/>
        <v>6.944444467080757E-4</v>
      </c>
      <c r="Q2770" s="10" t="str">
        <f t="shared" si="351"/>
        <v/>
      </c>
      <c r="R2770" s="10">
        <f t="shared" si="352"/>
        <v>0.74930555555329192</v>
      </c>
      <c r="S2770" s="2" t="str">
        <f t="shared" si="353"/>
        <v>09-Apr</v>
      </c>
      <c r="T2770" s="2" t="str">
        <f t="shared" si="354"/>
        <v>10-Apr</v>
      </c>
      <c r="U2770" s="2" t="str">
        <f t="shared" si="348"/>
        <v>26-Apr</v>
      </c>
      <c r="V2770" s="2" t="str">
        <f t="shared" si="349"/>
        <v>26-Apr</v>
      </c>
    </row>
    <row r="2771" spans="1:22" x14ac:dyDescent="0.25">
      <c r="A2771" s="1" t="s">
        <v>8280</v>
      </c>
      <c r="B2771" s="1" t="s">
        <v>15</v>
      </c>
      <c r="C2771" s="1" t="s">
        <v>7590</v>
      </c>
      <c r="D2771" s="1" t="s">
        <v>8277</v>
      </c>
      <c r="E2771" s="1" t="s">
        <v>8278</v>
      </c>
      <c r="F2771" s="1" t="s">
        <v>7449</v>
      </c>
      <c r="G2771" s="1" t="s">
        <v>6983</v>
      </c>
      <c r="H2771" s="1" t="s">
        <v>8279</v>
      </c>
      <c r="I2771" s="1" t="s">
        <v>7571</v>
      </c>
      <c r="J2771" s="1">
        <v>100</v>
      </c>
      <c r="K2771" s="1" t="s">
        <v>710</v>
      </c>
      <c r="L2771" s="1"/>
      <c r="M2771" s="1"/>
      <c r="N2771" s="1">
        <v>21</v>
      </c>
      <c r="O2771" s="10">
        <f t="shared" si="350"/>
        <v>0.875</v>
      </c>
      <c r="P2771" s="10">
        <f t="shared" si="355"/>
        <v>6.944444467080757E-4</v>
      </c>
      <c r="Q2771" s="10" t="str">
        <f t="shared" si="351"/>
        <v/>
      </c>
      <c r="R2771" s="10">
        <f t="shared" si="352"/>
        <v>0.87430555555329192</v>
      </c>
      <c r="S2771" s="2" t="str">
        <f t="shared" si="353"/>
        <v>10-Apr</v>
      </c>
      <c r="T2771" s="2" t="str">
        <f t="shared" si="354"/>
        <v>11-Apr</v>
      </c>
      <c r="U2771" s="2" t="str">
        <f t="shared" si="348"/>
        <v>26-Apr</v>
      </c>
      <c r="V2771" s="2" t="str">
        <f t="shared" si="349"/>
        <v>26-Apr</v>
      </c>
    </row>
    <row r="2772" spans="1:22" x14ac:dyDescent="0.25">
      <c r="A2772" s="1" t="s">
        <v>8281</v>
      </c>
      <c r="B2772" s="1" t="s">
        <v>15</v>
      </c>
      <c r="C2772" s="1" t="s">
        <v>7568</v>
      </c>
      <c r="D2772" s="1" t="s">
        <v>8277</v>
      </c>
      <c r="E2772" s="1" t="s">
        <v>8278</v>
      </c>
      <c r="F2772" s="1" t="s">
        <v>7537</v>
      </c>
      <c r="G2772" s="1" t="s">
        <v>7296</v>
      </c>
      <c r="H2772" s="1" t="s">
        <v>8279</v>
      </c>
      <c r="I2772" s="1" t="s">
        <v>7571</v>
      </c>
      <c r="J2772" s="1">
        <v>100</v>
      </c>
      <c r="K2772" s="1" t="s">
        <v>717</v>
      </c>
      <c r="L2772" s="1"/>
      <c r="M2772" s="1"/>
      <c r="N2772" s="1">
        <v>20</v>
      </c>
      <c r="O2772" s="10">
        <f t="shared" si="350"/>
        <v>0.83333333333575865</v>
      </c>
      <c r="P2772" s="10">
        <f t="shared" si="355"/>
        <v>6.944444467080757E-4</v>
      </c>
      <c r="Q2772" s="10" t="str">
        <f t="shared" si="351"/>
        <v/>
      </c>
      <c r="R2772" s="10">
        <f t="shared" si="352"/>
        <v>0.83263888888905058</v>
      </c>
      <c r="S2772" s="2" t="str">
        <f t="shared" si="353"/>
        <v>10-Apr</v>
      </c>
      <c r="T2772" s="2" t="str">
        <f t="shared" si="354"/>
        <v>11-Apr</v>
      </c>
      <c r="U2772" s="2" t="str">
        <f t="shared" si="348"/>
        <v>26-Apr</v>
      </c>
      <c r="V2772" s="2" t="str">
        <f t="shared" si="349"/>
        <v>26-Apr</v>
      </c>
    </row>
    <row r="2773" spans="1:22" x14ac:dyDescent="0.25">
      <c r="A2773" s="1" t="s">
        <v>8282</v>
      </c>
      <c r="B2773" s="1" t="s">
        <v>15</v>
      </c>
      <c r="C2773" s="1" t="s">
        <v>7573</v>
      </c>
      <c r="D2773" s="1" t="s">
        <v>8277</v>
      </c>
      <c r="E2773" s="1" t="s">
        <v>8278</v>
      </c>
      <c r="F2773" s="1" t="s">
        <v>7296</v>
      </c>
      <c r="G2773" s="1" t="s">
        <v>7320</v>
      </c>
      <c r="H2773" s="1" t="s">
        <v>8279</v>
      </c>
      <c r="I2773" s="1" t="s">
        <v>7571</v>
      </c>
      <c r="J2773" s="1">
        <v>100</v>
      </c>
      <c r="K2773" s="1" t="s">
        <v>710</v>
      </c>
      <c r="L2773" s="1"/>
      <c r="M2773" s="1"/>
      <c r="N2773" s="1">
        <v>12</v>
      </c>
      <c r="O2773" s="10">
        <f t="shared" si="350"/>
        <v>0.5</v>
      </c>
      <c r="P2773" s="10">
        <f t="shared" si="355"/>
        <v>6.944444467080757E-4</v>
      </c>
      <c r="Q2773" s="10" t="str">
        <f t="shared" si="351"/>
        <v/>
      </c>
      <c r="R2773" s="10">
        <f t="shared" si="352"/>
        <v>0.49930555555329192</v>
      </c>
      <c r="S2773" s="2" t="str">
        <f t="shared" si="353"/>
        <v>11-Apr</v>
      </c>
      <c r="T2773" s="2" t="str">
        <f t="shared" si="354"/>
        <v>12-Apr</v>
      </c>
      <c r="U2773" s="2" t="str">
        <f t="shared" si="348"/>
        <v>26-Apr</v>
      </c>
      <c r="V2773" s="2" t="str">
        <f t="shared" si="349"/>
        <v>26-Apr</v>
      </c>
    </row>
    <row r="2774" spans="1:22" x14ac:dyDescent="0.25">
      <c r="A2774" s="1" t="s">
        <v>8283</v>
      </c>
      <c r="B2774" s="1" t="s">
        <v>15</v>
      </c>
      <c r="C2774" s="1" t="s">
        <v>6925</v>
      </c>
      <c r="D2774" s="1" t="s">
        <v>8277</v>
      </c>
      <c r="E2774" s="1" t="s">
        <v>8278</v>
      </c>
      <c r="F2774" s="1" t="s">
        <v>7320</v>
      </c>
      <c r="G2774" s="1" t="s">
        <v>7303</v>
      </c>
      <c r="H2774" s="1" t="s">
        <v>8279</v>
      </c>
      <c r="I2774" s="1" t="s">
        <v>7571</v>
      </c>
      <c r="J2774" s="1">
        <v>100</v>
      </c>
      <c r="K2774" s="1" t="s">
        <v>717</v>
      </c>
      <c r="L2774" s="1" t="s">
        <v>4668</v>
      </c>
      <c r="M2774" s="1" t="s">
        <v>4668</v>
      </c>
      <c r="N2774" s="1">
        <v>6</v>
      </c>
      <c r="O2774" s="10">
        <f t="shared" si="350"/>
        <v>0.25</v>
      </c>
      <c r="P2774" s="10">
        <f t="shared" si="355"/>
        <v>6.944444467080757E-4</v>
      </c>
      <c r="Q2774" s="10" t="str">
        <f t="shared" si="351"/>
        <v/>
      </c>
      <c r="R2774" s="10">
        <f t="shared" si="352"/>
        <v>0.24930555555329192</v>
      </c>
      <c r="S2774" s="2" t="str">
        <f t="shared" si="353"/>
        <v>12-Apr</v>
      </c>
      <c r="T2774" s="2" t="str">
        <f t="shared" si="354"/>
        <v>12-Apr</v>
      </c>
      <c r="U2774" s="2" t="str">
        <f t="shared" si="348"/>
        <v>26-Apr</v>
      </c>
      <c r="V2774" s="2" t="str">
        <f t="shared" si="349"/>
        <v>26-Apr</v>
      </c>
    </row>
    <row r="2775" spans="1:22" x14ac:dyDescent="0.25">
      <c r="A2775" s="1" t="s">
        <v>8284</v>
      </c>
      <c r="B2775" s="1" t="s">
        <v>15</v>
      </c>
      <c r="C2775" s="1" t="s">
        <v>7576</v>
      </c>
      <c r="D2775" s="1" t="s">
        <v>8277</v>
      </c>
      <c r="E2775" s="1" t="s">
        <v>8278</v>
      </c>
      <c r="F2775" s="1" t="s">
        <v>7303</v>
      </c>
      <c r="G2775" s="1" t="s">
        <v>4646</v>
      </c>
      <c r="H2775" s="1" t="s">
        <v>8279</v>
      </c>
      <c r="I2775" s="1" t="s">
        <v>7571</v>
      </c>
      <c r="J2775" s="1">
        <v>100</v>
      </c>
      <c r="K2775" s="1" t="s">
        <v>710</v>
      </c>
      <c r="L2775" s="1"/>
      <c r="M2775" s="1"/>
      <c r="N2775" s="1">
        <v>10</v>
      </c>
      <c r="O2775" s="10">
        <f t="shared" si="350"/>
        <v>0.41666666666424135</v>
      </c>
      <c r="P2775" s="10">
        <f t="shared" si="355"/>
        <v>6.944444467080757E-4</v>
      </c>
      <c r="Q2775" s="10" t="str">
        <f t="shared" si="351"/>
        <v/>
      </c>
      <c r="R2775" s="10">
        <f t="shared" si="352"/>
        <v>0.41597222221753327</v>
      </c>
      <c r="S2775" s="2" t="str">
        <f t="shared" si="353"/>
        <v>12-Apr</v>
      </c>
      <c r="T2775" s="2" t="str">
        <f t="shared" si="354"/>
        <v>12-Apr</v>
      </c>
      <c r="U2775" s="2" t="str">
        <f t="shared" si="348"/>
        <v>26-Apr</v>
      </c>
      <c r="V2775" s="2" t="str">
        <f t="shared" si="349"/>
        <v>26-Apr</v>
      </c>
    </row>
    <row r="2776" spans="1:22" x14ac:dyDescent="0.25">
      <c r="A2776" s="1" t="s">
        <v>8285</v>
      </c>
      <c r="B2776" s="1" t="s">
        <v>15</v>
      </c>
      <c r="C2776" s="1" t="s">
        <v>7578</v>
      </c>
      <c r="D2776" s="1" t="s">
        <v>8277</v>
      </c>
      <c r="E2776" s="1" t="s">
        <v>8278</v>
      </c>
      <c r="F2776" s="1" t="s">
        <v>4646</v>
      </c>
      <c r="G2776" s="1" t="s">
        <v>7385</v>
      </c>
      <c r="H2776" s="1" t="s">
        <v>8279</v>
      </c>
      <c r="I2776" s="1" t="s">
        <v>7571</v>
      </c>
      <c r="J2776" s="1">
        <v>100</v>
      </c>
      <c r="K2776" s="1" t="s">
        <v>710</v>
      </c>
      <c r="L2776" s="1" t="s">
        <v>724</v>
      </c>
      <c r="M2776" s="1" t="s">
        <v>724</v>
      </c>
      <c r="N2776" s="1">
        <v>18</v>
      </c>
      <c r="O2776" s="10">
        <f t="shared" si="350"/>
        <v>0.75</v>
      </c>
      <c r="P2776" s="10">
        <f t="shared" si="355"/>
        <v>6.944444467080757E-4</v>
      </c>
      <c r="Q2776" s="10" t="str">
        <f t="shared" si="351"/>
        <v/>
      </c>
      <c r="R2776" s="10">
        <f t="shared" si="352"/>
        <v>0.74930555555329192</v>
      </c>
      <c r="S2776" s="2" t="str">
        <f t="shared" si="353"/>
        <v>12-Apr</v>
      </c>
      <c r="T2776" s="2" t="str">
        <f t="shared" si="354"/>
        <v>13-Apr</v>
      </c>
      <c r="U2776" s="2" t="str">
        <f t="shared" si="348"/>
        <v>26-Apr</v>
      </c>
      <c r="V2776" s="2" t="str">
        <f t="shared" si="349"/>
        <v>26-Apr</v>
      </c>
    </row>
    <row r="2777" spans="1:22" x14ac:dyDescent="0.25">
      <c r="A2777" s="1" t="s">
        <v>8286</v>
      </c>
      <c r="B2777" s="1" t="s">
        <v>15</v>
      </c>
      <c r="C2777" s="1" t="s">
        <v>3590</v>
      </c>
      <c r="D2777" s="1" t="s">
        <v>8287</v>
      </c>
      <c r="E2777" s="1" t="s">
        <v>8287</v>
      </c>
      <c r="F2777" s="1" t="s">
        <v>7608</v>
      </c>
      <c r="G2777" s="1" t="s">
        <v>7449</v>
      </c>
      <c r="H2777" s="1" t="s">
        <v>8288</v>
      </c>
      <c r="I2777" s="1" t="s">
        <v>7571</v>
      </c>
      <c r="J2777" s="1">
        <v>100</v>
      </c>
      <c r="K2777" s="1" t="s">
        <v>710</v>
      </c>
      <c r="L2777" s="1" t="s">
        <v>730</v>
      </c>
      <c r="M2777" s="1" t="s">
        <v>730</v>
      </c>
      <c r="N2777" s="1">
        <v>18</v>
      </c>
      <c r="O2777" s="10">
        <f t="shared" si="350"/>
        <v>0.75</v>
      </c>
      <c r="P2777" s="10">
        <f t="shared" si="355"/>
        <v>0</v>
      </c>
      <c r="Q2777" s="10" t="str">
        <f t="shared" si="351"/>
        <v/>
      </c>
      <c r="R2777" s="10" t="str">
        <f t="shared" si="352"/>
        <v/>
      </c>
      <c r="S2777" s="2" t="str">
        <f t="shared" si="353"/>
        <v>09-Apr</v>
      </c>
      <c r="T2777" s="2" t="str">
        <f t="shared" si="354"/>
        <v>10-Apr</v>
      </c>
      <c r="U2777" s="2" t="str">
        <f t="shared" si="348"/>
        <v>23-Apr</v>
      </c>
      <c r="V2777" s="2" t="str">
        <f t="shared" si="349"/>
        <v>23-Apr</v>
      </c>
    </row>
    <row r="2778" spans="1:22" x14ac:dyDescent="0.25">
      <c r="A2778" s="1" t="s">
        <v>8289</v>
      </c>
      <c r="B2778" s="1" t="s">
        <v>15</v>
      </c>
      <c r="C2778" s="1" t="s">
        <v>7590</v>
      </c>
      <c r="D2778" s="1" t="s">
        <v>8287</v>
      </c>
      <c r="E2778" s="1" t="s">
        <v>8287</v>
      </c>
      <c r="F2778" s="1" t="s">
        <v>7449</v>
      </c>
      <c r="G2778" s="1" t="s">
        <v>6983</v>
      </c>
      <c r="H2778" s="1" t="s">
        <v>8288</v>
      </c>
      <c r="I2778" s="1" t="s">
        <v>7571</v>
      </c>
      <c r="J2778" s="1">
        <v>100</v>
      </c>
      <c r="K2778" s="1" t="s">
        <v>710</v>
      </c>
      <c r="L2778" s="1"/>
      <c r="M2778" s="1"/>
      <c r="N2778" s="1">
        <v>21</v>
      </c>
      <c r="O2778" s="10">
        <f t="shared" si="350"/>
        <v>0.875</v>
      </c>
      <c r="P2778" s="10">
        <f t="shared" si="355"/>
        <v>0</v>
      </c>
      <c r="Q2778" s="10" t="str">
        <f t="shared" si="351"/>
        <v/>
      </c>
      <c r="R2778" s="10" t="str">
        <f t="shared" si="352"/>
        <v/>
      </c>
      <c r="S2778" s="2" t="str">
        <f t="shared" si="353"/>
        <v>10-Apr</v>
      </c>
      <c r="T2778" s="2" t="str">
        <f t="shared" si="354"/>
        <v>11-Apr</v>
      </c>
      <c r="U2778" s="2" t="str">
        <f t="shared" si="348"/>
        <v>23-Apr</v>
      </c>
      <c r="V2778" s="2" t="str">
        <f t="shared" si="349"/>
        <v>23-Apr</v>
      </c>
    </row>
    <row r="2779" spans="1:22" x14ac:dyDescent="0.25">
      <c r="A2779" s="1" t="s">
        <v>8290</v>
      </c>
      <c r="B2779" s="1" t="s">
        <v>15</v>
      </c>
      <c r="C2779" s="1" t="s">
        <v>7568</v>
      </c>
      <c r="D2779" s="1" t="s">
        <v>8287</v>
      </c>
      <c r="E2779" s="1" t="s">
        <v>8287</v>
      </c>
      <c r="F2779" s="1" t="s">
        <v>7537</v>
      </c>
      <c r="G2779" s="1" t="s">
        <v>7296</v>
      </c>
      <c r="H2779" s="1" t="s">
        <v>8288</v>
      </c>
      <c r="I2779" s="1" t="s">
        <v>7571</v>
      </c>
      <c r="J2779" s="1">
        <v>100</v>
      </c>
      <c r="K2779" s="1" t="s">
        <v>717</v>
      </c>
      <c r="L2779" s="1"/>
      <c r="M2779" s="1"/>
      <c r="N2779" s="1">
        <v>20</v>
      </c>
      <c r="O2779" s="10">
        <f t="shared" si="350"/>
        <v>0.83333333333575865</v>
      </c>
      <c r="P2779" s="10">
        <f t="shared" si="355"/>
        <v>0</v>
      </c>
      <c r="Q2779" s="10" t="str">
        <f t="shared" si="351"/>
        <v/>
      </c>
      <c r="R2779" s="10" t="str">
        <f t="shared" si="352"/>
        <v/>
      </c>
      <c r="S2779" s="2" t="str">
        <f t="shared" si="353"/>
        <v>10-Apr</v>
      </c>
      <c r="T2779" s="2" t="str">
        <f t="shared" si="354"/>
        <v>11-Apr</v>
      </c>
      <c r="U2779" s="2" t="str">
        <f t="shared" si="348"/>
        <v>23-Apr</v>
      </c>
      <c r="V2779" s="2" t="str">
        <f t="shared" si="349"/>
        <v>23-Apr</v>
      </c>
    </row>
    <row r="2780" spans="1:22" x14ac:dyDescent="0.25">
      <c r="A2780" s="1" t="s">
        <v>8291</v>
      </c>
      <c r="B2780" s="1" t="s">
        <v>15</v>
      </c>
      <c r="C2780" s="1" t="s">
        <v>7573</v>
      </c>
      <c r="D2780" s="1" t="s">
        <v>8287</v>
      </c>
      <c r="E2780" s="1" t="s">
        <v>8287</v>
      </c>
      <c r="F2780" s="1" t="s">
        <v>7296</v>
      </c>
      <c r="G2780" s="1" t="s">
        <v>7320</v>
      </c>
      <c r="H2780" s="1" t="s">
        <v>8288</v>
      </c>
      <c r="I2780" s="1" t="s">
        <v>7571</v>
      </c>
      <c r="J2780" s="1">
        <v>100</v>
      </c>
      <c r="K2780" s="1" t="s">
        <v>710</v>
      </c>
      <c r="L2780" s="1"/>
      <c r="M2780" s="1"/>
      <c r="N2780" s="1">
        <v>12</v>
      </c>
      <c r="O2780" s="10">
        <f t="shared" si="350"/>
        <v>0.5</v>
      </c>
      <c r="P2780" s="10">
        <f t="shared" si="355"/>
        <v>0</v>
      </c>
      <c r="Q2780" s="10" t="str">
        <f t="shared" si="351"/>
        <v/>
      </c>
      <c r="R2780" s="10" t="str">
        <f t="shared" si="352"/>
        <v/>
      </c>
      <c r="S2780" s="2" t="str">
        <f t="shared" si="353"/>
        <v>11-Apr</v>
      </c>
      <c r="T2780" s="2" t="str">
        <f t="shared" si="354"/>
        <v>12-Apr</v>
      </c>
      <c r="U2780" s="2" t="str">
        <f t="shared" si="348"/>
        <v>23-Apr</v>
      </c>
      <c r="V2780" s="2" t="str">
        <f t="shared" si="349"/>
        <v>23-Apr</v>
      </c>
    </row>
    <row r="2781" spans="1:22" x14ac:dyDescent="0.25">
      <c r="A2781" s="1" t="s">
        <v>8292</v>
      </c>
      <c r="B2781" s="1" t="s">
        <v>15</v>
      </c>
      <c r="C2781" s="1" t="s">
        <v>6925</v>
      </c>
      <c r="D2781" s="1" t="s">
        <v>8287</v>
      </c>
      <c r="E2781" s="1" t="s">
        <v>8287</v>
      </c>
      <c r="F2781" s="1" t="s">
        <v>7320</v>
      </c>
      <c r="G2781" s="1" t="s">
        <v>7303</v>
      </c>
      <c r="H2781" s="1" t="s">
        <v>8288</v>
      </c>
      <c r="I2781" s="1" t="s">
        <v>7571</v>
      </c>
      <c r="J2781" s="1">
        <v>100</v>
      </c>
      <c r="K2781" s="1" t="s">
        <v>717</v>
      </c>
      <c r="L2781" s="1" t="s">
        <v>4668</v>
      </c>
      <c r="M2781" s="1" t="s">
        <v>4668</v>
      </c>
      <c r="N2781" s="1">
        <v>6</v>
      </c>
      <c r="O2781" s="10">
        <f t="shared" si="350"/>
        <v>0.25</v>
      </c>
      <c r="P2781" s="10">
        <f t="shared" si="355"/>
        <v>0</v>
      </c>
      <c r="Q2781" s="10" t="str">
        <f t="shared" si="351"/>
        <v/>
      </c>
      <c r="R2781" s="10" t="str">
        <f t="shared" si="352"/>
        <v/>
      </c>
      <c r="S2781" s="2" t="str">
        <f t="shared" si="353"/>
        <v>12-Apr</v>
      </c>
      <c r="T2781" s="2" t="str">
        <f t="shared" si="354"/>
        <v>12-Apr</v>
      </c>
      <c r="U2781" s="2" t="str">
        <f t="shared" si="348"/>
        <v>23-Apr</v>
      </c>
      <c r="V2781" s="2" t="str">
        <f t="shared" si="349"/>
        <v>23-Apr</v>
      </c>
    </row>
    <row r="2782" spans="1:22" x14ac:dyDescent="0.25">
      <c r="A2782" s="1" t="s">
        <v>8293</v>
      </c>
      <c r="B2782" s="1" t="s">
        <v>15</v>
      </c>
      <c r="C2782" s="1" t="s">
        <v>7576</v>
      </c>
      <c r="D2782" s="1" t="s">
        <v>8287</v>
      </c>
      <c r="E2782" s="1" t="s">
        <v>8287</v>
      </c>
      <c r="F2782" s="1" t="s">
        <v>7303</v>
      </c>
      <c r="G2782" s="1" t="s">
        <v>4646</v>
      </c>
      <c r="H2782" s="1" t="s">
        <v>8288</v>
      </c>
      <c r="I2782" s="1" t="s">
        <v>7571</v>
      </c>
      <c r="J2782" s="1">
        <v>100</v>
      </c>
      <c r="K2782" s="1" t="s">
        <v>710</v>
      </c>
      <c r="L2782" s="1"/>
      <c r="M2782" s="1"/>
      <c r="N2782" s="1">
        <v>10</v>
      </c>
      <c r="O2782" s="10">
        <f t="shared" si="350"/>
        <v>0.41666666666424135</v>
      </c>
      <c r="P2782" s="10">
        <f t="shared" si="355"/>
        <v>0</v>
      </c>
      <c r="Q2782" s="10" t="str">
        <f t="shared" si="351"/>
        <v/>
      </c>
      <c r="R2782" s="10" t="str">
        <f t="shared" si="352"/>
        <v/>
      </c>
      <c r="S2782" s="2" t="str">
        <f t="shared" si="353"/>
        <v>12-Apr</v>
      </c>
      <c r="T2782" s="2" t="str">
        <f t="shared" si="354"/>
        <v>12-Apr</v>
      </c>
      <c r="U2782" s="2" t="str">
        <f t="shared" si="348"/>
        <v>23-Apr</v>
      </c>
      <c r="V2782" s="2" t="str">
        <f t="shared" si="349"/>
        <v>23-Apr</v>
      </c>
    </row>
    <row r="2783" spans="1:22" x14ac:dyDescent="0.25">
      <c r="A2783" s="1" t="s">
        <v>8294</v>
      </c>
      <c r="B2783" s="1" t="s">
        <v>15</v>
      </c>
      <c r="C2783" s="1" t="s">
        <v>7578</v>
      </c>
      <c r="D2783" s="1" t="s">
        <v>8287</v>
      </c>
      <c r="E2783" s="1" t="s">
        <v>8287</v>
      </c>
      <c r="F2783" s="1" t="s">
        <v>4646</v>
      </c>
      <c r="G2783" s="1" t="s">
        <v>7385</v>
      </c>
      <c r="H2783" s="1" t="s">
        <v>8288</v>
      </c>
      <c r="I2783" s="1" t="s">
        <v>7571</v>
      </c>
      <c r="J2783" s="1">
        <v>100</v>
      </c>
      <c r="K2783" s="1" t="s">
        <v>710</v>
      </c>
      <c r="L2783" s="1" t="s">
        <v>724</v>
      </c>
      <c r="M2783" s="1" t="s">
        <v>724</v>
      </c>
      <c r="N2783" s="1">
        <v>18</v>
      </c>
      <c r="O2783" s="10">
        <f t="shared" si="350"/>
        <v>0.75</v>
      </c>
      <c r="P2783" s="10">
        <f t="shared" si="355"/>
        <v>0</v>
      </c>
      <c r="Q2783" s="10" t="str">
        <f t="shared" si="351"/>
        <v/>
      </c>
      <c r="R2783" s="10" t="str">
        <f t="shared" si="352"/>
        <v/>
      </c>
      <c r="S2783" s="2" t="str">
        <f t="shared" si="353"/>
        <v>12-Apr</v>
      </c>
      <c r="T2783" s="2" t="str">
        <f t="shared" si="354"/>
        <v>13-Apr</v>
      </c>
      <c r="U2783" s="2" t="str">
        <f t="shared" si="348"/>
        <v>23-Apr</v>
      </c>
      <c r="V2783" s="2" t="str">
        <f t="shared" si="349"/>
        <v>23-Apr</v>
      </c>
    </row>
    <row r="2784" spans="1:22" x14ac:dyDescent="0.25">
      <c r="A2784" s="1" t="s">
        <v>8295</v>
      </c>
      <c r="B2784" s="1" t="s">
        <v>4213</v>
      </c>
      <c r="C2784" s="1" t="s">
        <v>3590</v>
      </c>
      <c r="F2784" s="1" t="s">
        <v>7608</v>
      </c>
      <c r="G2784" s="1" t="s">
        <v>7449</v>
      </c>
      <c r="H2784" s="1" t="s">
        <v>8296</v>
      </c>
      <c r="I2784" s="1" t="s">
        <v>7571</v>
      </c>
      <c r="J2784" s="1">
        <v>0</v>
      </c>
      <c r="K2784" s="1" t="s">
        <v>710</v>
      </c>
      <c r="L2784" s="1" t="s">
        <v>730</v>
      </c>
      <c r="M2784" s="1" t="s">
        <v>730</v>
      </c>
      <c r="N2784" s="1">
        <v>18</v>
      </c>
      <c r="O2784" s="10">
        <f t="shared" si="350"/>
        <v>0.75</v>
      </c>
      <c r="P2784" s="10">
        <f t="shared" si="355"/>
        <v>0</v>
      </c>
      <c r="Q2784" s="10" t="str">
        <f t="shared" si="351"/>
        <v/>
      </c>
      <c r="R2784" s="10" t="str">
        <f t="shared" si="352"/>
        <v/>
      </c>
      <c r="S2784" s="2" t="str">
        <f t="shared" si="353"/>
        <v>09-Apr</v>
      </c>
      <c r="T2784" s="2" t="str">
        <f t="shared" si="354"/>
        <v>10-Apr</v>
      </c>
      <c r="U2784" s="2" t="str">
        <f t="shared" si="348"/>
        <v>- Date check</v>
      </c>
      <c r="V2784" s="2" t="str">
        <f t="shared" si="349"/>
        <v>- Date check</v>
      </c>
    </row>
    <row r="2785" spans="1:22" x14ac:dyDescent="0.25">
      <c r="A2785" s="1" t="s">
        <v>8297</v>
      </c>
      <c r="B2785" s="1" t="s">
        <v>4213</v>
      </c>
      <c r="C2785" s="1" t="s">
        <v>7590</v>
      </c>
      <c r="F2785" s="1" t="s">
        <v>7449</v>
      </c>
      <c r="G2785" s="1" t="s">
        <v>6983</v>
      </c>
      <c r="H2785" s="1" t="s">
        <v>8296</v>
      </c>
      <c r="I2785" s="1" t="s">
        <v>7571</v>
      </c>
      <c r="J2785" s="1">
        <v>0</v>
      </c>
      <c r="K2785" s="1" t="s">
        <v>710</v>
      </c>
      <c r="L2785" s="1"/>
      <c r="M2785" s="1"/>
      <c r="N2785" s="1">
        <v>21</v>
      </c>
      <c r="O2785" s="10">
        <f t="shared" si="350"/>
        <v>0.875</v>
      </c>
      <c r="P2785" s="10">
        <f t="shared" si="355"/>
        <v>0</v>
      </c>
      <c r="Q2785" s="10" t="str">
        <f t="shared" si="351"/>
        <v/>
      </c>
      <c r="R2785" s="10" t="str">
        <f t="shared" si="352"/>
        <v/>
      </c>
      <c r="S2785" s="2" t="str">
        <f t="shared" si="353"/>
        <v>10-Apr</v>
      </c>
      <c r="T2785" s="2" t="str">
        <f t="shared" si="354"/>
        <v>11-Apr</v>
      </c>
      <c r="U2785" s="2" t="str">
        <f t="shared" si="348"/>
        <v>- Date check</v>
      </c>
      <c r="V2785" s="2" t="str">
        <f t="shared" si="349"/>
        <v>- Date check</v>
      </c>
    </row>
    <row r="2786" spans="1:22" x14ac:dyDescent="0.25">
      <c r="A2786" s="1" t="s">
        <v>8298</v>
      </c>
      <c r="B2786" s="1" t="s">
        <v>4213</v>
      </c>
      <c r="C2786" s="1" t="s">
        <v>7568</v>
      </c>
      <c r="F2786" s="1" t="s">
        <v>7537</v>
      </c>
      <c r="G2786" s="1" t="s">
        <v>7296</v>
      </c>
      <c r="H2786" s="1" t="s">
        <v>8296</v>
      </c>
      <c r="I2786" s="1" t="s">
        <v>7571</v>
      </c>
      <c r="J2786" s="1">
        <v>0</v>
      </c>
      <c r="K2786" s="1" t="s">
        <v>717</v>
      </c>
      <c r="L2786" s="1"/>
      <c r="M2786" s="1"/>
      <c r="N2786" s="1">
        <v>20</v>
      </c>
      <c r="O2786" s="10">
        <f t="shared" si="350"/>
        <v>0.83333333333575865</v>
      </c>
      <c r="P2786" s="10">
        <f t="shared" si="355"/>
        <v>0</v>
      </c>
      <c r="Q2786" s="10" t="str">
        <f t="shared" si="351"/>
        <v/>
      </c>
      <c r="R2786" s="10" t="str">
        <f t="shared" si="352"/>
        <v/>
      </c>
      <c r="S2786" s="2" t="str">
        <f t="shared" si="353"/>
        <v>10-Apr</v>
      </c>
      <c r="T2786" s="2" t="str">
        <f t="shared" si="354"/>
        <v>11-Apr</v>
      </c>
      <c r="U2786" s="2" t="str">
        <f t="shared" si="348"/>
        <v>- Date check</v>
      </c>
      <c r="V2786" s="2" t="str">
        <f t="shared" si="349"/>
        <v>- Date check</v>
      </c>
    </row>
    <row r="2787" spans="1:22" x14ac:dyDescent="0.25">
      <c r="A2787" s="1" t="s">
        <v>8299</v>
      </c>
      <c r="B2787" s="1" t="s">
        <v>4213</v>
      </c>
      <c r="C2787" s="1" t="s">
        <v>7573</v>
      </c>
      <c r="F2787" s="1" t="s">
        <v>7296</v>
      </c>
      <c r="G2787" s="1" t="s">
        <v>7320</v>
      </c>
      <c r="H2787" s="1" t="s">
        <v>8296</v>
      </c>
      <c r="I2787" s="1" t="s">
        <v>7571</v>
      </c>
      <c r="J2787" s="1">
        <v>0</v>
      </c>
      <c r="K2787" s="1" t="s">
        <v>710</v>
      </c>
      <c r="L2787" s="1"/>
      <c r="M2787" s="1"/>
      <c r="N2787" s="1">
        <v>12</v>
      </c>
      <c r="O2787" s="10">
        <f t="shared" si="350"/>
        <v>0.5</v>
      </c>
      <c r="P2787" s="10">
        <f t="shared" si="355"/>
        <v>0</v>
      </c>
      <c r="Q2787" s="10" t="str">
        <f t="shared" si="351"/>
        <v/>
      </c>
      <c r="R2787" s="10" t="str">
        <f t="shared" si="352"/>
        <v/>
      </c>
      <c r="S2787" s="2" t="str">
        <f t="shared" si="353"/>
        <v>11-Apr</v>
      </c>
      <c r="T2787" s="2" t="str">
        <f t="shared" si="354"/>
        <v>12-Apr</v>
      </c>
      <c r="U2787" s="2" t="str">
        <f t="shared" si="348"/>
        <v>- Date check</v>
      </c>
      <c r="V2787" s="2" t="str">
        <f t="shared" si="349"/>
        <v>- Date check</v>
      </c>
    </row>
    <row r="2788" spans="1:22" x14ac:dyDescent="0.25">
      <c r="A2788" s="1" t="s">
        <v>8300</v>
      </c>
      <c r="B2788" s="1" t="s">
        <v>4213</v>
      </c>
      <c r="C2788" s="1" t="s">
        <v>6925</v>
      </c>
      <c r="F2788" s="1" t="s">
        <v>7320</v>
      </c>
      <c r="G2788" s="1" t="s">
        <v>7303</v>
      </c>
      <c r="H2788" s="1" t="s">
        <v>8296</v>
      </c>
      <c r="I2788" s="1" t="s">
        <v>7571</v>
      </c>
      <c r="J2788" s="1">
        <v>0</v>
      </c>
      <c r="K2788" s="1" t="s">
        <v>717</v>
      </c>
      <c r="L2788" s="1" t="s">
        <v>4668</v>
      </c>
      <c r="M2788" s="1" t="s">
        <v>4668</v>
      </c>
      <c r="N2788" s="1">
        <v>6</v>
      </c>
      <c r="O2788" s="10">
        <f t="shared" si="350"/>
        <v>0.25</v>
      </c>
      <c r="P2788" s="10">
        <f t="shared" si="355"/>
        <v>0</v>
      </c>
      <c r="Q2788" s="10" t="str">
        <f t="shared" si="351"/>
        <v/>
      </c>
      <c r="R2788" s="10" t="str">
        <f t="shared" si="352"/>
        <v/>
      </c>
      <c r="S2788" s="2" t="str">
        <f t="shared" si="353"/>
        <v>12-Apr</v>
      </c>
      <c r="T2788" s="2" t="str">
        <f t="shared" si="354"/>
        <v>12-Apr</v>
      </c>
      <c r="U2788" s="2" t="str">
        <f t="shared" si="348"/>
        <v>- Date check</v>
      </c>
      <c r="V2788" s="2" t="str">
        <f t="shared" si="349"/>
        <v>- Date check</v>
      </c>
    </row>
    <row r="2789" spans="1:22" x14ac:dyDescent="0.25">
      <c r="A2789" s="1" t="s">
        <v>8301</v>
      </c>
      <c r="B2789" s="1" t="s">
        <v>4213</v>
      </c>
      <c r="C2789" s="1" t="s">
        <v>7576</v>
      </c>
      <c r="F2789" s="1" t="s">
        <v>7303</v>
      </c>
      <c r="G2789" s="1" t="s">
        <v>4646</v>
      </c>
      <c r="H2789" s="1" t="s">
        <v>8296</v>
      </c>
      <c r="I2789" s="1" t="s">
        <v>7571</v>
      </c>
      <c r="J2789" s="1">
        <v>0</v>
      </c>
      <c r="K2789" s="1" t="s">
        <v>710</v>
      </c>
      <c r="L2789" s="1"/>
      <c r="M2789" s="1"/>
      <c r="N2789" s="1">
        <v>10</v>
      </c>
      <c r="O2789" s="10">
        <f t="shared" si="350"/>
        <v>0.41666666666424135</v>
      </c>
      <c r="P2789" s="10">
        <f t="shared" si="355"/>
        <v>0</v>
      </c>
      <c r="Q2789" s="10" t="str">
        <f t="shared" si="351"/>
        <v/>
      </c>
      <c r="R2789" s="10" t="str">
        <f t="shared" si="352"/>
        <v/>
      </c>
      <c r="S2789" s="2" t="str">
        <f t="shared" si="353"/>
        <v>12-Apr</v>
      </c>
      <c r="T2789" s="2" t="str">
        <f t="shared" si="354"/>
        <v>12-Apr</v>
      </c>
      <c r="U2789" s="2" t="str">
        <f t="shared" si="348"/>
        <v>- Date check</v>
      </c>
      <c r="V2789" s="2" t="str">
        <f t="shared" si="349"/>
        <v>- Date check</v>
      </c>
    </row>
    <row r="2790" spans="1:22" x14ac:dyDescent="0.25">
      <c r="A2790" s="1" t="s">
        <v>8302</v>
      </c>
      <c r="B2790" s="1" t="s">
        <v>4213</v>
      </c>
      <c r="C2790" s="1" t="s">
        <v>7578</v>
      </c>
      <c r="F2790" s="1" t="s">
        <v>4646</v>
      </c>
      <c r="G2790" s="1" t="s">
        <v>7385</v>
      </c>
      <c r="H2790" s="1" t="s">
        <v>8296</v>
      </c>
      <c r="I2790" s="1" t="s">
        <v>7571</v>
      </c>
      <c r="J2790" s="1">
        <v>0</v>
      </c>
      <c r="K2790" s="1" t="s">
        <v>710</v>
      </c>
      <c r="L2790" s="1" t="s">
        <v>724</v>
      </c>
      <c r="M2790" s="1" t="s">
        <v>724</v>
      </c>
      <c r="N2790" s="1">
        <v>18</v>
      </c>
      <c r="O2790" s="10">
        <f t="shared" si="350"/>
        <v>0.75</v>
      </c>
      <c r="P2790" s="10">
        <f t="shared" si="355"/>
        <v>0</v>
      </c>
      <c r="Q2790" s="10" t="str">
        <f t="shared" si="351"/>
        <v/>
      </c>
      <c r="R2790" s="10" t="str">
        <f t="shared" si="352"/>
        <v/>
      </c>
      <c r="S2790" s="2" t="str">
        <f t="shared" si="353"/>
        <v>12-Apr</v>
      </c>
      <c r="T2790" s="2" t="str">
        <f t="shared" si="354"/>
        <v>13-Apr</v>
      </c>
      <c r="U2790" s="2" t="str">
        <f t="shared" si="348"/>
        <v>- Date check</v>
      </c>
      <c r="V2790" s="2" t="str">
        <f t="shared" si="349"/>
        <v>- Date check</v>
      </c>
    </row>
    <row r="2791" spans="1:22" x14ac:dyDescent="0.25">
      <c r="A2791" s="1" t="s">
        <v>8303</v>
      </c>
      <c r="B2791" s="1" t="s">
        <v>15</v>
      </c>
      <c r="C2791" s="1" t="s">
        <v>3590</v>
      </c>
      <c r="D2791" s="1" t="s">
        <v>8304</v>
      </c>
      <c r="E2791" s="1" t="s">
        <v>8305</v>
      </c>
      <c r="F2791" s="1" t="s">
        <v>7608</v>
      </c>
      <c r="G2791" s="1" t="s">
        <v>7449</v>
      </c>
      <c r="H2791" s="1" t="s">
        <v>8306</v>
      </c>
      <c r="I2791" s="1" t="s">
        <v>7571</v>
      </c>
      <c r="J2791" s="1">
        <v>100</v>
      </c>
      <c r="K2791" s="1" t="s">
        <v>710</v>
      </c>
      <c r="L2791" s="1" t="s">
        <v>730</v>
      </c>
      <c r="M2791" s="1" t="s">
        <v>730</v>
      </c>
      <c r="N2791" s="1">
        <v>18</v>
      </c>
      <c r="O2791" s="10">
        <f t="shared" si="350"/>
        <v>0.75</v>
      </c>
      <c r="P2791" s="10">
        <f t="shared" si="355"/>
        <v>2.3148148466134444E-4</v>
      </c>
      <c r="Q2791" s="10" t="str">
        <f t="shared" si="351"/>
        <v/>
      </c>
      <c r="R2791" s="10">
        <f t="shared" si="352"/>
        <v>0.74976851851533866</v>
      </c>
      <c r="S2791" s="2" t="str">
        <f t="shared" si="353"/>
        <v>09-Apr</v>
      </c>
      <c r="T2791" s="2" t="str">
        <f t="shared" si="354"/>
        <v>10-Apr</v>
      </c>
      <c r="U2791" s="2" t="str">
        <f t="shared" si="348"/>
        <v>08-Apr</v>
      </c>
      <c r="V2791" s="2" t="str">
        <f t="shared" si="349"/>
        <v>08-Apr</v>
      </c>
    </row>
    <row r="2792" spans="1:22" x14ac:dyDescent="0.25">
      <c r="A2792" s="1" t="s">
        <v>8307</v>
      </c>
      <c r="B2792" s="1" t="s">
        <v>15</v>
      </c>
      <c r="C2792" s="1" t="s">
        <v>7590</v>
      </c>
      <c r="D2792" s="1" t="s">
        <v>8308</v>
      </c>
      <c r="E2792" s="1" t="s">
        <v>8309</v>
      </c>
      <c r="F2792" s="1" t="s">
        <v>7449</v>
      </c>
      <c r="G2792" s="1" t="s">
        <v>6983</v>
      </c>
      <c r="H2792" s="1" t="s">
        <v>8306</v>
      </c>
      <c r="I2792" s="1" t="s">
        <v>7571</v>
      </c>
      <c r="J2792" s="1">
        <v>100</v>
      </c>
      <c r="K2792" s="1" t="s">
        <v>710</v>
      </c>
      <c r="L2792" s="1"/>
      <c r="M2792" s="1"/>
      <c r="N2792" s="1">
        <v>21</v>
      </c>
      <c r="O2792" s="10">
        <f t="shared" si="350"/>
        <v>0.875</v>
      </c>
      <c r="P2792" s="10">
        <f t="shared" si="355"/>
        <v>2.0833333110203966E-4</v>
      </c>
      <c r="Q2792" s="10" t="str">
        <f t="shared" si="351"/>
        <v/>
      </c>
      <c r="R2792" s="10">
        <f t="shared" si="352"/>
        <v>0.87479166666889796</v>
      </c>
      <c r="S2792" s="2" t="str">
        <f t="shared" si="353"/>
        <v>10-Apr</v>
      </c>
      <c r="T2792" s="2" t="str">
        <f t="shared" si="354"/>
        <v>11-Apr</v>
      </c>
      <c r="U2792" s="2" t="str">
        <f t="shared" si="348"/>
        <v>08-Apr</v>
      </c>
      <c r="V2792" s="2" t="str">
        <f t="shared" si="349"/>
        <v>08-Apr</v>
      </c>
    </row>
    <row r="2793" spans="1:22" x14ac:dyDescent="0.25">
      <c r="A2793" s="1" t="s">
        <v>8310</v>
      </c>
      <c r="B2793" s="1" t="s">
        <v>15</v>
      </c>
      <c r="C2793" s="1" t="s">
        <v>7568</v>
      </c>
      <c r="D2793" s="1" t="s">
        <v>8311</v>
      </c>
      <c r="E2793" s="1" t="s">
        <v>8312</v>
      </c>
      <c r="F2793" s="1" t="s">
        <v>7537</v>
      </c>
      <c r="G2793" s="1" t="s">
        <v>7296</v>
      </c>
      <c r="H2793" s="1" t="s">
        <v>8306</v>
      </c>
      <c r="I2793" s="1" t="s">
        <v>7571</v>
      </c>
      <c r="J2793" s="1">
        <v>100</v>
      </c>
      <c r="K2793" s="1" t="s">
        <v>717</v>
      </c>
      <c r="L2793" s="1"/>
      <c r="M2793" s="1"/>
      <c r="N2793" s="1">
        <v>20</v>
      </c>
      <c r="O2793" s="10">
        <f t="shared" si="350"/>
        <v>0.83333333333575865</v>
      </c>
      <c r="P2793" s="10">
        <f t="shared" si="355"/>
        <v>9.2592592409346253E-5</v>
      </c>
      <c r="Q2793" s="10" t="str">
        <f t="shared" si="351"/>
        <v/>
      </c>
      <c r="R2793" s="10">
        <f t="shared" si="352"/>
        <v>0.83324074074334931</v>
      </c>
      <c r="S2793" s="2" t="str">
        <f t="shared" si="353"/>
        <v>10-Apr</v>
      </c>
      <c r="T2793" s="2" t="str">
        <f t="shared" si="354"/>
        <v>11-Apr</v>
      </c>
      <c r="U2793" s="2" t="str">
        <f t="shared" si="348"/>
        <v>18-Apr</v>
      </c>
      <c r="V2793" s="2" t="str">
        <f t="shared" si="349"/>
        <v>18-Apr</v>
      </c>
    </row>
    <row r="2794" spans="1:22" x14ac:dyDescent="0.25">
      <c r="A2794" s="1" t="s">
        <v>8313</v>
      </c>
      <c r="B2794" s="1" t="s">
        <v>4213</v>
      </c>
      <c r="C2794" s="1" t="s">
        <v>7573</v>
      </c>
      <c r="F2794" s="1" t="s">
        <v>7296</v>
      </c>
      <c r="G2794" s="1" t="s">
        <v>7320</v>
      </c>
      <c r="H2794" s="1" t="s">
        <v>8306</v>
      </c>
      <c r="I2794" s="1" t="s">
        <v>7571</v>
      </c>
      <c r="J2794" s="1">
        <v>0</v>
      </c>
      <c r="K2794" s="1" t="s">
        <v>710</v>
      </c>
      <c r="L2794" s="1"/>
      <c r="M2794" s="1"/>
      <c r="N2794" s="1">
        <v>12</v>
      </c>
      <c r="O2794" s="10">
        <f t="shared" si="350"/>
        <v>0.5</v>
      </c>
      <c r="P2794" s="10">
        <f t="shared" si="355"/>
        <v>0</v>
      </c>
      <c r="Q2794" s="10" t="str">
        <f t="shared" si="351"/>
        <v/>
      </c>
      <c r="R2794" s="10" t="str">
        <f t="shared" si="352"/>
        <v/>
      </c>
      <c r="S2794" s="2" t="str">
        <f t="shared" si="353"/>
        <v>11-Apr</v>
      </c>
      <c r="T2794" s="2" t="str">
        <f t="shared" si="354"/>
        <v>12-Apr</v>
      </c>
      <c r="U2794" s="2" t="str">
        <f t="shared" si="348"/>
        <v>- Date check</v>
      </c>
      <c r="V2794" s="2" t="str">
        <f t="shared" si="349"/>
        <v>- Date check</v>
      </c>
    </row>
    <row r="2795" spans="1:22" x14ac:dyDescent="0.25">
      <c r="A2795" s="1" t="s">
        <v>8314</v>
      </c>
      <c r="B2795" s="1" t="s">
        <v>4213</v>
      </c>
      <c r="C2795" s="1" t="s">
        <v>6925</v>
      </c>
      <c r="F2795" s="1" t="s">
        <v>7320</v>
      </c>
      <c r="G2795" s="1" t="s">
        <v>7303</v>
      </c>
      <c r="H2795" s="1" t="s">
        <v>8306</v>
      </c>
      <c r="I2795" s="1" t="s">
        <v>7571</v>
      </c>
      <c r="J2795" s="1">
        <v>0</v>
      </c>
      <c r="K2795" s="1" t="s">
        <v>717</v>
      </c>
      <c r="L2795" s="1" t="s">
        <v>4668</v>
      </c>
      <c r="M2795" s="1" t="s">
        <v>4668</v>
      </c>
      <c r="N2795" s="1">
        <v>6</v>
      </c>
      <c r="O2795" s="10">
        <f t="shared" si="350"/>
        <v>0.25</v>
      </c>
      <c r="P2795" s="10">
        <f t="shared" si="355"/>
        <v>0</v>
      </c>
      <c r="Q2795" s="10" t="str">
        <f t="shared" si="351"/>
        <v/>
      </c>
      <c r="R2795" s="10" t="str">
        <f t="shared" si="352"/>
        <v/>
      </c>
      <c r="S2795" s="2" t="str">
        <f t="shared" si="353"/>
        <v>12-Apr</v>
      </c>
      <c r="T2795" s="2" t="str">
        <f t="shared" si="354"/>
        <v>12-Apr</v>
      </c>
      <c r="U2795" s="2" t="str">
        <f t="shared" si="348"/>
        <v>- Date check</v>
      </c>
      <c r="V2795" s="2" t="str">
        <f t="shared" si="349"/>
        <v>- Date check</v>
      </c>
    </row>
    <row r="2796" spans="1:22" x14ac:dyDescent="0.25">
      <c r="A2796" s="1" t="s">
        <v>8315</v>
      </c>
      <c r="B2796" s="1" t="s">
        <v>4213</v>
      </c>
      <c r="C2796" s="1" t="s">
        <v>7576</v>
      </c>
      <c r="F2796" s="1" t="s">
        <v>7303</v>
      </c>
      <c r="G2796" s="1" t="s">
        <v>4646</v>
      </c>
      <c r="H2796" s="1" t="s">
        <v>8306</v>
      </c>
      <c r="I2796" s="1" t="s">
        <v>7571</v>
      </c>
      <c r="J2796" s="1">
        <v>0</v>
      </c>
      <c r="K2796" s="1" t="s">
        <v>710</v>
      </c>
      <c r="L2796" s="1"/>
      <c r="M2796" s="1"/>
      <c r="N2796" s="1">
        <v>10</v>
      </c>
      <c r="O2796" s="10">
        <f t="shared" si="350"/>
        <v>0.41666666666424135</v>
      </c>
      <c r="P2796" s="10">
        <f t="shared" si="355"/>
        <v>0</v>
      </c>
      <c r="Q2796" s="10" t="str">
        <f t="shared" si="351"/>
        <v/>
      </c>
      <c r="R2796" s="10" t="str">
        <f t="shared" si="352"/>
        <v/>
      </c>
      <c r="S2796" s="2" t="str">
        <f t="shared" si="353"/>
        <v>12-Apr</v>
      </c>
      <c r="T2796" s="2" t="str">
        <f t="shared" si="354"/>
        <v>12-Apr</v>
      </c>
      <c r="U2796" s="2" t="str">
        <f t="shared" si="348"/>
        <v>- Date check</v>
      </c>
      <c r="V2796" s="2" t="str">
        <f t="shared" si="349"/>
        <v>- Date check</v>
      </c>
    </row>
    <row r="2797" spans="1:22" x14ac:dyDescent="0.25">
      <c r="A2797" s="1" t="s">
        <v>8316</v>
      </c>
      <c r="B2797" s="1" t="s">
        <v>4213</v>
      </c>
      <c r="C2797" s="1" t="s">
        <v>7578</v>
      </c>
      <c r="F2797" s="1" t="s">
        <v>4646</v>
      </c>
      <c r="G2797" s="1" t="s">
        <v>7385</v>
      </c>
      <c r="H2797" s="1" t="s">
        <v>8306</v>
      </c>
      <c r="I2797" s="1" t="s">
        <v>7571</v>
      </c>
      <c r="J2797" s="1">
        <v>0</v>
      </c>
      <c r="K2797" s="1" t="s">
        <v>710</v>
      </c>
      <c r="L2797" s="1" t="s">
        <v>724</v>
      </c>
      <c r="M2797" s="1" t="s">
        <v>724</v>
      </c>
      <c r="N2797" s="1">
        <v>18</v>
      </c>
      <c r="O2797" s="10">
        <f t="shared" si="350"/>
        <v>0.75</v>
      </c>
      <c r="P2797" s="10">
        <f t="shared" si="355"/>
        <v>0</v>
      </c>
      <c r="Q2797" s="10" t="str">
        <f t="shared" si="351"/>
        <v/>
      </c>
      <c r="R2797" s="10" t="str">
        <f t="shared" si="352"/>
        <v/>
      </c>
      <c r="S2797" s="2" t="str">
        <f t="shared" si="353"/>
        <v>12-Apr</v>
      </c>
      <c r="T2797" s="2" t="str">
        <f t="shared" si="354"/>
        <v>13-Apr</v>
      </c>
      <c r="U2797" s="2" t="str">
        <f t="shared" si="348"/>
        <v>- Date check</v>
      </c>
      <c r="V2797" s="2" t="str">
        <f t="shared" si="349"/>
        <v>- Date check</v>
      </c>
    </row>
    <row r="2798" spans="1:22" x14ac:dyDescent="0.25">
      <c r="A2798" s="1" t="s">
        <v>8317</v>
      </c>
      <c r="B2798" s="1" t="s">
        <v>15</v>
      </c>
      <c r="C2798" s="1" t="s">
        <v>3590</v>
      </c>
      <c r="D2798" s="1" t="s">
        <v>8318</v>
      </c>
      <c r="E2798" s="1" t="s">
        <v>8319</v>
      </c>
      <c r="F2798" s="1" t="s">
        <v>7449</v>
      </c>
      <c r="G2798" s="1" t="s">
        <v>8320</v>
      </c>
      <c r="H2798" s="1" t="s">
        <v>8321</v>
      </c>
      <c r="I2798" s="1" t="s">
        <v>7571</v>
      </c>
      <c r="J2798" s="1">
        <v>100</v>
      </c>
      <c r="K2798" s="1" t="s">
        <v>710</v>
      </c>
      <c r="L2798" s="1" t="s">
        <v>730</v>
      </c>
      <c r="M2798" s="1" t="s">
        <v>730</v>
      </c>
      <c r="N2798" s="1">
        <v>18</v>
      </c>
      <c r="O2798" s="10">
        <f t="shared" si="350"/>
        <v>0.75</v>
      </c>
      <c r="P2798" s="10">
        <f t="shared" si="355"/>
        <v>6.944444467080757E-4</v>
      </c>
      <c r="Q2798" s="10" t="str">
        <f t="shared" si="351"/>
        <v/>
      </c>
      <c r="R2798" s="10">
        <f t="shared" si="352"/>
        <v>0.74930555555329192</v>
      </c>
      <c r="S2798" s="2" t="str">
        <f t="shared" si="353"/>
        <v>10-Apr</v>
      </c>
      <c r="T2798" s="2" t="str">
        <f t="shared" si="354"/>
        <v>11-Apr</v>
      </c>
      <c r="U2798" s="2" t="str">
        <f t="shared" si="348"/>
        <v>23-Apr</v>
      </c>
      <c r="V2798" s="2" t="str">
        <f t="shared" si="349"/>
        <v>23-Apr</v>
      </c>
    </row>
    <row r="2799" spans="1:22" x14ac:dyDescent="0.25">
      <c r="A2799" s="1" t="s">
        <v>8322</v>
      </c>
      <c r="B2799" s="1" t="s">
        <v>15</v>
      </c>
      <c r="C2799" s="1" t="s">
        <v>7590</v>
      </c>
      <c r="D2799" s="1" t="s">
        <v>8323</v>
      </c>
      <c r="E2799" s="1" t="s">
        <v>8323</v>
      </c>
      <c r="F2799" s="1" t="s">
        <v>8320</v>
      </c>
      <c r="G2799" s="1" t="s">
        <v>8009</v>
      </c>
      <c r="H2799" s="1" t="s">
        <v>8321</v>
      </c>
      <c r="I2799" s="1" t="s">
        <v>7571</v>
      </c>
      <c r="J2799" s="1">
        <v>100</v>
      </c>
      <c r="K2799" s="1" t="s">
        <v>710</v>
      </c>
      <c r="L2799" s="1"/>
      <c r="M2799" s="1"/>
      <c r="N2799" s="1">
        <v>21</v>
      </c>
      <c r="O2799" s="10">
        <f t="shared" si="350"/>
        <v>0.875</v>
      </c>
      <c r="P2799" s="10">
        <f t="shared" si="355"/>
        <v>0</v>
      </c>
      <c r="Q2799" s="10" t="str">
        <f t="shared" si="351"/>
        <v/>
      </c>
      <c r="R2799" s="10" t="str">
        <f t="shared" si="352"/>
        <v/>
      </c>
      <c r="S2799" s="2" t="str">
        <f t="shared" si="353"/>
        <v>11-Apr</v>
      </c>
      <c r="T2799" s="2" t="str">
        <f t="shared" si="354"/>
        <v>12-Apr</v>
      </c>
      <c r="U2799" s="2" t="str">
        <f t="shared" si="348"/>
        <v>23-Apr</v>
      </c>
      <c r="V2799" s="2" t="str">
        <f t="shared" si="349"/>
        <v>23-Apr</v>
      </c>
    </row>
    <row r="2800" spans="1:22" x14ac:dyDescent="0.25">
      <c r="A2800" s="1" t="s">
        <v>8324</v>
      </c>
      <c r="B2800" s="1" t="s">
        <v>15</v>
      </c>
      <c r="C2800" s="1" t="s">
        <v>7568</v>
      </c>
      <c r="D2800" s="1" t="s">
        <v>8323</v>
      </c>
      <c r="E2800" s="1" t="s">
        <v>8323</v>
      </c>
      <c r="F2800" s="1" t="s">
        <v>7549</v>
      </c>
      <c r="G2800" s="1" t="s">
        <v>7303</v>
      </c>
      <c r="H2800" s="1" t="s">
        <v>8321</v>
      </c>
      <c r="I2800" s="1" t="s">
        <v>7571</v>
      </c>
      <c r="J2800" s="1">
        <v>100</v>
      </c>
      <c r="K2800" s="1" t="s">
        <v>717</v>
      </c>
      <c r="L2800" s="1"/>
      <c r="M2800" s="1"/>
      <c r="N2800" s="1">
        <v>20</v>
      </c>
      <c r="O2800" s="10">
        <f t="shared" si="350"/>
        <v>0.83333333333575865</v>
      </c>
      <c r="P2800" s="10">
        <f t="shared" si="355"/>
        <v>0</v>
      </c>
      <c r="Q2800" s="10" t="str">
        <f t="shared" si="351"/>
        <v/>
      </c>
      <c r="R2800" s="10" t="str">
        <f t="shared" si="352"/>
        <v/>
      </c>
      <c r="S2800" s="2" t="str">
        <f t="shared" si="353"/>
        <v>11-Apr</v>
      </c>
      <c r="T2800" s="2" t="str">
        <f t="shared" si="354"/>
        <v>12-Apr</v>
      </c>
      <c r="U2800" s="2" t="str">
        <f t="shared" si="348"/>
        <v>23-Apr</v>
      </c>
      <c r="V2800" s="2" t="str">
        <f t="shared" si="349"/>
        <v>23-Apr</v>
      </c>
    </row>
    <row r="2801" spans="1:22" x14ac:dyDescent="0.25">
      <c r="A2801" s="1" t="s">
        <v>8325</v>
      </c>
      <c r="B2801" s="1" t="s">
        <v>15</v>
      </c>
      <c r="C2801" s="1" t="s">
        <v>7573</v>
      </c>
      <c r="D2801" s="1" t="s">
        <v>8326</v>
      </c>
      <c r="E2801" s="1" t="s">
        <v>8327</v>
      </c>
      <c r="F2801" s="1" t="s">
        <v>7303</v>
      </c>
      <c r="G2801" s="1" t="s">
        <v>6971</v>
      </c>
      <c r="H2801" s="1" t="s">
        <v>8321</v>
      </c>
      <c r="I2801" s="1" t="s">
        <v>7571</v>
      </c>
      <c r="J2801" s="1">
        <v>100</v>
      </c>
      <c r="K2801" s="1" t="s">
        <v>710</v>
      </c>
      <c r="L2801" s="1"/>
      <c r="M2801" s="1"/>
      <c r="N2801" s="1">
        <v>12</v>
      </c>
      <c r="O2801" s="10">
        <f t="shared" si="350"/>
        <v>0.5</v>
      </c>
      <c r="P2801" s="10">
        <f t="shared" si="355"/>
        <v>6.944444467080757E-4</v>
      </c>
      <c r="Q2801" s="10" t="str">
        <f t="shared" si="351"/>
        <v/>
      </c>
      <c r="R2801" s="10">
        <f t="shared" si="352"/>
        <v>0.49930555555329192</v>
      </c>
      <c r="S2801" s="2" t="str">
        <f t="shared" si="353"/>
        <v>12-Apr</v>
      </c>
      <c r="T2801" s="2" t="str">
        <f t="shared" si="354"/>
        <v>12-Apr</v>
      </c>
      <c r="U2801" s="2" t="str">
        <f t="shared" si="348"/>
        <v>23-Apr</v>
      </c>
      <c r="V2801" s="2" t="str">
        <f t="shared" si="349"/>
        <v>23-Apr</v>
      </c>
    </row>
    <row r="2802" spans="1:22" x14ac:dyDescent="0.25">
      <c r="A2802" s="1" t="s">
        <v>8328</v>
      </c>
      <c r="B2802" s="1" t="s">
        <v>15</v>
      </c>
      <c r="C2802" s="1" t="s">
        <v>6925</v>
      </c>
      <c r="D2802" s="1" t="s">
        <v>8329</v>
      </c>
      <c r="E2802" s="1" t="s">
        <v>8330</v>
      </c>
      <c r="F2802" s="1" t="s">
        <v>6971</v>
      </c>
      <c r="G2802" s="1" t="s">
        <v>6993</v>
      </c>
      <c r="H2802" s="1" t="s">
        <v>8321</v>
      </c>
      <c r="I2802" s="1" t="s">
        <v>7571</v>
      </c>
      <c r="J2802" s="1">
        <v>100</v>
      </c>
      <c r="K2802" s="1" t="s">
        <v>717</v>
      </c>
      <c r="L2802" s="1" t="s">
        <v>4668</v>
      </c>
      <c r="M2802" s="1" t="s">
        <v>4668</v>
      </c>
      <c r="N2802" s="1">
        <v>6</v>
      </c>
      <c r="O2802" s="10">
        <f t="shared" si="350"/>
        <v>0.25</v>
      </c>
      <c r="P2802" s="10">
        <f t="shared" si="355"/>
        <v>6.944444467080757E-4</v>
      </c>
      <c r="Q2802" s="10" t="str">
        <f t="shared" si="351"/>
        <v/>
      </c>
      <c r="R2802" s="10">
        <f t="shared" si="352"/>
        <v>0.24930555555329192</v>
      </c>
      <c r="S2802" s="2" t="str">
        <f t="shared" si="353"/>
        <v>12-Apr</v>
      </c>
      <c r="T2802" s="2" t="str">
        <f t="shared" si="354"/>
        <v>13-Apr</v>
      </c>
      <c r="U2802" s="2" t="str">
        <f t="shared" si="348"/>
        <v>23-Apr</v>
      </c>
      <c r="V2802" s="2" t="str">
        <f t="shared" si="349"/>
        <v>23-Apr</v>
      </c>
    </row>
    <row r="2803" spans="1:22" x14ac:dyDescent="0.25">
      <c r="A2803" s="1" t="s">
        <v>8331</v>
      </c>
      <c r="B2803" s="1" t="s">
        <v>15</v>
      </c>
      <c r="C2803" s="1" t="s">
        <v>7576</v>
      </c>
      <c r="D2803" s="1" t="s">
        <v>8332</v>
      </c>
      <c r="E2803" s="1" t="s">
        <v>8333</v>
      </c>
      <c r="F2803" s="1" t="s">
        <v>6993</v>
      </c>
      <c r="G2803" s="1" t="s">
        <v>7385</v>
      </c>
      <c r="H2803" s="1" t="s">
        <v>8321</v>
      </c>
      <c r="I2803" s="1" t="s">
        <v>7571</v>
      </c>
      <c r="J2803" s="1">
        <v>100</v>
      </c>
      <c r="K2803" s="1" t="s">
        <v>710</v>
      </c>
      <c r="L2803" s="1"/>
      <c r="M2803" s="1"/>
      <c r="N2803" s="1">
        <v>10</v>
      </c>
      <c r="O2803" s="10">
        <f t="shared" si="350"/>
        <v>0.41666666666424135</v>
      </c>
      <c r="P2803" s="10">
        <f t="shared" si="355"/>
        <v>6.944444467080757E-4</v>
      </c>
      <c r="Q2803" s="10" t="str">
        <f t="shared" si="351"/>
        <v/>
      </c>
      <c r="R2803" s="10">
        <f t="shared" si="352"/>
        <v>0.41597222221753327</v>
      </c>
      <c r="S2803" s="2" t="str">
        <f t="shared" si="353"/>
        <v>13-Apr</v>
      </c>
      <c r="T2803" s="2" t="str">
        <f t="shared" si="354"/>
        <v>13-Apr</v>
      </c>
      <c r="U2803" s="2" t="str">
        <f t="shared" si="348"/>
        <v>23-Apr</v>
      </c>
      <c r="V2803" s="2" t="str">
        <f t="shared" si="349"/>
        <v>23-Apr</v>
      </c>
    </row>
    <row r="2804" spans="1:22" x14ac:dyDescent="0.25">
      <c r="A2804" s="1" t="s">
        <v>8334</v>
      </c>
      <c r="B2804" s="1" t="s">
        <v>15</v>
      </c>
      <c r="C2804" s="1" t="s">
        <v>7578</v>
      </c>
      <c r="D2804" s="1" t="s">
        <v>8335</v>
      </c>
      <c r="E2804" s="1" t="s">
        <v>8336</v>
      </c>
      <c r="F2804" s="1" t="s">
        <v>7385</v>
      </c>
      <c r="G2804" s="1" t="s">
        <v>7422</v>
      </c>
      <c r="H2804" s="1" t="s">
        <v>8321</v>
      </c>
      <c r="I2804" s="1" t="s">
        <v>7571</v>
      </c>
      <c r="J2804" s="1">
        <v>100</v>
      </c>
      <c r="K2804" s="1" t="s">
        <v>710</v>
      </c>
      <c r="L2804" s="1" t="s">
        <v>724</v>
      </c>
      <c r="M2804" s="1" t="s">
        <v>724</v>
      </c>
      <c r="N2804" s="1">
        <v>18</v>
      </c>
      <c r="O2804" s="10">
        <f t="shared" si="350"/>
        <v>0.75</v>
      </c>
      <c r="P2804" s="10">
        <f t="shared" si="355"/>
        <v>6.944444467080757E-4</v>
      </c>
      <c r="Q2804" s="10" t="str">
        <f t="shared" si="351"/>
        <v/>
      </c>
      <c r="R2804" s="10">
        <f t="shared" si="352"/>
        <v>0.74930555555329192</v>
      </c>
      <c r="S2804" s="2" t="str">
        <f t="shared" si="353"/>
        <v>13-Apr</v>
      </c>
      <c r="T2804" s="2" t="str">
        <f t="shared" si="354"/>
        <v>14-Apr</v>
      </c>
      <c r="U2804" s="2" t="str">
        <f t="shared" si="348"/>
        <v>23-Apr</v>
      </c>
      <c r="V2804" s="2" t="str">
        <f t="shared" si="349"/>
        <v>23-Apr</v>
      </c>
    </row>
    <row r="2805" spans="1:22" x14ac:dyDescent="0.25">
      <c r="A2805" s="1" t="s">
        <v>8337</v>
      </c>
      <c r="B2805" s="1" t="s">
        <v>15</v>
      </c>
      <c r="C2805" s="1" t="s">
        <v>3590</v>
      </c>
      <c r="D2805" s="1" t="s">
        <v>8338</v>
      </c>
      <c r="E2805" s="1" t="s">
        <v>8339</v>
      </c>
      <c r="F2805" s="1" t="s">
        <v>7449</v>
      </c>
      <c r="G2805" s="1" t="s">
        <v>8320</v>
      </c>
      <c r="H2805" s="1" t="s">
        <v>8340</v>
      </c>
      <c r="I2805" s="1" t="s">
        <v>7571</v>
      </c>
      <c r="J2805" s="1">
        <v>100</v>
      </c>
      <c r="K2805" s="1" t="s">
        <v>710</v>
      </c>
      <c r="L2805" s="1" t="s">
        <v>730</v>
      </c>
      <c r="M2805" s="1" t="s">
        <v>730</v>
      </c>
      <c r="N2805" s="1">
        <v>18</v>
      </c>
      <c r="O2805" s="10">
        <f t="shared" si="350"/>
        <v>0.75</v>
      </c>
      <c r="P2805" s="10">
        <f t="shared" si="355"/>
        <v>6.9444443943211809E-4</v>
      </c>
      <c r="Q2805" s="10" t="str">
        <f t="shared" si="351"/>
        <v/>
      </c>
      <c r="R2805" s="10">
        <f t="shared" si="352"/>
        <v>0.74930555556056788</v>
      </c>
      <c r="S2805" s="2" t="str">
        <f t="shared" si="353"/>
        <v>10-Apr</v>
      </c>
      <c r="T2805" s="2" t="str">
        <f t="shared" si="354"/>
        <v>11-Apr</v>
      </c>
      <c r="U2805" s="2" t="str">
        <f t="shared" si="348"/>
        <v>23-Apr</v>
      </c>
      <c r="V2805" s="2" t="str">
        <f t="shared" si="349"/>
        <v>23-Apr</v>
      </c>
    </row>
    <row r="2806" spans="1:22" x14ac:dyDescent="0.25">
      <c r="A2806" s="1" t="s">
        <v>8341</v>
      </c>
      <c r="B2806" s="1" t="s">
        <v>15</v>
      </c>
      <c r="C2806" s="1" t="s">
        <v>7590</v>
      </c>
      <c r="D2806" s="1" t="s">
        <v>8342</v>
      </c>
      <c r="E2806" s="1" t="s">
        <v>8342</v>
      </c>
      <c r="F2806" s="1" t="s">
        <v>8320</v>
      </c>
      <c r="G2806" s="1" t="s">
        <v>8009</v>
      </c>
      <c r="H2806" s="1" t="s">
        <v>8340</v>
      </c>
      <c r="I2806" s="1" t="s">
        <v>7571</v>
      </c>
      <c r="J2806" s="1">
        <v>100</v>
      </c>
      <c r="K2806" s="1" t="s">
        <v>710</v>
      </c>
      <c r="L2806" s="1"/>
      <c r="M2806" s="1"/>
      <c r="N2806" s="1">
        <v>21</v>
      </c>
      <c r="O2806" s="10">
        <f t="shared" si="350"/>
        <v>0.875</v>
      </c>
      <c r="P2806" s="10">
        <f t="shared" si="355"/>
        <v>0</v>
      </c>
      <c r="Q2806" s="10" t="str">
        <f t="shared" si="351"/>
        <v/>
      </c>
      <c r="R2806" s="10" t="str">
        <f t="shared" si="352"/>
        <v/>
      </c>
      <c r="S2806" s="2" t="str">
        <f t="shared" si="353"/>
        <v>11-Apr</v>
      </c>
      <c r="T2806" s="2" t="str">
        <f t="shared" si="354"/>
        <v>12-Apr</v>
      </c>
      <c r="U2806" s="2" t="str">
        <f t="shared" si="348"/>
        <v>23-Apr</v>
      </c>
      <c r="V2806" s="2" t="str">
        <f t="shared" si="349"/>
        <v>23-Apr</v>
      </c>
    </row>
    <row r="2807" spans="1:22" x14ac:dyDescent="0.25">
      <c r="A2807" s="1" t="s">
        <v>8343</v>
      </c>
      <c r="B2807" s="1" t="s">
        <v>15</v>
      </c>
      <c r="C2807" s="1" t="s">
        <v>7568</v>
      </c>
      <c r="D2807" s="1" t="s">
        <v>8342</v>
      </c>
      <c r="E2807" s="1" t="s">
        <v>8342</v>
      </c>
      <c r="F2807" s="1" t="s">
        <v>7549</v>
      </c>
      <c r="G2807" s="1" t="s">
        <v>7303</v>
      </c>
      <c r="H2807" s="1" t="s">
        <v>8340</v>
      </c>
      <c r="I2807" s="1" t="s">
        <v>7571</v>
      </c>
      <c r="J2807" s="1">
        <v>100</v>
      </c>
      <c r="K2807" s="1" t="s">
        <v>717</v>
      </c>
      <c r="L2807" s="1"/>
      <c r="M2807" s="1"/>
      <c r="N2807" s="1">
        <v>20</v>
      </c>
      <c r="O2807" s="10">
        <f t="shared" si="350"/>
        <v>0.83333333333575865</v>
      </c>
      <c r="P2807" s="10">
        <f t="shared" si="355"/>
        <v>0</v>
      </c>
      <c r="Q2807" s="10" t="str">
        <f t="shared" si="351"/>
        <v/>
      </c>
      <c r="R2807" s="10" t="str">
        <f t="shared" si="352"/>
        <v/>
      </c>
      <c r="S2807" s="2" t="str">
        <f t="shared" si="353"/>
        <v>11-Apr</v>
      </c>
      <c r="T2807" s="2" t="str">
        <f t="shared" si="354"/>
        <v>12-Apr</v>
      </c>
      <c r="U2807" s="2" t="str">
        <f t="shared" si="348"/>
        <v>23-Apr</v>
      </c>
      <c r="V2807" s="2" t="str">
        <f t="shared" si="349"/>
        <v>23-Apr</v>
      </c>
    </row>
    <row r="2808" spans="1:22" x14ac:dyDescent="0.25">
      <c r="A2808" s="1" t="s">
        <v>8344</v>
      </c>
      <c r="B2808" s="1" t="s">
        <v>15</v>
      </c>
      <c r="C2808" s="1" t="s">
        <v>7573</v>
      </c>
      <c r="D2808" s="1" t="s">
        <v>8345</v>
      </c>
      <c r="E2808" s="1" t="s">
        <v>8346</v>
      </c>
      <c r="F2808" s="1" t="s">
        <v>7303</v>
      </c>
      <c r="G2808" s="1" t="s">
        <v>6971</v>
      </c>
      <c r="H2808" s="1" t="s">
        <v>8340</v>
      </c>
      <c r="I2808" s="1" t="s">
        <v>7571</v>
      </c>
      <c r="J2808" s="1">
        <v>100</v>
      </c>
      <c r="K2808" s="1" t="s">
        <v>710</v>
      </c>
      <c r="L2808" s="1"/>
      <c r="M2808" s="1"/>
      <c r="N2808" s="1">
        <v>12</v>
      </c>
      <c r="O2808" s="10">
        <f t="shared" si="350"/>
        <v>0.5</v>
      </c>
      <c r="P2808" s="10">
        <f t="shared" si="355"/>
        <v>6.944444467080757E-4</v>
      </c>
      <c r="Q2808" s="10" t="str">
        <f t="shared" si="351"/>
        <v/>
      </c>
      <c r="R2808" s="10">
        <f t="shared" si="352"/>
        <v>0.49930555555329192</v>
      </c>
      <c r="S2808" s="2" t="str">
        <f t="shared" si="353"/>
        <v>12-Apr</v>
      </c>
      <c r="T2808" s="2" t="str">
        <f t="shared" si="354"/>
        <v>12-Apr</v>
      </c>
      <c r="U2808" s="2" t="str">
        <f t="shared" si="348"/>
        <v>23-Apr</v>
      </c>
      <c r="V2808" s="2" t="str">
        <f t="shared" si="349"/>
        <v>23-Apr</v>
      </c>
    </row>
    <row r="2809" spans="1:22" x14ac:dyDescent="0.25">
      <c r="A2809" s="1" t="s">
        <v>8347</v>
      </c>
      <c r="B2809" s="1" t="s">
        <v>15</v>
      </c>
      <c r="C2809" s="1" t="s">
        <v>6925</v>
      </c>
      <c r="D2809" s="1" t="s">
        <v>8348</v>
      </c>
      <c r="E2809" s="1" t="s">
        <v>8349</v>
      </c>
      <c r="F2809" s="1" t="s">
        <v>6971</v>
      </c>
      <c r="G2809" s="1" t="s">
        <v>6993</v>
      </c>
      <c r="H2809" s="1" t="s">
        <v>8340</v>
      </c>
      <c r="I2809" s="1" t="s">
        <v>7571</v>
      </c>
      <c r="J2809" s="1">
        <v>100</v>
      </c>
      <c r="K2809" s="1" t="s">
        <v>717</v>
      </c>
      <c r="L2809" s="1" t="s">
        <v>4668</v>
      </c>
      <c r="M2809" s="1" t="s">
        <v>4668</v>
      </c>
      <c r="N2809" s="1">
        <v>6</v>
      </c>
      <c r="O2809" s="10">
        <f t="shared" si="350"/>
        <v>0.25</v>
      </c>
      <c r="P2809" s="10">
        <f t="shared" si="355"/>
        <v>6.944444467080757E-4</v>
      </c>
      <c r="Q2809" s="10" t="str">
        <f t="shared" si="351"/>
        <v/>
      </c>
      <c r="R2809" s="10">
        <f t="shared" si="352"/>
        <v>0.24930555555329192</v>
      </c>
      <c r="S2809" s="2" t="str">
        <f t="shared" si="353"/>
        <v>12-Apr</v>
      </c>
      <c r="T2809" s="2" t="str">
        <f t="shared" si="354"/>
        <v>13-Apr</v>
      </c>
      <c r="U2809" s="2" t="str">
        <f t="shared" si="348"/>
        <v>23-Apr</v>
      </c>
      <c r="V2809" s="2" t="str">
        <f t="shared" si="349"/>
        <v>23-Apr</v>
      </c>
    </row>
    <row r="2810" spans="1:22" x14ac:dyDescent="0.25">
      <c r="A2810" s="1" t="s">
        <v>8350</v>
      </c>
      <c r="B2810" s="1" t="s">
        <v>15</v>
      </c>
      <c r="C2810" s="1" t="s">
        <v>7576</v>
      </c>
      <c r="D2810" s="1" t="s">
        <v>8323</v>
      </c>
      <c r="E2810" s="1" t="s">
        <v>8351</v>
      </c>
      <c r="F2810" s="1" t="s">
        <v>6993</v>
      </c>
      <c r="G2810" s="1" t="s">
        <v>7385</v>
      </c>
      <c r="H2810" s="1" t="s">
        <v>8340</v>
      </c>
      <c r="I2810" s="1" t="s">
        <v>7571</v>
      </c>
      <c r="J2810" s="1">
        <v>100</v>
      </c>
      <c r="K2810" s="1" t="s">
        <v>710</v>
      </c>
      <c r="L2810" s="1"/>
      <c r="M2810" s="1"/>
      <c r="N2810" s="1">
        <v>10</v>
      </c>
      <c r="O2810" s="10">
        <f t="shared" si="350"/>
        <v>0.41666666666424135</v>
      </c>
      <c r="P2810" s="10">
        <f t="shared" si="355"/>
        <v>6.944444467080757E-4</v>
      </c>
      <c r="Q2810" s="10" t="str">
        <f t="shared" si="351"/>
        <v/>
      </c>
      <c r="R2810" s="10">
        <f t="shared" si="352"/>
        <v>0.41597222221753327</v>
      </c>
      <c r="S2810" s="2" t="str">
        <f t="shared" si="353"/>
        <v>13-Apr</v>
      </c>
      <c r="T2810" s="2" t="str">
        <f t="shared" si="354"/>
        <v>13-Apr</v>
      </c>
      <c r="U2810" s="2" t="str">
        <f t="shared" si="348"/>
        <v>23-Apr</v>
      </c>
      <c r="V2810" s="2" t="str">
        <f t="shared" si="349"/>
        <v>23-Apr</v>
      </c>
    </row>
    <row r="2811" spans="1:22" x14ac:dyDescent="0.25">
      <c r="A2811" s="1" t="s">
        <v>8352</v>
      </c>
      <c r="B2811" s="1" t="s">
        <v>15</v>
      </c>
      <c r="C2811" s="1" t="s">
        <v>7578</v>
      </c>
      <c r="D2811" s="1" t="s">
        <v>8353</v>
      </c>
      <c r="E2811" s="1" t="s">
        <v>8354</v>
      </c>
      <c r="F2811" s="1" t="s">
        <v>7385</v>
      </c>
      <c r="G2811" s="1" t="s">
        <v>7422</v>
      </c>
      <c r="H2811" s="1" t="s">
        <v>8340</v>
      </c>
      <c r="I2811" s="1" t="s">
        <v>7571</v>
      </c>
      <c r="J2811" s="1">
        <v>100</v>
      </c>
      <c r="K2811" s="1" t="s">
        <v>710</v>
      </c>
      <c r="L2811" s="1" t="s">
        <v>724</v>
      </c>
      <c r="M2811" s="1" t="s">
        <v>724</v>
      </c>
      <c r="N2811" s="1">
        <v>18</v>
      </c>
      <c r="O2811" s="10">
        <f t="shared" si="350"/>
        <v>0.75</v>
      </c>
      <c r="P2811" s="10">
        <f t="shared" si="355"/>
        <v>6.944444467080757E-4</v>
      </c>
      <c r="Q2811" s="10" t="str">
        <f t="shared" si="351"/>
        <v/>
      </c>
      <c r="R2811" s="10">
        <f t="shared" si="352"/>
        <v>0.74930555555329192</v>
      </c>
      <c r="S2811" s="2" t="str">
        <f t="shared" si="353"/>
        <v>13-Apr</v>
      </c>
      <c r="T2811" s="2" t="str">
        <f t="shared" si="354"/>
        <v>14-Apr</v>
      </c>
      <c r="U2811" s="2" t="str">
        <f t="shared" si="348"/>
        <v>23-Apr</v>
      </c>
      <c r="V2811" s="2" t="str">
        <f t="shared" si="349"/>
        <v>23-Apr</v>
      </c>
    </row>
    <row r="2812" spans="1:22" x14ac:dyDescent="0.25">
      <c r="A2812" s="1" t="s">
        <v>8355</v>
      </c>
      <c r="B2812" s="1" t="s">
        <v>15</v>
      </c>
      <c r="C2812" s="1" t="s">
        <v>3590</v>
      </c>
      <c r="D2812" s="1" t="s">
        <v>8356</v>
      </c>
      <c r="E2812" s="1" t="s">
        <v>8356</v>
      </c>
      <c r="F2812" s="1" t="s">
        <v>6937</v>
      </c>
      <c r="G2812" s="1" t="s">
        <v>7151</v>
      </c>
      <c r="H2812" s="1" t="s">
        <v>8357</v>
      </c>
      <c r="I2812" s="1" t="s">
        <v>7571</v>
      </c>
      <c r="J2812" s="1">
        <v>100</v>
      </c>
      <c r="K2812" s="1" t="s">
        <v>710</v>
      </c>
      <c r="L2812" s="1" t="s">
        <v>730</v>
      </c>
      <c r="M2812" s="1" t="s">
        <v>730</v>
      </c>
      <c r="N2812" s="1">
        <v>18</v>
      </c>
      <c r="O2812" s="10">
        <f t="shared" si="350"/>
        <v>0.75</v>
      </c>
      <c r="P2812" s="10">
        <f t="shared" si="355"/>
        <v>0</v>
      </c>
      <c r="Q2812" s="10" t="str">
        <f t="shared" si="351"/>
        <v/>
      </c>
      <c r="R2812" s="10" t="str">
        <f t="shared" si="352"/>
        <v/>
      </c>
      <c r="S2812" s="2" t="str">
        <f t="shared" si="353"/>
        <v>08-Apr</v>
      </c>
      <c r="T2812" s="2" t="str">
        <f t="shared" si="354"/>
        <v>09-Apr</v>
      </c>
      <c r="U2812" s="2" t="str">
        <f t="shared" si="348"/>
        <v>23-Apr</v>
      </c>
      <c r="V2812" s="2" t="str">
        <f t="shared" si="349"/>
        <v>23-Apr</v>
      </c>
    </row>
    <row r="2813" spans="1:22" x14ac:dyDescent="0.25">
      <c r="A2813" s="1" t="s">
        <v>8358</v>
      </c>
      <c r="B2813" s="1" t="s">
        <v>15</v>
      </c>
      <c r="C2813" s="1" t="s">
        <v>7590</v>
      </c>
      <c r="D2813" s="1" t="s">
        <v>8356</v>
      </c>
      <c r="E2813" s="1" t="s">
        <v>8356</v>
      </c>
      <c r="F2813" s="1" t="s">
        <v>7151</v>
      </c>
      <c r="G2813" s="1" t="s">
        <v>7286</v>
      </c>
      <c r="H2813" s="1" t="s">
        <v>8357</v>
      </c>
      <c r="I2813" s="1" t="s">
        <v>7571</v>
      </c>
      <c r="J2813" s="1">
        <v>100</v>
      </c>
      <c r="K2813" s="1" t="s">
        <v>710</v>
      </c>
      <c r="L2813" s="1"/>
      <c r="M2813" s="1"/>
      <c r="N2813" s="1">
        <v>21</v>
      </c>
      <c r="O2813" s="10">
        <f t="shared" si="350"/>
        <v>0.875</v>
      </c>
      <c r="P2813" s="10">
        <f t="shared" si="355"/>
        <v>0</v>
      </c>
      <c r="Q2813" s="10" t="str">
        <f t="shared" si="351"/>
        <v/>
      </c>
      <c r="R2813" s="10" t="str">
        <f t="shared" si="352"/>
        <v/>
      </c>
      <c r="S2813" s="2" t="str">
        <f t="shared" si="353"/>
        <v>09-Apr</v>
      </c>
      <c r="T2813" s="2" t="str">
        <f t="shared" si="354"/>
        <v>09-Apr</v>
      </c>
      <c r="U2813" s="2" t="str">
        <f t="shared" si="348"/>
        <v>23-Apr</v>
      </c>
      <c r="V2813" s="2" t="str">
        <f t="shared" si="349"/>
        <v>23-Apr</v>
      </c>
    </row>
    <row r="2814" spans="1:22" x14ac:dyDescent="0.25">
      <c r="A2814" s="1" t="s">
        <v>8359</v>
      </c>
      <c r="B2814" s="1" t="s">
        <v>15</v>
      </c>
      <c r="C2814" s="1" t="s">
        <v>7568</v>
      </c>
      <c r="D2814" s="1" t="s">
        <v>8356</v>
      </c>
      <c r="E2814" s="1" t="s">
        <v>8356</v>
      </c>
      <c r="F2814" s="1" t="s">
        <v>7482</v>
      </c>
      <c r="G2814" s="1" t="s">
        <v>7247</v>
      </c>
      <c r="H2814" s="1" t="s">
        <v>8357</v>
      </c>
      <c r="I2814" s="1" t="s">
        <v>7571</v>
      </c>
      <c r="J2814" s="1">
        <v>100</v>
      </c>
      <c r="K2814" s="1" t="s">
        <v>717</v>
      </c>
      <c r="L2814" s="1"/>
      <c r="M2814" s="1"/>
      <c r="N2814" s="1">
        <v>20</v>
      </c>
      <c r="O2814" s="10">
        <f t="shared" si="350"/>
        <v>0.83333333333575865</v>
      </c>
      <c r="P2814" s="10">
        <f t="shared" si="355"/>
        <v>0</v>
      </c>
      <c r="Q2814" s="10" t="str">
        <f t="shared" si="351"/>
        <v/>
      </c>
      <c r="R2814" s="10" t="str">
        <f t="shared" si="352"/>
        <v/>
      </c>
      <c r="S2814" s="2" t="str">
        <f t="shared" si="353"/>
        <v>09-Apr</v>
      </c>
      <c r="T2814" s="2" t="str">
        <f t="shared" si="354"/>
        <v>10-Apr</v>
      </c>
      <c r="U2814" s="2" t="str">
        <f t="shared" si="348"/>
        <v>23-Apr</v>
      </c>
      <c r="V2814" s="2" t="str">
        <f t="shared" si="349"/>
        <v>23-Apr</v>
      </c>
    </row>
    <row r="2815" spans="1:22" x14ac:dyDescent="0.25">
      <c r="A2815" s="1" t="s">
        <v>8360</v>
      </c>
      <c r="B2815" s="1" t="s">
        <v>15</v>
      </c>
      <c r="C2815" s="1" t="s">
        <v>7573</v>
      </c>
      <c r="D2815" s="1" t="s">
        <v>8356</v>
      </c>
      <c r="E2815" s="1" t="s">
        <v>8356</v>
      </c>
      <c r="F2815" s="1" t="s">
        <v>7247</v>
      </c>
      <c r="G2815" s="1" t="s">
        <v>7272</v>
      </c>
      <c r="H2815" s="1" t="s">
        <v>8357</v>
      </c>
      <c r="I2815" s="1" t="s">
        <v>7571</v>
      </c>
      <c r="J2815" s="1">
        <v>100</v>
      </c>
      <c r="K2815" s="1" t="s">
        <v>710</v>
      </c>
      <c r="L2815" s="1"/>
      <c r="M2815" s="1"/>
      <c r="N2815" s="1">
        <v>12</v>
      </c>
      <c r="O2815" s="10">
        <f t="shared" si="350"/>
        <v>0.5</v>
      </c>
      <c r="P2815" s="10">
        <f t="shared" si="355"/>
        <v>0</v>
      </c>
      <c r="Q2815" s="10" t="str">
        <f t="shared" si="351"/>
        <v/>
      </c>
      <c r="R2815" s="10" t="str">
        <f t="shared" si="352"/>
        <v/>
      </c>
      <c r="S2815" s="2" t="str">
        <f t="shared" si="353"/>
        <v>10-Apr</v>
      </c>
      <c r="T2815" s="2" t="str">
        <f t="shared" si="354"/>
        <v>10-Apr</v>
      </c>
      <c r="U2815" s="2" t="str">
        <f t="shared" si="348"/>
        <v>23-Apr</v>
      </c>
      <c r="V2815" s="2" t="str">
        <f t="shared" si="349"/>
        <v>23-Apr</v>
      </c>
    </row>
    <row r="2816" spans="1:22" x14ac:dyDescent="0.25">
      <c r="A2816" s="1" t="s">
        <v>8361</v>
      </c>
      <c r="B2816" s="1" t="s">
        <v>15</v>
      </c>
      <c r="C2816" s="1" t="s">
        <v>6925</v>
      </c>
      <c r="D2816" s="1" t="s">
        <v>8356</v>
      </c>
      <c r="E2816" s="1" t="s">
        <v>8356</v>
      </c>
      <c r="F2816" s="1" t="s">
        <v>7272</v>
      </c>
      <c r="G2816" s="1" t="s">
        <v>7254</v>
      </c>
      <c r="H2816" s="1" t="s">
        <v>8357</v>
      </c>
      <c r="I2816" s="1" t="s">
        <v>7571</v>
      </c>
      <c r="J2816" s="1">
        <v>100</v>
      </c>
      <c r="K2816" s="1" t="s">
        <v>717</v>
      </c>
      <c r="L2816" s="1" t="s">
        <v>4668</v>
      </c>
      <c r="M2816" s="1" t="s">
        <v>4668</v>
      </c>
      <c r="N2816" s="1">
        <v>6</v>
      </c>
      <c r="O2816" s="10">
        <f t="shared" si="350"/>
        <v>0.25</v>
      </c>
      <c r="P2816" s="10">
        <f t="shared" si="355"/>
        <v>0</v>
      </c>
      <c r="Q2816" s="10" t="str">
        <f t="shared" si="351"/>
        <v/>
      </c>
      <c r="R2816" s="10" t="str">
        <f t="shared" si="352"/>
        <v/>
      </c>
      <c r="S2816" s="2" t="str">
        <f t="shared" si="353"/>
        <v>10-Apr</v>
      </c>
      <c r="T2816" s="2" t="str">
        <f t="shared" si="354"/>
        <v>10-Apr</v>
      </c>
      <c r="U2816" s="2" t="str">
        <f t="shared" si="348"/>
        <v>23-Apr</v>
      </c>
      <c r="V2816" s="2" t="str">
        <f t="shared" si="349"/>
        <v>23-Apr</v>
      </c>
    </row>
    <row r="2817" spans="1:22" x14ac:dyDescent="0.25">
      <c r="A2817" s="1" t="s">
        <v>8362</v>
      </c>
      <c r="B2817" s="1" t="s">
        <v>15</v>
      </c>
      <c r="C2817" s="1" t="s">
        <v>7576</v>
      </c>
      <c r="D2817" s="1" t="s">
        <v>8356</v>
      </c>
      <c r="E2817" s="1" t="s">
        <v>8356</v>
      </c>
      <c r="F2817" s="1" t="s">
        <v>7254</v>
      </c>
      <c r="G2817" s="1" t="s">
        <v>7601</v>
      </c>
      <c r="H2817" s="1" t="s">
        <v>8357</v>
      </c>
      <c r="I2817" s="1" t="s">
        <v>7571</v>
      </c>
      <c r="J2817" s="1">
        <v>100</v>
      </c>
      <c r="K2817" s="1" t="s">
        <v>710</v>
      </c>
      <c r="L2817" s="1"/>
      <c r="M2817" s="1"/>
      <c r="N2817" s="1">
        <v>10</v>
      </c>
      <c r="O2817" s="10">
        <f t="shared" si="350"/>
        <v>0.41666666666424135</v>
      </c>
      <c r="P2817" s="10">
        <f t="shared" si="355"/>
        <v>0</v>
      </c>
      <c r="Q2817" s="10" t="str">
        <f t="shared" si="351"/>
        <v/>
      </c>
      <c r="R2817" s="10" t="str">
        <f t="shared" si="352"/>
        <v/>
      </c>
      <c r="S2817" s="2" t="str">
        <f t="shared" si="353"/>
        <v>10-Apr</v>
      </c>
      <c r="T2817" s="2" t="str">
        <f t="shared" si="354"/>
        <v>11-Apr</v>
      </c>
      <c r="U2817" s="2" t="str">
        <f t="shared" si="348"/>
        <v>23-Apr</v>
      </c>
      <c r="V2817" s="2" t="str">
        <f t="shared" si="349"/>
        <v>23-Apr</v>
      </c>
    </row>
    <row r="2818" spans="1:22" x14ac:dyDescent="0.25">
      <c r="A2818" s="1" t="s">
        <v>8363</v>
      </c>
      <c r="B2818" s="1" t="s">
        <v>15</v>
      </c>
      <c r="C2818" s="1" t="s">
        <v>7578</v>
      </c>
      <c r="D2818" s="1" t="s">
        <v>8356</v>
      </c>
      <c r="E2818" s="1" t="s">
        <v>8356</v>
      </c>
      <c r="F2818" s="1" t="s">
        <v>7601</v>
      </c>
      <c r="G2818" s="1" t="s">
        <v>7562</v>
      </c>
      <c r="H2818" s="1" t="s">
        <v>8357</v>
      </c>
      <c r="I2818" s="1" t="s">
        <v>7571</v>
      </c>
      <c r="J2818" s="1">
        <v>100</v>
      </c>
      <c r="K2818" s="1" t="s">
        <v>710</v>
      </c>
      <c r="L2818" s="1" t="s">
        <v>724</v>
      </c>
      <c r="M2818" s="1" t="s">
        <v>724</v>
      </c>
      <c r="N2818" s="1">
        <v>18</v>
      </c>
      <c r="O2818" s="10">
        <f t="shared" si="350"/>
        <v>0.75</v>
      </c>
      <c r="P2818" s="10">
        <f t="shared" si="355"/>
        <v>0</v>
      </c>
      <c r="Q2818" s="10" t="str">
        <f t="shared" si="351"/>
        <v/>
      </c>
      <c r="R2818" s="10" t="str">
        <f t="shared" si="352"/>
        <v/>
      </c>
      <c r="S2818" s="2" t="str">
        <f t="shared" si="353"/>
        <v>11-Apr</v>
      </c>
      <c r="T2818" s="2" t="str">
        <f t="shared" si="354"/>
        <v>12-Apr</v>
      </c>
      <c r="U2818" s="2" t="str">
        <f t="shared" si="348"/>
        <v>23-Apr</v>
      </c>
      <c r="V2818" s="2" t="str">
        <f t="shared" si="349"/>
        <v>23-Apr</v>
      </c>
    </row>
    <row r="2819" spans="1:22" x14ac:dyDescent="0.25">
      <c r="A2819" s="1" t="s">
        <v>8364</v>
      </c>
      <c r="B2819" s="1" t="s">
        <v>15</v>
      </c>
      <c r="C2819" s="1" t="s">
        <v>3590</v>
      </c>
      <c r="D2819" s="1" t="s">
        <v>8365</v>
      </c>
      <c r="E2819" s="1" t="s">
        <v>8365</v>
      </c>
      <c r="F2819" s="1" t="s">
        <v>7449</v>
      </c>
      <c r="G2819" s="1" t="s">
        <v>8320</v>
      </c>
      <c r="H2819" s="1" t="s">
        <v>8366</v>
      </c>
      <c r="I2819" s="1" t="s">
        <v>7571</v>
      </c>
      <c r="J2819" s="1">
        <v>100</v>
      </c>
      <c r="K2819" s="1" t="s">
        <v>710</v>
      </c>
      <c r="L2819" s="1" t="s">
        <v>730</v>
      </c>
      <c r="M2819" s="1" t="s">
        <v>730</v>
      </c>
      <c r="N2819" s="1">
        <v>18</v>
      </c>
      <c r="O2819" s="10">
        <f t="shared" si="350"/>
        <v>0.75</v>
      </c>
      <c r="P2819" s="10">
        <f t="shared" si="355"/>
        <v>0</v>
      </c>
      <c r="Q2819" s="10" t="str">
        <f t="shared" si="351"/>
        <v/>
      </c>
      <c r="R2819" s="10" t="str">
        <f t="shared" si="352"/>
        <v/>
      </c>
      <c r="S2819" s="2" t="str">
        <f t="shared" si="353"/>
        <v>10-Apr</v>
      </c>
      <c r="T2819" s="2" t="str">
        <f t="shared" si="354"/>
        <v>11-Apr</v>
      </c>
      <c r="U2819" s="2" t="str">
        <f t="shared" ref="U2819:U2882" si="356">CONCATENATE(LEFT(D2819,2),"-",_xlfn.XLOOKUP(MID(D2819,4,2),$AB$2:$AB$7,$AC$2:$AC$7," Date check",0,1))</f>
        <v>23-Apr</v>
      </c>
      <c r="V2819" s="2" t="str">
        <f t="shared" ref="V2819:V2882" si="357">CONCATENATE(LEFT(E2819,2),"-",_xlfn.XLOOKUP(MID(E2819,4,2),$AB$2:$AB$7,$AC$2:$AC$7," Date check",0,1))</f>
        <v>23-Apr</v>
      </c>
    </row>
    <row r="2820" spans="1:22" x14ac:dyDescent="0.25">
      <c r="A2820" s="1" t="s">
        <v>8367</v>
      </c>
      <c r="B2820" s="1" t="s">
        <v>15</v>
      </c>
      <c r="C2820" s="1" t="s">
        <v>7590</v>
      </c>
      <c r="D2820" s="1" t="s">
        <v>8365</v>
      </c>
      <c r="E2820" s="1" t="s">
        <v>8365</v>
      </c>
      <c r="F2820" s="1" t="s">
        <v>8320</v>
      </c>
      <c r="G2820" s="1" t="s">
        <v>8009</v>
      </c>
      <c r="H2820" s="1" t="s">
        <v>8366</v>
      </c>
      <c r="I2820" s="1" t="s">
        <v>7571</v>
      </c>
      <c r="J2820" s="1">
        <v>100</v>
      </c>
      <c r="K2820" s="1" t="s">
        <v>710</v>
      </c>
      <c r="L2820" s="1"/>
      <c r="M2820" s="1"/>
      <c r="N2820" s="1">
        <v>21</v>
      </c>
      <c r="O2820" s="10">
        <f t="shared" ref="O2820:O2883" si="358">G2820-F2820</f>
        <v>0.875</v>
      </c>
      <c r="P2820" s="10">
        <f t="shared" si="355"/>
        <v>0</v>
      </c>
      <c r="Q2820" s="10" t="str">
        <f t="shared" ref="Q2820:Q2883" si="359">IF(AND(P2820&gt;O2820,P2820&lt;&gt;0),P2820-O2820,"")</f>
        <v/>
      </c>
      <c r="R2820" s="10" t="str">
        <f t="shared" ref="R2820:R2883" si="360">IF(AND(O2820&gt;P2820,P2820&lt;&gt;0),O2820-P2820,"")</f>
        <v/>
      </c>
      <c r="S2820" s="2" t="str">
        <f t="shared" si="353"/>
        <v>11-Apr</v>
      </c>
      <c r="T2820" s="2" t="str">
        <f t="shared" si="354"/>
        <v>12-Apr</v>
      </c>
      <c r="U2820" s="2" t="str">
        <f t="shared" si="356"/>
        <v>23-Apr</v>
      </c>
      <c r="V2820" s="2" t="str">
        <f t="shared" si="357"/>
        <v>23-Apr</v>
      </c>
    </row>
    <row r="2821" spans="1:22" x14ac:dyDescent="0.25">
      <c r="A2821" s="1" t="s">
        <v>8368</v>
      </c>
      <c r="B2821" s="1" t="s">
        <v>4213</v>
      </c>
      <c r="C2821" s="1" t="s">
        <v>7568</v>
      </c>
      <c r="F2821" s="1" t="s">
        <v>7549</v>
      </c>
      <c r="G2821" s="1" t="s">
        <v>7303</v>
      </c>
      <c r="H2821" s="1" t="s">
        <v>8366</v>
      </c>
      <c r="I2821" s="1" t="s">
        <v>7571</v>
      </c>
      <c r="J2821" s="1">
        <v>0</v>
      </c>
      <c r="K2821" s="1" t="s">
        <v>717</v>
      </c>
      <c r="L2821" s="1"/>
      <c r="M2821" s="1"/>
      <c r="N2821" s="1">
        <v>20</v>
      </c>
      <c r="O2821" s="10">
        <f t="shared" si="358"/>
        <v>0.83333333333575865</v>
      </c>
      <c r="P2821" s="10">
        <f t="shared" si="355"/>
        <v>0</v>
      </c>
      <c r="Q2821" s="10" t="str">
        <f t="shared" si="359"/>
        <v/>
      </c>
      <c r="R2821" s="10" t="str">
        <f t="shared" si="360"/>
        <v/>
      </c>
      <c r="S2821" s="2" t="str">
        <f t="shared" si="353"/>
        <v>11-Apr</v>
      </c>
      <c r="T2821" s="2" t="str">
        <f t="shared" si="354"/>
        <v>12-Apr</v>
      </c>
      <c r="U2821" s="2" t="str">
        <f t="shared" si="356"/>
        <v>- Date check</v>
      </c>
      <c r="V2821" s="2" t="str">
        <f t="shared" si="357"/>
        <v>- Date check</v>
      </c>
    </row>
    <row r="2822" spans="1:22" x14ac:dyDescent="0.25">
      <c r="A2822" s="1" t="s">
        <v>8369</v>
      </c>
      <c r="B2822" s="1" t="s">
        <v>4213</v>
      </c>
      <c r="C2822" s="1" t="s">
        <v>7573</v>
      </c>
      <c r="F2822" s="1" t="s">
        <v>7303</v>
      </c>
      <c r="G2822" s="1" t="s">
        <v>6971</v>
      </c>
      <c r="H2822" s="1" t="s">
        <v>8366</v>
      </c>
      <c r="I2822" s="1" t="s">
        <v>7571</v>
      </c>
      <c r="J2822" s="1">
        <v>0</v>
      </c>
      <c r="K2822" s="1" t="s">
        <v>710</v>
      </c>
      <c r="L2822" s="1"/>
      <c r="M2822" s="1"/>
      <c r="N2822" s="1">
        <v>12</v>
      </c>
      <c r="O2822" s="10">
        <f t="shared" si="358"/>
        <v>0.5</v>
      </c>
      <c r="P2822" s="10">
        <f t="shared" si="355"/>
        <v>0</v>
      </c>
      <c r="Q2822" s="10" t="str">
        <f t="shared" si="359"/>
        <v/>
      </c>
      <c r="R2822" s="10" t="str">
        <f t="shared" si="360"/>
        <v/>
      </c>
      <c r="S2822" s="2" t="str">
        <f t="shared" si="353"/>
        <v>12-Apr</v>
      </c>
      <c r="T2822" s="2" t="str">
        <f t="shared" si="354"/>
        <v>12-Apr</v>
      </c>
      <c r="U2822" s="2" t="str">
        <f t="shared" si="356"/>
        <v>- Date check</v>
      </c>
      <c r="V2822" s="2" t="str">
        <f t="shared" si="357"/>
        <v>- Date check</v>
      </c>
    </row>
    <row r="2823" spans="1:22" x14ac:dyDescent="0.25">
      <c r="A2823" s="1" t="s">
        <v>8370</v>
      </c>
      <c r="B2823" s="1" t="s">
        <v>4213</v>
      </c>
      <c r="C2823" s="1" t="s">
        <v>6925</v>
      </c>
      <c r="F2823" s="1" t="s">
        <v>6971</v>
      </c>
      <c r="G2823" s="1" t="s">
        <v>6993</v>
      </c>
      <c r="H2823" s="1" t="s">
        <v>8366</v>
      </c>
      <c r="I2823" s="1" t="s">
        <v>7571</v>
      </c>
      <c r="J2823" s="1">
        <v>0</v>
      </c>
      <c r="K2823" s="1" t="s">
        <v>717</v>
      </c>
      <c r="L2823" s="1" t="s">
        <v>4668</v>
      </c>
      <c r="M2823" s="1" t="s">
        <v>4668</v>
      </c>
      <c r="N2823" s="1">
        <v>6</v>
      </c>
      <c r="O2823" s="10">
        <f t="shared" si="358"/>
        <v>0.25</v>
      </c>
      <c r="P2823" s="10">
        <f t="shared" si="355"/>
        <v>0</v>
      </c>
      <c r="Q2823" s="10" t="str">
        <f t="shared" si="359"/>
        <v/>
      </c>
      <c r="R2823" s="10" t="str">
        <f t="shared" si="360"/>
        <v/>
      </c>
      <c r="S2823" s="2" t="str">
        <f t="shared" ref="S2823:S2886" si="361">CONCATENATE(LEFT(F2823,2),"-",_xlfn.XLOOKUP(MID(F2823,4,2),$AB$2:$AB$7,$AC$2:$AC$7," Date check",0,1))</f>
        <v>12-Apr</v>
      </c>
      <c r="T2823" s="2" t="str">
        <f t="shared" ref="T2823:T2886" si="362">CONCATENATE(LEFT(G2823,2),"-",_xlfn.XLOOKUP(MID(G2823,4,2),$AB$2:$AB$7,$AC$2:$AC$7," Date check",0,1))</f>
        <v>13-Apr</v>
      </c>
      <c r="U2823" s="2" t="str">
        <f t="shared" si="356"/>
        <v>- Date check</v>
      </c>
      <c r="V2823" s="2" t="str">
        <f t="shared" si="357"/>
        <v>- Date check</v>
      </c>
    </row>
    <row r="2824" spans="1:22" x14ac:dyDescent="0.25">
      <c r="A2824" s="1" t="s">
        <v>8371</v>
      </c>
      <c r="B2824" s="1" t="s">
        <v>4213</v>
      </c>
      <c r="C2824" s="1" t="s">
        <v>7576</v>
      </c>
      <c r="F2824" s="1" t="s">
        <v>6993</v>
      </c>
      <c r="G2824" s="1" t="s">
        <v>7385</v>
      </c>
      <c r="H2824" s="1" t="s">
        <v>8366</v>
      </c>
      <c r="I2824" s="1" t="s">
        <v>7571</v>
      </c>
      <c r="J2824" s="1">
        <v>0</v>
      </c>
      <c r="K2824" s="1" t="s">
        <v>710</v>
      </c>
      <c r="L2824" s="1"/>
      <c r="M2824" s="1"/>
      <c r="N2824" s="1">
        <v>10</v>
      </c>
      <c r="O2824" s="10">
        <f t="shared" si="358"/>
        <v>0.41666666666424135</v>
      </c>
      <c r="P2824" s="10">
        <f t="shared" si="355"/>
        <v>0</v>
      </c>
      <c r="Q2824" s="10" t="str">
        <f t="shared" si="359"/>
        <v/>
      </c>
      <c r="R2824" s="10" t="str">
        <f t="shared" si="360"/>
        <v/>
      </c>
      <c r="S2824" s="2" t="str">
        <f t="shared" si="361"/>
        <v>13-Apr</v>
      </c>
      <c r="T2824" s="2" t="str">
        <f t="shared" si="362"/>
        <v>13-Apr</v>
      </c>
      <c r="U2824" s="2" t="str">
        <f t="shared" si="356"/>
        <v>- Date check</v>
      </c>
      <c r="V2824" s="2" t="str">
        <f t="shared" si="357"/>
        <v>- Date check</v>
      </c>
    </row>
    <row r="2825" spans="1:22" x14ac:dyDescent="0.25">
      <c r="A2825" s="1" t="s">
        <v>8372</v>
      </c>
      <c r="B2825" s="1" t="s">
        <v>4213</v>
      </c>
      <c r="C2825" s="1" t="s">
        <v>7578</v>
      </c>
      <c r="F2825" s="1" t="s">
        <v>7385</v>
      </c>
      <c r="G2825" s="1" t="s">
        <v>7422</v>
      </c>
      <c r="H2825" s="1" t="s">
        <v>8366</v>
      </c>
      <c r="I2825" s="1" t="s">
        <v>7571</v>
      </c>
      <c r="J2825" s="1">
        <v>0</v>
      </c>
      <c r="K2825" s="1" t="s">
        <v>710</v>
      </c>
      <c r="L2825" s="1" t="s">
        <v>724</v>
      </c>
      <c r="M2825" s="1" t="s">
        <v>724</v>
      </c>
      <c r="N2825" s="1">
        <v>18</v>
      </c>
      <c r="O2825" s="10">
        <f t="shared" si="358"/>
        <v>0.75</v>
      </c>
      <c r="P2825" s="10">
        <f t="shared" si="355"/>
        <v>0</v>
      </c>
      <c r="Q2825" s="10" t="str">
        <f t="shared" si="359"/>
        <v/>
      </c>
      <c r="R2825" s="10" t="str">
        <f t="shared" si="360"/>
        <v/>
      </c>
      <c r="S2825" s="2" t="str">
        <f t="shared" si="361"/>
        <v>13-Apr</v>
      </c>
      <c r="T2825" s="2" t="str">
        <f t="shared" si="362"/>
        <v>14-Apr</v>
      </c>
      <c r="U2825" s="2" t="str">
        <f t="shared" si="356"/>
        <v>- Date check</v>
      </c>
      <c r="V2825" s="2" t="str">
        <f t="shared" si="357"/>
        <v>- Date check</v>
      </c>
    </row>
    <row r="2826" spans="1:22" x14ac:dyDescent="0.25">
      <c r="A2826" s="1" t="s">
        <v>8373</v>
      </c>
      <c r="B2826" s="1" t="s">
        <v>15</v>
      </c>
      <c r="C2826" s="1" t="s">
        <v>8374</v>
      </c>
      <c r="D2826" s="1" t="s">
        <v>8375</v>
      </c>
      <c r="E2826" s="1" t="s">
        <v>8376</v>
      </c>
      <c r="F2826" s="1" t="s">
        <v>3411</v>
      </c>
      <c r="G2826" s="1" t="s">
        <v>4809</v>
      </c>
      <c r="H2826" s="1" t="s">
        <v>8377</v>
      </c>
      <c r="I2826" s="1" t="s">
        <v>7571</v>
      </c>
      <c r="J2826" s="1">
        <v>100</v>
      </c>
      <c r="K2826" s="1" t="s">
        <v>710</v>
      </c>
      <c r="L2826" s="1"/>
      <c r="M2826" s="1"/>
      <c r="N2826" s="1">
        <v>60</v>
      </c>
      <c r="O2826" s="10">
        <f t="shared" si="358"/>
        <v>2.5</v>
      </c>
      <c r="P2826" s="10">
        <f t="shared" si="355"/>
        <v>8.7620486111118225</v>
      </c>
      <c r="Q2826" s="10">
        <f t="shared" si="359"/>
        <v>6.2620486111118225</v>
      </c>
      <c r="R2826" s="10" t="str">
        <f t="shared" si="360"/>
        <v/>
      </c>
      <c r="S2826" s="2" t="str">
        <f t="shared" si="361"/>
        <v>06-Apr</v>
      </c>
      <c r="T2826" s="2" t="str">
        <f t="shared" si="362"/>
        <v>09-Apr</v>
      </c>
      <c r="U2826" s="2" t="str">
        <f t="shared" si="356"/>
        <v>02-Apr</v>
      </c>
      <c r="V2826" s="2" t="str">
        <f t="shared" si="357"/>
        <v>11-Apr</v>
      </c>
    </row>
    <row r="2827" spans="1:22" x14ac:dyDescent="0.25">
      <c r="A2827" s="1" t="s">
        <v>8378</v>
      </c>
      <c r="B2827" s="1" t="s">
        <v>15</v>
      </c>
      <c r="C2827" s="1" t="s">
        <v>8379</v>
      </c>
      <c r="D2827" s="1" t="s">
        <v>8380</v>
      </c>
      <c r="E2827" s="1" t="s">
        <v>8381</v>
      </c>
      <c r="F2827" s="1" t="s">
        <v>4809</v>
      </c>
      <c r="G2827" s="1" t="s">
        <v>4948</v>
      </c>
      <c r="H2827" s="1" t="s">
        <v>8377</v>
      </c>
      <c r="I2827" s="1" t="s">
        <v>7571</v>
      </c>
      <c r="J2827" s="1">
        <v>100</v>
      </c>
      <c r="K2827" s="1" t="s">
        <v>710</v>
      </c>
      <c r="L2827" s="1"/>
      <c r="M2827" s="1"/>
      <c r="N2827" s="1">
        <v>196</v>
      </c>
      <c r="O2827" s="10">
        <f t="shared" si="358"/>
        <v>8.1666666666642413</v>
      </c>
      <c r="P2827" s="10">
        <f t="shared" ref="P2827:P2890" si="363">IF(NOT(ISBLANK(E2827)),E2827-D2827,0)</f>
        <v>11.360798611109203</v>
      </c>
      <c r="Q2827" s="10">
        <f t="shared" si="359"/>
        <v>3.1941319444449618</v>
      </c>
      <c r="R2827" s="10" t="str">
        <f t="shared" si="360"/>
        <v/>
      </c>
      <c r="S2827" s="2" t="str">
        <f t="shared" si="361"/>
        <v>09-Apr</v>
      </c>
      <c r="T2827" s="2" t="str">
        <f t="shared" si="362"/>
        <v>17-Apr</v>
      </c>
      <c r="U2827" s="2" t="str">
        <f t="shared" si="356"/>
        <v>04-Apr</v>
      </c>
      <c r="V2827" s="2" t="str">
        <f t="shared" si="357"/>
        <v>15-Apr</v>
      </c>
    </row>
    <row r="2828" spans="1:22" x14ac:dyDescent="0.25">
      <c r="A2828" s="1" t="s">
        <v>8382</v>
      </c>
      <c r="B2828" s="1" t="s">
        <v>15</v>
      </c>
      <c r="C2828" s="1" t="s">
        <v>8383</v>
      </c>
      <c r="D2828" s="1" t="s">
        <v>8384</v>
      </c>
      <c r="E2828" s="1" t="s">
        <v>8385</v>
      </c>
      <c r="F2828" s="1" t="s">
        <v>6952</v>
      </c>
      <c r="G2828" s="1" t="s">
        <v>5026</v>
      </c>
      <c r="H2828" s="1" t="s">
        <v>8377</v>
      </c>
      <c r="I2828" s="1" t="s">
        <v>7571</v>
      </c>
      <c r="J2828" s="1">
        <v>100</v>
      </c>
      <c r="K2828" s="1" t="s">
        <v>717</v>
      </c>
      <c r="L2828" s="1"/>
      <c r="M2828" s="1"/>
      <c r="N2828" s="1">
        <v>220</v>
      </c>
      <c r="O2828" s="10">
        <f t="shared" si="358"/>
        <v>9.1666666666642413</v>
      </c>
      <c r="P2828" s="10">
        <f t="shared" si="363"/>
        <v>15.914571759261889</v>
      </c>
      <c r="Q2828" s="10">
        <f t="shared" si="359"/>
        <v>6.747905092597648</v>
      </c>
      <c r="R2828" s="10" t="str">
        <f t="shared" si="360"/>
        <v/>
      </c>
      <c r="S2828" s="2" t="str">
        <f t="shared" si="361"/>
        <v>10-Apr</v>
      </c>
      <c r="T2828" s="2" t="str">
        <f t="shared" si="362"/>
        <v>19-Apr</v>
      </c>
      <c r="U2828" s="2" t="str">
        <f t="shared" si="356"/>
        <v>04-Apr</v>
      </c>
      <c r="V2828" s="2" t="str">
        <f t="shared" si="357"/>
        <v>20-Apr</v>
      </c>
    </row>
    <row r="2829" spans="1:22" x14ac:dyDescent="0.25">
      <c r="A2829" s="1" t="s">
        <v>8386</v>
      </c>
      <c r="B2829" s="1" t="s">
        <v>15</v>
      </c>
      <c r="C2829" s="1" t="s">
        <v>5705</v>
      </c>
      <c r="D2829" s="1" t="s">
        <v>8387</v>
      </c>
      <c r="E2829" s="1" t="s">
        <v>8388</v>
      </c>
      <c r="F2829" s="1" t="s">
        <v>5026</v>
      </c>
      <c r="G2829" s="1" t="s">
        <v>8389</v>
      </c>
      <c r="H2829" s="1" t="s">
        <v>8377</v>
      </c>
      <c r="I2829" s="1" t="s">
        <v>7571</v>
      </c>
      <c r="J2829" s="1">
        <v>100</v>
      </c>
      <c r="K2829" s="1" t="s">
        <v>717</v>
      </c>
      <c r="L2829" s="1"/>
      <c r="M2829" s="1"/>
      <c r="N2829" s="1">
        <v>36</v>
      </c>
      <c r="O2829" s="10">
        <f t="shared" si="358"/>
        <v>1.5</v>
      </c>
      <c r="P2829" s="10">
        <f t="shared" si="363"/>
        <v>6.944444467080757E-4</v>
      </c>
      <c r="Q2829" s="10" t="str">
        <f t="shared" si="359"/>
        <v/>
      </c>
      <c r="R2829" s="10">
        <f t="shared" si="360"/>
        <v>1.4993055555532919</v>
      </c>
      <c r="S2829" s="2" t="str">
        <f t="shared" si="361"/>
        <v>19-Apr</v>
      </c>
      <c r="T2829" s="2" t="str">
        <f t="shared" si="362"/>
        <v>20-Apr</v>
      </c>
      <c r="U2829" s="2" t="str">
        <f t="shared" si="356"/>
        <v>22-Apr</v>
      </c>
      <c r="V2829" s="2" t="str">
        <f t="shared" si="357"/>
        <v>22-Apr</v>
      </c>
    </row>
    <row r="2830" spans="1:22" x14ac:dyDescent="0.25">
      <c r="A2830" s="1" t="s">
        <v>8390</v>
      </c>
      <c r="B2830" s="1" t="s">
        <v>4213</v>
      </c>
      <c r="C2830" s="1" t="s">
        <v>8391</v>
      </c>
      <c r="F2830" s="1" t="s">
        <v>8389</v>
      </c>
      <c r="G2830" s="1" t="s">
        <v>4283</v>
      </c>
      <c r="H2830" s="1" t="s">
        <v>8377</v>
      </c>
      <c r="I2830" s="1" t="s">
        <v>7571</v>
      </c>
      <c r="J2830" s="1">
        <v>0</v>
      </c>
      <c r="K2830" s="1" t="s">
        <v>710</v>
      </c>
      <c r="L2830" s="1"/>
      <c r="M2830" s="1"/>
      <c r="N2830" s="1">
        <v>48</v>
      </c>
      <c r="O2830" s="10">
        <f t="shared" si="358"/>
        <v>2</v>
      </c>
      <c r="P2830" s="10">
        <f t="shared" si="363"/>
        <v>0</v>
      </c>
      <c r="Q2830" s="10" t="str">
        <f t="shared" si="359"/>
        <v/>
      </c>
      <c r="R2830" s="10" t="str">
        <f t="shared" si="360"/>
        <v/>
      </c>
      <c r="S2830" s="2" t="str">
        <f t="shared" si="361"/>
        <v>20-Apr</v>
      </c>
      <c r="T2830" s="2" t="str">
        <f t="shared" si="362"/>
        <v>22-Apr</v>
      </c>
      <c r="U2830" s="2" t="str">
        <f t="shared" si="356"/>
        <v>- Date check</v>
      </c>
      <c r="V2830" s="2" t="str">
        <f t="shared" si="357"/>
        <v>- Date check</v>
      </c>
    </row>
    <row r="2831" spans="1:22" x14ac:dyDescent="0.25">
      <c r="A2831" s="1" t="s">
        <v>8392</v>
      </c>
      <c r="B2831" s="1" t="s">
        <v>15</v>
      </c>
      <c r="C2831" s="1" t="s">
        <v>8393</v>
      </c>
      <c r="D2831" s="1" t="s">
        <v>8394</v>
      </c>
      <c r="E2831" s="1" t="s">
        <v>8394</v>
      </c>
      <c r="F2831" s="1" t="s">
        <v>4283</v>
      </c>
      <c r="G2831" s="1" t="s">
        <v>8395</v>
      </c>
      <c r="H2831" s="1" t="s">
        <v>8377</v>
      </c>
      <c r="I2831" s="1" t="s">
        <v>7571</v>
      </c>
      <c r="J2831" s="1">
        <v>100</v>
      </c>
      <c r="K2831" s="1" t="s">
        <v>710</v>
      </c>
      <c r="L2831" s="1" t="s">
        <v>724</v>
      </c>
      <c r="M2831" s="1" t="s">
        <v>724</v>
      </c>
      <c r="N2831" s="1">
        <v>20</v>
      </c>
      <c r="O2831" s="10">
        <f t="shared" si="358"/>
        <v>0.83333333333575865</v>
      </c>
      <c r="P2831" s="10">
        <f t="shared" si="363"/>
        <v>0</v>
      </c>
      <c r="Q2831" s="10" t="str">
        <f t="shared" si="359"/>
        <v/>
      </c>
      <c r="R2831" s="10" t="str">
        <f t="shared" si="360"/>
        <v/>
      </c>
      <c r="S2831" s="2" t="str">
        <f t="shared" si="361"/>
        <v>22-Apr</v>
      </c>
      <c r="T2831" s="2" t="str">
        <f t="shared" si="362"/>
        <v>23-Apr</v>
      </c>
      <c r="U2831" s="2" t="str">
        <f t="shared" si="356"/>
        <v>23-Apr</v>
      </c>
      <c r="V2831" s="2" t="str">
        <f t="shared" si="357"/>
        <v>23-Apr</v>
      </c>
    </row>
    <row r="2832" spans="1:22" x14ac:dyDescent="0.25">
      <c r="A2832" s="1" t="s">
        <v>8396</v>
      </c>
      <c r="B2832" s="1" t="s">
        <v>15</v>
      </c>
      <c r="C2832" s="1" t="s">
        <v>4447</v>
      </c>
      <c r="D2832" s="1" t="s">
        <v>8397</v>
      </c>
      <c r="E2832" s="1" t="s">
        <v>8398</v>
      </c>
      <c r="F2832" s="1" t="s">
        <v>26</v>
      </c>
      <c r="G2832" s="1" t="s">
        <v>4480</v>
      </c>
      <c r="H2832" s="1" t="s">
        <v>8377</v>
      </c>
      <c r="I2832" s="1" t="s">
        <v>7571</v>
      </c>
      <c r="J2832" s="1">
        <v>100</v>
      </c>
      <c r="K2832" s="1" t="s">
        <v>710</v>
      </c>
      <c r="L2832" s="1" t="s">
        <v>730</v>
      </c>
      <c r="M2832" s="1" t="s">
        <v>730</v>
      </c>
      <c r="N2832" s="1">
        <v>24</v>
      </c>
      <c r="O2832" s="10">
        <f t="shared" si="358"/>
        <v>1</v>
      </c>
      <c r="P2832" s="10">
        <f t="shared" si="363"/>
        <v>3.023298611115024</v>
      </c>
      <c r="Q2832" s="10">
        <f t="shared" si="359"/>
        <v>2.023298611115024</v>
      </c>
      <c r="R2832" s="10" t="str">
        <f t="shared" si="360"/>
        <v/>
      </c>
      <c r="S2832" s="2" t="str">
        <f t="shared" si="361"/>
        <v>04-Apr</v>
      </c>
      <c r="T2832" s="2" t="str">
        <f t="shared" si="362"/>
        <v>05-Apr</v>
      </c>
      <c r="U2832" s="2" t="str">
        <f t="shared" si="356"/>
        <v>04-Apr</v>
      </c>
      <c r="V2832" s="2" t="str">
        <f t="shared" si="357"/>
        <v>07-Apr</v>
      </c>
    </row>
    <row r="2833" spans="1:22" x14ac:dyDescent="0.25">
      <c r="A2833" s="1" t="s">
        <v>8399</v>
      </c>
      <c r="B2833" s="1" t="s">
        <v>15</v>
      </c>
      <c r="C2833" s="1" t="s">
        <v>8400</v>
      </c>
      <c r="D2833" s="1" t="s">
        <v>8401</v>
      </c>
      <c r="E2833" s="1" t="s">
        <v>8402</v>
      </c>
      <c r="F2833" s="1" t="s">
        <v>26</v>
      </c>
      <c r="G2833" s="1" t="s">
        <v>3411</v>
      </c>
      <c r="H2833" s="1" t="s">
        <v>8377</v>
      </c>
      <c r="I2833" s="1" t="s">
        <v>7571</v>
      </c>
      <c r="J2833" s="1">
        <v>100</v>
      </c>
      <c r="K2833" s="1" t="s">
        <v>710</v>
      </c>
      <c r="L2833" s="1"/>
      <c r="M2833" s="1"/>
      <c r="N2833" s="1">
        <v>48</v>
      </c>
      <c r="O2833" s="10">
        <f t="shared" si="358"/>
        <v>2</v>
      </c>
      <c r="P2833" s="10">
        <f t="shared" si="363"/>
        <v>11.66317129629897</v>
      </c>
      <c r="Q2833" s="10">
        <f t="shared" si="359"/>
        <v>9.6631712962989695</v>
      </c>
      <c r="R2833" s="10" t="str">
        <f t="shared" si="360"/>
        <v/>
      </c>
      <c r="S2833" s="2" t="str">
        <f t="shared" si="361"/>
        <v>04-Apr</v>
      </c>
      <c r="T2833" s="2" t="str">
        <f t="shared" si="362"/>
        <v>06-Apr</v>
      </c>
      <c r="U2833" s="2" t="str">
        <f t="shared" si="356"/>
        <v>03-Apr</v>
      </c>
      <c r="V2833" s="2" t="str">
        <f t="shared" si="357"/>
        <v>15-Apr</v>
      </c>
    </row>
    <row r="2834" spans="1:22" x14ac:dyDescent="0.25">
      <c r="A2834" s="1" t="s">
        <v>8403</v>
      </c>
      <c r="B2834" s="1" t="s">
        <v>15</v>
      </c>
      <c r="C2834" s="1" t="s">
        <v>8404</v>
      </c>
      <c r="D2834" s="1" t="s">
        <v>8405</v>
      </c>
      <c r="E2834" s="1" t="s">
        <v>8406</v>
      </c>
      <c r="F2834" s="1" t="s">
        <v>26</v>
      </c>
      <c r="G2834" s="1" t="s">
        <v>4480</v>
      </c>
      <c r="H2834" s="1" t="s">
        <v>8377</v>
      </c>
      <c r="I2834" s="1" t="s">
        <v>7571</v>
      </c>
      <c r="J2834" s="1">
        <v>100</v>
      </c>
      <c r="K2834" s="1" t="s">
        <v>710</v>
      </c>
      <c r="L2834" s="1"/>
      <c r="M2834" s="1"/>
      <c r="N2834" s="1">
        <v>24</v>
      </c>
      <c r="O2834" s="10">
        <f t="shared" si="358"/>
        <v>1</v>
      </c>
      <c r="P2834" s="10">
        <f t="shared" si="363"/>
        <v>1.5046296175569296E-4</v>
      </c>
      <c r="Q2834" s="10" t="str">
        <f t="shared" si="359"/>
        <v/>
      </c>
      <c r="R2834" s="10">
        <f t="shared" si="360"/>
        <v>0.99984953703824431</v>
      </c>
      <c r="S2834" s="2" t="str">
        <f t="shared" si="361"/>
        <v>04-Apr</v>
      </c>
      <c r="T2834" s="2" t="str">
        <f t="shared" si="362"/>
        <v>05-Apr</v>
      </c>
      <c r="U2834" s="2" t="str">
        <f t="shared" si="356"/>
        <v>30-Mar</v>
      </c>
      <c r="V2834" s="2" t="str">
        <f t="shared" si="357"/>
        <v>30-Mar</v>
      </c>
    </row>
    <row r="2835" spans="1:22" x14ac:dyDescent="0.25">
      <c r="A2835" s="1" t="s">
        <v>8407</v>
      </c>
      <c r="B2835" s="1" t="s">
        <v>4213</v>
      </c>
      <c r="C2835" s="1" t="s">
        <v>8408</v>
      </c>
      <c r="F2835" s="1" t="s">
        <v>26</v>
      </c>
      <c r="G2835" s="1" t="s">
        <v>26</v>
      </c>
      <c r="H2835" s="1" t="s">
        <v>8409</v>
      </c>
      <c r="I2835" s="1" t="s">
        <v>8409</v>
      </c>
      <c r="J2835" s="1">
        <v>0</v>
      </c>
      <c r="K2835" s="1" t="s">
        <v>710</v>
      </c>
      <c r="L2835" s="1" t="s">
        <v>4244</v>
      </c>
      <c r="M2835" s="1" t="s">
        <v>4244</v>
      </c>
      <c r="N2835" s="1">
        <v>0</v>
      </c>
      <c r="O2835" s="10">
        <f t="shared" si="358"/>
        <v>0</v>
      </c>
      <c r="P2835" s="10">
        <f t="shared" si="363"/>
        <v>0</v>
      </c>
      <c r="Q2835" s="10" t="str">
        <f t="shared" si="359"/>
        <v/>
      </c>
      <c r="R2835" s="10" t="str">
        <f t="shared" si="360"/>
        <v/>
      </c>
      <c r="S2835" s="2" t="str">
        <f t="shared" si="361"/>
        <v>04-Apr</v>
      </c>
      <c r="T2835" s="2" t="str">
        <f t="shared" si="362"/>
        <v>04-Apr</v>
      </c>
      <c r="U2835" s="2" t="str">
        <f t="shared" si="356"/>
        <v>- Date check</v>
      </c>
      <c r="V2835" s="2" t="str">
        <f t="shared" si="357"/>
        <v>- Date check</v>
      </c>
    </row>
    <row r="2836" spans="1:22" x14ac:dyDescent="0.25">
      <c r="A2836" s="1" t="s">
        <v>8410</v>
      </c>
      <c r="B2836" s="1" t="s">
        <v>4213</v>
      </c>
      <c r="C2836" s="1" t="s">
        <v>8411</v>
      </c>
      <c r="F2836" s="1" t="s">
        <v>26</v>
      </c>
      <c r="G2836" s="1" t="s">
        <v>26</v>
      </c>
      <c r="H2836" s="1" t="s">
        <v>8409</v>
      </c>
      <c r="I2836" s="1" t="s">
        <v>8409</v>
      </c>
      <c r="J2836" s="1">
        <v>0</v>
      </c>
      <c r="K2836" s="1" t="s">
        <v>710</v>
      </c>
      <c r="L2836" s="1" t="s">
        <v>4244</v>
      </c>
      <c r="M2836" s="1" t="s">
        <v>4244</v>
      </c>
      <c r="N2836" s="1">
        <v>0</v>
      </c>
      <c r="O2836" s="10">
        <f t="shared" si="358"/>
        <v>0</v>
      </c>
      <c r="P2836" s="10">
        <f t="shared" si="363"/>
        <v>0</v>
      </c>
      <c r="Q2836" s="10" t="str">
        <f t="shared" si="359"/>
        <v/>
      </c>
      <c r="R2836" s="10" t="str">
        <f t="shared" si="360"/>
        <v/>
      </c>
      <c r="S2836" s="2" t="str">
        <f t="shared" si="361"/>
        <v>04-Apr</v>
      </c>
      <c r="T2836" s="2" t="str">
        <f t="shared" si="362"/>
        <v>04-Apr</v>
      </c>
      <c r="U2836" s="2" t="str">
        <f t="shared" si="356"/>
        <v>- Date check</v>
      </c>
      <c r="V2836" s="2" t="str">
        <f t="shared" si="357"/>
        <v>- Date check</v>
      </c>
    </row>
    <row r="2837" spans="1:22" x14ac:dyDescent="0.25">
      <c r="A2837" s="1" t="s">
        <v>8412</v>
      </c>
      <c r="B2837" s="1" t="s">
        <v>15</v>
      </c>
      <c r="C2837" s="1" t="s">
        <v>8413</v>
      </c>
      <c r="D2837" s="1" t="s">
        <v>8414</v>
      </c>
      <c r="E2837" s="1" t="s">
        <v>8414</v>
      </c>
      <c r="F2837" s="1" t="s">
        <v>26</v>
      </c>
      <c r="G2837" s="1" t="s">
        <v>26</v>
      </c>
      <c r="H2837" s="1" t="s">
        <v>8409</v>
      </c>
      <c r="I2837" s="1" t="s">
        <v>8409</v>
      </c>
      <c r="J2837" s="1">
        <v>100</v>
      </c>
      <c r="K2837" s="1" t="s">
        <v>710</v>
      </c>
      <c r="L2837" s="1" t="s">
        <v>4244</v>
      </c>
      <c r="M2837" s="1" t="s">
        <v>4244</v>
      </c>
      <c r="N2837" s="1">
        <v>0</v>
      </c>
      <c r="O2837" s="10">
        <f t="shared" si="358"/>
        <v>0</v>
      </c>
      <c r="P2837" s="10">
        <f t="shared" si="363"/>
        <v>0</v>
      </c>
      <c r="Q2837" s="10" t="str">
        <f t="shared" si="359"/>
        <v/>
      </c>
      <c r="R2837" s="10" t="str">
        <f t="shared" si="360"/>
        <v/>
      </c>
      <c r="S2837" s="2" t="str">
        <f t="shared" si="361"/>
        <v>04-Apr</v>
      </c>
      <c r="T2837" s="2" t="str">
        <f t="shared" si="362"/>
        <v>04-Apr</v>
      </c>
      <c r="U2837" s="2" t="str">
        <f t="shared" si="356"/>
        <v>25-Apr</v>
      </c>
      <c r="V2837" s="2" t="str">
        <f t="shared" si="357"/>
        <v>25-Apr</v>
      </c>
    </row>
    <row r="2838" spans="1:22" x14ac:dyDescent="0.25">
      <c r="A2838" s="1" t="s">
        <v>8415</v>
      </c>
      <c r="B2838" s="1" t="s">
        <v>15</v>
      </c>
      <c r="C2838" s="1" t="s">
        <v>8416</v>
      </c>
      <c r="D2838" s="1" t="s">
        <v>8414</v>
      </c>
      <c r="E2838" s="1" t="s">
        <v>8414</v>
      </c>
      <c r="F2838" s="1" t="s">
        <v>26</v>
      </c>
      <c r="G2838" s="1" t="s">
        <v>26</v>
      </c>
      <c r="H2838" s="1" t="s">
        <v>8409</v>
      </c>
      <c r="I2838" s="1" t="s">
        <v>8409</v>
      </c>
      <c r="J2838" s="1">
        <v>100</v>
      </c>
      <c r="K2838" s="1" t="s">
        <v>710</v>
      </c>
      <c r="L2838" s="1" t="s">
        <v>4244</v>
      </c>
      <c r="M2838" s="1" t="s">
        <v>4244</v>
      </c>
      <c r="N2838" s="1">
        <v>0</v>
      </c>
      <c r="O2838" s="10">
        <f t="shared" si="358"/>
        <v>0</v>
      </c>
      <c r="P2838" s="10">
        <f t="shared" si="363"/>
        <v>0</v>
      </c>
      <c r="Q2838" s="10" t="str">
        <f t="shared" si="359"/>
        <v/>
      </c>
      <c r="R2838" s="10" t="str">
        <f t="shared" si="360"/>
        <v/>
      </c>
      <c r="S2838" s="2" t="str">
        <f t="shared" si="361"/>
        <v>04-Apr</v>
      </c>
      <c r="T2838" s="2" t="str">
        <f t="shared" si="362"/>
        <v>04-Apr</v>
      </c>
      <c r="U2838" s="2" t="str">
        <f t="shared" si="356"/>
        <v>25-Apr</v>
      </c>
      <c r="V2838" s="2" t="str">
        <f t="shared" si="357"/>
        <v>25-Apr</v>
      </c>
    </row>
    <row r="2839" spans="1:22" x14ac:dyDescent="0.25">
      <c r="A2839" s="1" t="s">
        <v>8417</v>
      </c>
      <c r="B2839" s="1" t="s">
        <v>15</v>
      </c>
      <c r="C2839" s="1" t="s">
        <v>8418</v>
      </c>
      <c r="D2839" s="1" t="s">
        <v>8414</v>
      </c>
      <c r="E2839" s="1" t="s">
        <v>8414</v>
      </c>
      <c r="F2839" s="1" t="s">
        <v>26</v>
      </c>
      <c r="G2839" s="1" t="s">
        <v>26</v>
      </c>
      <c r="H2839" s="1" t="s">
        <v>8409</v>
      </c>
      <c r="I2839" s="1" t="s">
        <v>8409</v>
      </c>
      <c r="J2839" s="1">
        <v>100</v>
      </c>
      <c r="K2839" s="1" t="s">
        <v>710</v>
      </c>
      <c r="L2839" s="1" t="s">
        <v>4244</v>
      </c>
      <c r="M2839" s="1" t="s">
        <v>4244</v>
      </c>
      <c r="N2839" s="1">
        <v>0</v>
      </c>
      <c r="O2839" s="10">
        <f t="shared" si="358"/>
        <v>0</v>
      </c>
      <c r="P2839" s="10">
        <f t="shared" si="363"/>
        <v>0</v>
      </c>
      <c r="Q2839" s="10" t="str">
        <f t="shared" si="359"/>
        <v/>
      </c>
      <c r="R2839" s="10" t="str">
        <f t="shared" si="360"/>
        <v/>
      </c>
      <c r="S2839" s="2" t="str">
        <f t="shared" si="361"/>
        <v>04-Apr</v>
      </c>
      <c r="T2839" s="2" t="str">
        <f t="shared" si="362"/>
        <v>04-Apr</v>
      </c>
      <c r="U2839" s="2" t="str">
        <f t="shared" si="356"/>
        <v>25-Apr</v>
      </c>
      <c r="V2839" s="2" t="str">
        <f t="shared" si="357"/>
        <v>25-Apr</v>
      </c>
    </row>
    <row r="2840" spans="1:22" x14ac:dyDescent="0.25">
      <c r="A2840" s="1" t="s">
        <v>8419</v>
      </c>
      <c r="B2840" s="1" t="s">
        <v>15</v>
      </c>
      <c r="C2840" s="1" t="s">
        <v>8420</v>
      </c>
      <c r="D2840" s="1" t="s">
        <v>8414</v>
      </c>
      <c r="E2840" s="1" t="s">
        <v>8414</v>
      </c>
      <c r="F2840" s="1" t="s">
        <v>26</v>
      </c>
      <c r="G2840" s="1" t="s">
        <v>26</v>
      </c>
      <c r="H2840" s="1" t="s">
        <v>8409</v>
      </c>
      <c r="I2840" s="1" t="s">
        <v>8409</v>
      </c>
      <c r="J2840" s="1">
        <v>100</v>
      </c>
      <c r="K2840" s="1" t="s">
        <v>710</v>
      </c>
      <c r="L2840" s="1" t="s">
        <v>4244</v>
      </c>
      <c r="M2840" s="1" t="s">
        <v>4244</v>
      </c>
      <c r="N2840" s="1">
        <v>0</v>
      </c>
      <c r="O2840" s="10">
        <f t="shared" si="358"/>
        <v>0</v>
      </c>
      <c r="P2840" s="10">
        <f t="shared" si="363"/>
        <v>0</v>
      </c>
      <c r="Q2840" s="10" t="str">
        <f t="shared" si="359"/>
        <v/>
      </c>
      <c r="R2840" s="10" t="str">
        <f t="shared" si="360"/>
        <v/>
      </c>
      <c r="S2840" s="2" t="str">
        <f t="shared" si="361"/>
        <v>04-Apr</v>
      </c>
      <c r="T2840" s="2" t="str">
        <f t="shared" si="362"/>
        <v>04-Apr</v>
      </c>
      <c r="U2840" s="2" t="str">
        <f t="shared" si="356"/>
        <v>25-Apr</v>
      </c>
      <c r="V2840" s="2" t="str">
        <f t="shared" si="357"/>
        <v>25-Apr</v>
      </c>
    </row>
    <row r="2841" spans="1:22" x14ac:dyDescent="0.25">
      <c r="A2841" s="1" t="s">
        <v>8421</v>
      </c>
      <c r="B2841" s="1" t="s">
        <v>15</v>
      </c>
      <c r="C2841" s="1" t="s">
        <v>8422</v>
      </c>
      <c r="D2841" s="1" t="s">
        <v>8414</v>
      </c>
      <c r="E2841" s="1" t="s">
        <v>8414</v>
      </c>
      <c r="F2841" s="1" t="s">
        <v>26</v>
      </c>
      <c r="G2841" s="1" t="s">
        <v>26</v>
      </c>
      <c r="H2841" s="1" t="s">
        <v>8409</v>
      </c>
      <c r="I2841" s="1" t="s">
        <v>8409</v>
      </c>
      <c r="J2841" s="1">
        <v>100</v>
      </c>
      <c r="K2841" s="1" t="s">
        <v>710</v>
      </c>
      <c r="L2841" s="1" t="s">
        <v>4244</v>
      </c>
      <c r="M2841" s="1" t="s">
        <v>4244</v>
      </c>
      <c r="N2841" s="1">
        <v>0</v>
      </c>
      <c r="O2841" s="10">
        <f t="shared" si="358"/>
        <v>0</v>
      </c>
      <c r="P2841" s="10">
        <f t="shared" si="363"/>
        <v>0</v>
      </c>
      <c r="Q2841" s="10" t="str">
        <f t="shared" si="359"/>
        <v/>
      </c>
      <c r="R2841" s="10" t="str">
        <f t="shared" si="360"/>
        <v/>
      </c>
      <c r="S2841" s="2" t="str">
        <f t="shared" si="361"/>
        <v>04-Apr</v>
      </c>
      <c r="T2841" s="2" t="str">
        <f t="shared" si="362"/>
        <v>04-Apr</v>
      </c>
      <c r="U2841" s="2" t="str">
        <f t="shared" si="356"/>
        <v>25-Apr</v>
      </c>
      <c r="V2841" s="2" t="str">
        <f t="shared" si="357"/>
        <v>25-Apr</v>
      </c>
    </row>
    <row r="2842" spans="1:22" x14ac:dyDescent="0.25">
      <c r="A2842" s="1" t="s">
        <v>8423</v>
      </c>
      <c r="B2842" s="1" t="s">
        <v>4213</v>
      </c>
      <c r="C2842" s="1" t="s">
        <v>8424</v>
      </c>
      <c r="F2842" s="1" t="s">
        <v>26</v>
      </c>
      <c r="G2842" s="1" t="s">
        <v>26</v>
      </c>
      <c r="H2842" s="1" t="s">
        <v>8409</v>
      </c>
      <c r="I2842" s="1" t="s">
        <v>8409</v>
      </c>
      <c r="J2842" s="1">
        <v>0</v>
      </c>
      <c r="K2842" s="1" t="s">
        <v>710</v>
      </c>
      <c r="L2842" s="1" t="s">
        <v>4244</v>
      </c>
      <c r="M2842" s="1" t="s">
        <v>4244</v>
      </c>
      <c r="N2842" s="1">
        <v>0</v>
      </c>
      <c r="O2842" s="10">
        <f t="shared" si="358"/>
        <v>0</v>
      </c>
      <c r="P2842" s="10">
        <f t="shared" si="363"/>
        <v>0</v>
      </c>
      <c r="Q2842" s="10" t="str">
        <f t="shared" si="359"/>
        <v/>
      </c>
      <c r="R2842" s="10" t="str">
        <f t="shared" si="360"/>
        <v/>
      </c>
      <c r="S2842" s="2" t="str">
        <f t="shared" si="361"/>
        <v>04-Apr</v>
      </c>
      <c r="T2842" s="2" t="str">
        <f t="shared" si="362"/>
        <v>04-Apr</v>
      </c>
      <c r="U2842" s="2" t="str">
        <f t="shared" si="356"/>
        <v>- Date check</v>
      </c>
      <c r="V2842" s="2" t="str">
        <f t="shared" si="357"/>
        <v>- Date check</v>
      </c>
    </row>
    <row r="2843" spans="1:22" x14ac:dyDescent="0.25">
      <c r="A2843" s="1" t="s">
        <v>8425</v>
      </c>
      <c r="B2843" s="1" t="s">
        <v>4213</v>
      </c>
      <c r="C2843" s="1" t="s">
        <v>8426</v>
      </c>
      <c r="F2843" s="1" t="s">
        <v>26</v>
      </c>
      <c r="G2843" s="1" t="s">
        <v>26</v>
      </c>
      <c r="H2843" s="1" t="s">
        <v>8409</v>
      </c>
      <c r="I2843" s="1" t="s">
        <v>8409</v>
      </c>
      <c r="J2843" s="1">
        <v>0</v>
      </c>
      <c r="K2843" s="1" t="s">
        <v>710</v>
      </c>
      <c r="L2843" s="1" t="s">
        <v>4244</v>
      </c>
      <c r="M2843" s="1" t="s">
        <v>4244</v>
      </c>
      <c r="N2843" s="1">
        <v>0</v>
      </c>
      <c r="O2843" s="10">
        <f t="shared" si="358"/>
        <v>0</v>
      </c>
      <c r="P2843" s="10">
        <f t="shared" si="363"/>
        <v>0</v>
      </c>
      <c r="Q2843" s="10" t="str">
        <f t="shared" si="359"/>
        <v/>
      </c>
      <c r="R2843" s="10" t="str">
        <f t="shared" si="360"/>
        <v/>
      </c>
      <c r="S2843" s="2" t="str">
        <f t="shared" si="361"/>
        <v>04-Apr</v>
      </c>
      <c r="T2843" s="2" t="str">
        <f t="shared" si="362"/>
        <v>04-Apr</v>
      </c>
      <c r="U2843" s="2" t="str">
        <f t="shared" si="356"/>
        <v>- Date check</v>
      </c>
      <c r="V2843" s="2" t="str">
        <f t="shared" si="357"/>
        <v>- Date check</v>
      </c>
    </row>
    <row r="2844" spans="1:22" x14ac:dyDescent="0.25">
      <c r="A2844" s="1" t="s">
        <v>8427</v>
      </c>
      <c r="B2844" s="1" t="s">
        <v>4213</v>
      </c>
      <c r="C2844" s="1" t="s">
        <v>8428</v>
      </c>
      <c r="F2844" s="1" t="s">
        <v>26</v>
      </c>
      <c r="G2844" s="1" t="s">
        <v>26</v>
      </c>
      <c r="H2844" s="1" t="s">
        <v>8409</v>
      </c>
      <c r="I2844" s="1" t="s">
        <v>8409</v>
      </c>
      <c r="J2844" s="1">
        <v>0</v>
      </c>
      <c r="K2844" s="1" t="s">
        <v>710</v>
      </c>
      <c r="L2844" s="1" t="s">
        <v>4244</v>
      </c>
      <c r="M2844" s="1" t="s">
        <v>4244</v>
      </c>
      <c r="N2844" s="1">
        <v>0</v>
      </c>
      <c r="O2844" s="10">
        <f t="shared" si="358"/>
        <v>0</v>
      </c>
      <c r="P2844" s="10">
        <f t="shared" si="363"/>
        <v>0</v>
      </c>
      <c r="Q2844" s="10" t="str">
        <f t="shared" si="359"/>
        <v/>
      </c>
      <c r="R2844" s="10" t="str">
        <f t="shared" si="360"/>
        <v/>
      </c>
      <c r="S2844" s="2" t="str">
        <f t="shared" si="361"/>
        <v>04-Apr</v>
      </c>
      <c r="T2844" s="2" t="str">
        <f t="shared" si="362"/>
        <v>04-Apr</v>
      </c>
      <c r="U2844" s="2" t="str">
        <f t="shared" si="356"/>
        <v>- Date check</v>
      </c>
      <c r="V2844" s="2" t="str">
        <f t="shared" si="357"/>
        <v>- Date check</v>
      </c>
    </row>
    <row r="2845" spans="1:22" x14ac:dyDescent="0.25">
      <c r="A2845" s="1" t="s">
        <v>8429</v>
      </c>
      <c r="B2845" s="1" t="s">
        <v>15</v>
      </c>
      <c r="C2845" s="1" t="s">
        <v>3590</v>
      </c>
      <c r="D2845" s="1" t="s">
        <v>8430</v>
      </c>
      <c r="E2845" s="1" t="s">
        <v>8430</v>
      </c>
      <c r="F2845" s="1" t="s">
        <v>6937</v>
      </c>
      <c r="G2845" s="1" t="s">
        <v>7151</v>
      </c>
      <c r="H2845" s="1" t="s">
        <v>8431</v>
      </c>
      <c r="I2845" s="1" t="s">
        <v>7571</v>
      </c>
      <c r="J2845" s="1">
        <v>100</v>
      </c>
      <c r="K2845" s="1" t="s">
        <v>710</v>
      </c>
      <c r="L2845" s="1" t="s">
        <v>730</v>
      </c>
      <c r="M2845" s="1" t="s">
        <v>730</v>
      </c>
      <c r="N2845" s="1">
        <v>18</v>
      </c>
      <c r="O2845" s="10">
        <f t="shared" si="358"/>
        <v>0.75</v>
      </c>
      <c r="P2845" s="10">
        <f t="shared" si="363"/>
        <v>0</v>
      </c>
      <c r="Q2845" s="10" t="str">
        <f t="shared" si="359"/>
        <v/>
      </c>
      <c r="R2845" s="10" t="str">
        <f t="shared" si="360"/>
        <v/>
      </c>
      <c r="S2845" s="2" t="str">
        <f t="shared" si="361"/>
        <v>08-Apr</v>
      </c>
      <c r="T2845" s="2" t="str">
        <f t="shared" si="362"/>
        <v>09-Apr</v>
      </c>
      <c r="U2845" s="2" t="str">
        <f t="shared" si="356"/>
        <v>23-Apr</v>
      </c>
      <c r="V2845" s="2" t="str">
        <f t="shared" si="357"/>
        <v>23-Apr</v>
      </c>
    </row>
    <row r="2846" spans="1:22" x14ac:dyDescent="0.25">
      <c r="A2846" s="1" t="s">
        <v>8432</v>
      </c>
      <c r="B2846" s="1" t="s">
        <v>15</v>
      </c>
      <c r="C2846" s="1" t="s">
        <v>7590</v>
      </c>
      <c r="D2846" s="1" t="s">
        <v>8430</v>
      </c>
      <c r="E2846" s="1" t="s">
        <v>8430</v>
      </c>
      <c r="F2846" s="1" t="s">
        <v>7151</v>
      </c>
      <c r="G2846" s="1" t="s">
        <v>7286</v>
      </c>
      <c r="H2846" s="1" t="s">
        <v>8431</v>
      </c>
      <c r="I2846" s="1" t="s">
        <v>7571</v>
      </c>
      <c r="J2846" s="1">
        <v>100</v>
      </c>
      <c r="K2846" s="1" t="s">
        <v>710</v>
      </c>
      <c r="L2846" s="1"/>
      <c r="M2846" s="1"/>
      <c r="N2846" s="1">
        <v>21</v>
      </c>
      <c r="O2846" s="10">
        <f t="shared" si="358"/>
        <v>0.875</v>
      </c>
      <c r="P2846" s="10">
        <f t="shared" si="363"/>
        <v>0</v>
      </c>
      <c r="Q2846" s="10" t="str">
        <f t="shared" si="359"/>
        <v/>
      </c>
      <c r="R2846" s="10" t="str">
        <f t="shared" si="360"/>
        <v/>
      </c>
      <c r="S2846" s="2" t="str">
        <f t="shared" si="361"/>
        <v>09-Apr</v>
      </c>
      <c r="T2846" s="2" t="str">
        <f t="shared" si="362"/>
        <v>09-Apr</v>
      </c>
      <c r="U2846" s="2" t="str">
        <f t="shared" si="356"/>
        <v>23-Apr</v>
      </c>
      <c r="V2846" s="2" t="str">
        <f t="shared" si="357"/>
        <v>23-Apr</v>
      </c>
    </row>
    <row r="2847" spans="1:22" x14ac:dyDescent="0.25">
      <c r="A2847" s="1" t="s">
        <v>8433</v>
      </c>
      <c r="B2847" s="1" t="s">
        <v>15</v>
      </c>
      <c r="C2847" s="1" t="s">
        <v>7568</v>
      </c>
      <c r="D2847" s="1" t="s">
        <v>8430</v>
      </c>
      <c r="E2847" s="1" t="s">
        <v>8430</v>
      </c>
      <c r="F2847" s="1" t="s">
        <v>7482</v>
      </c>
      <c r="G2847" s="1" t="s">
        <v>7247</v>
      </c>
      <c r="H2847" s="1" t="s">
        <v>8431</v>
      </c>
      <c r="I2847" s="1" t="s">
        <v>7571</v>
      </c>
      <c r="J2847" s="1">
        <v>100</v>
      </c>
      <c r="K2847" s="1" t="s">
        <v>717</v>
      </c>
      <c r="L2847" s="1"/>
      <c r="M2847" s="1"/>
      <c r="N2847" s="1">
        <v>20</v>
      </c>
      <c r="O2847" s="10">
        <f t="shared" si="358"/>
        <v>0.83333333333575865</v>
      </c>
      <c r="P2847" s="10">
        <f t="shared" si="363"/>
        <v>0</v>
      </c>
      <c r="Q2847" s="10" t="str">
        <f t="shared" si="359"/>
        <v/>
      </c>
      <c r="R2847" s="10" t="str">
        <f t="shared" si="360"/>
        <v/>
      </c>
      <c r="S2847" s="2" t="str">
        <f t="shared" si="361"/>
        <v>09-Apr</v>
      </c>
      <c r="T2847" s="2" t="str">
        <f t="shared" si="362"/>
        <v>10-Apr</v>
      </c>
      <c r="U2847" s="2" t="str">
        <f t="shared" si="356"/>
        <v>23-Apr</v>
      </c>
      <c r="V2847" s="2" t="str">
        <f t="shared" si="357"/>
        <v>23-Apr</v>
      </c>
    </row>
    <row r="2848" spans="1:22" x14ac:dyDescent="0.25">
      <c r="A2848" s="1" t="s">
        <v>8434</v>
      </c>
      <c r="B2848" s="1" t="s">
        <v>15</v>
      </c>
      <c r="C2848" s="1" t="s">
        <v>7573</v>
      </c>
      <c r="D2848" s="1" t="s">
        <v>8430</v>
      </c>
      <c r="E2848" s="1" t="s">
        <v>8430</v>
      </c>
      <c r="F2848" s="1" t="s">
        <v>7247</v>
      </c>
      <c r="G2848" s="1" t="s">
        <v>7272</v>
      </c>
      <c r="H2848" s="1" t="s">
        <v>8431</v>
      </c>
      <c r="I2848" s="1" t="s">
        <v>7571</v>
      </c>
      <c r="J2848" s="1">
        <v>100</v>
      </c>
      <c r="K2848" s="1" t="s">
        <v>710</v>
      </c>
      <c r="L2848" s="1"/>
      <c r="M2848" s="1"/>
      <c r="N2848" s="1">
        <v>12</v>
      </c>
      <c r="O2848" s="10">
        <f t="shared" si="358"/>
        <v>0.5</v>
      </c>
      <c r="P2848" s="10">
        <f t="shared" si="363"/>
        <v>0</v>
      </c>
      <c r="Q2848" s="10" t="str">
        <f t="shared" si="359"/>
        <v/>
      </c>
      <c r="R2848" s="10" t="str">
        <f t="shared" si="360"/>
        <v/>
      </c>
      <c r="S2848" s="2" t="str">
        <f t="shared" si="361"/>
        <v>10-Apr</v>
      </c>
      <c r="T2848" s="2" t="str">
        <f t="shared" si="362"/>
        <v>10-Apr</v>
      </c>
      <c r="U2848" s="2" t="str">
        <f t="shared" si="356"/>
        <v>23-Apr</v>
      </c>
      <c r="V2848" s="2" t="str">
        <f t="shared" si="357"/>
        <v>23-Apr</v>
      </c>
    </row>
    <row r="2849" spans="1:22" x14ac:dyDescent="0.25">
      <c r="A2849" s="1" t="s">
        <v>8435</v>
      </c>
      <c r="B2849" s="1" t="s">
        <v>15</v>
      </c>
      <c r="C2849" s="1" t="s">
        <v>6925</v>
      </c>
      <c r="D2849" s="1" t="s">
        <v>8430</v>
      </c>
      <c r="E2849" s="1" t="s">
        <v>8430</v>
      </c>
      <c r="F2849" s="1" t="s">
        <v>7272</v>
      </c>
      <c r="G2849" s="1" t="s">
        <v>7254</v>
      </c>
      <c r="H2849" s="1" t="s">
        <v>8431</v>
      </c>
      <c r="I2849" s="1" t="s">
        <v>7571</v>
      </c>
      <c r="J2849" s="1">
        <v>100</v>
      </c>
      <c r="K2849" s="1" t="s">
        <v>717</v>
      </c>
      <c r="L2849" s="1" t="s">
        <v>4668</v>
      </c>
      <c r="M2849" s="1" t="s">
        <v>4668</v>
      </c>
      <c r="N2849" s="1">
        <v>6</v>
      </c>
      <c r="O2849" s="10">
        <f t="shared" si="358"/>
        <v>0.25</v>
      </c>
      <c r="P2849" s="10">
        <f t="shared" si="363"/>
        <v>0</v>
      </c>
      <c r="Q2849" s="10" t="str">
        <f t="shared" si="359"/>
        <v/>
      </c>
      <c r="R2849" s="10" t="str">
        <f t="shared" si="360"/>
        <v/>
      </c>
      <c r="S2849" s="2" t="str">
        <f t="shared" si="361"/>
        <v>10-Apr</v>
      </c>
      <c r="T2849" s="2" t="str">
        <f t="shared" si="362"/>
        <v>10-Apr</v>
      </c>
      <c r="U2849" s="2" t="str">
        <f t="shared" si="356"/>
        <v>23-Apr</v>
      </c>
      <c r="V2849" s="2" t="str">
        <f t="shared" si="357"/>
        <v>23-Apr</v>
      </c>
    </row>
    <row r="2850" spans="1:22" x14ac:dyDescent="0.25">
      <c r="A2850" s="1" t="s">
        <v>8436</v>
      </c>
      <c r="B2850" s="1" t="s">
        <v>15</v>
      </c>
      <c r="C2850" s="1" t="s">
        <v>7576</v>
      </c>
      <c r="D2850" s="1" t="s">
        <v>8430</v>
      </c>
      <c r="E2850" s="1" t="s">
        <v>8430</v>
      </c>
      <c r="F2850" s="1" t="s">
        <v>7254</v>
      </c>
      <c r="G2850" s="1" t="s">
        <v>7601</v>
      </c>
      <c r="H2850" s="1" t="s">
        <v>8431</v>
      </c>
      <c r="I2850" s="1" t="s">
        <v>7571</v>
      </c>
      <c r="J2850" s="1">
        <v>100</v>
      </c>
      <c r="K2850" s="1" t="s">
        <v>710</v>
      </c>
      <c r="L2850" s="1"/>
      <c r="M2850" s="1"/>
      <c r="N2850" s="1">
        <v>10</v>
      </c>
      <c r="O2850" s="10">
        <f t="shared" si="358"/>
        <v>0.41666666666424135</v>
      </c>
      <c r="P2850" s="10">
        <f t="shared" si="363"/>
        <v>0</v>
      </c>
      <c r="Q2850" s="10" t="str">
        <f t="shared" si="359"/>
        <v/>
      </c>
      <c r="R2850" s="10" t="str">
        <f t="shared" si="360"/>
        <v/>
      </c>
      <c r="S2850" s="2" t="str">
        <f t="shared" si="361"/>
        <v>10-Apr</v>
      </c>
      <c r="T2850" s="2" t="str">
        <f t="shared" si="362"/>
        <v>11-Apr</v>
      </c>
      <c r="U2850" s="2" t="str">
        <f t="shared" si="356"/>
        <v>23-Apr</v>
      </c>
      <c r="V2850" s="2" t="str">
        <f t="shared" si="357"/>
        <v>23-Apr</v>
      </c>
    </row>
    <row r="2851" spans="1:22" x14ac:dyDescent="0.25">
      <c r="A2851" s="1" t="s">
        <v>8437</v>
      </c>
      <c r="B2851" s="1" t="s">
        <v>15</v>
      </c>
      <c r="C2851" s="1" t="s">
        <v>7578</v>
      </c>
      <c r="D2851" s="1" t="s">
        <v>8430</v>
      </c>
      <c r="E2851" s="1" t="s">
        <v>8430</v>
      </c>
      <c r="F2851" s="1" t="s">
        <v>7601</v>
      </c>
      <c r="G2851" s="1" t="s">
        <v>7562</v>
      </c>
      <c r="H2851" s="1" t="s">
        <v>8431</v>
      </c>
      <c r="I2851" s="1" t="s">
        <v>7571</v>
      </c>
      <c r="J2851" s="1">
        <v>100</v>
      </c>
      <c r="K2851" s="1" t="s">
        <v>710</v>
      </c>
      <c r="L2851" s="1" t="s">
        <v>724</v>
      </c>
      <c r="M2851" s="1" t="s">
        <v>724</v>
      </c>
      <c r="N2851" s="1">
        <v>18</v>
      </c>
      <c r="O2851" s="10">
        <f t="shared" si="358"/>
        <v>0.75</v>
      </c>
      <c r="P2851" s="10">
        <f t="shared" si="363"/>
        <v>0</v>
      </c>
      <c r="Q2851" s="10" t="str">
        <f t="shared" si="359"/>
        <v/>
      </c>
      <c r="R2851" s="10" t="str">
        <f t="shared" si="360"/>
        <v/>
      </c>
      <c r="S2851" s="2" t="str">
        <f t="shared" si="361"/>
        <v>11-Apr</v>
      </c>
      <c r="T2851" s="2" t="str">
        <f t="shared" si="362"/>
        <v>12-Apr</v>
      </c>
      <c r="U2851" s="2" t="str">
        <f t="shared" si="356"/>
        <v>23-Apr</v>
      </c>
      <c r="V2851" s="2" t="str">
        <f t="shared" si="357"/>
        <v>23-Apr</v>
      </c>
    </row>
    <row r="2852" spans="1:22" x14ac:dyDescent="0.25">
      <c r="A2852" s="1" t="s">
        <v>8438</v>
      </c>
      <c r="B2852" s="1" t="s">
        <v>4213</v>
      </c>
      <c r="C2852" s="1" t="s">
        <v>7634</v>
      </c>
      <c r="F2852" s="1" t="s">
        <v>7717</v>
      </c>
      <c r="G2852" s="1" t="s">
        <v>7963</v>
      </c>
      <c r="H2852" s="1" t="s">
        <v>8439</v>
      </c>
      <c r="I2852" s="1" t="s">
        <v>7571</v>
      </c>
      <c r="J2852" s="1">
        <v>0</v>
      </c>
      <c r="K2852" s="1" t="s">
        <v>710</v>
      </c>
      <c r="L2852" s="1"/>
      <c r="M2852" s="1"/>
      <c r="N2852" s="1">
        <v>42</v>
      </c>
      <c r="O2852" s="10">
        <f t="shared" si="358"/>
        <v>1.75</v>
      </c>
      <c r="P2852" s="10">
        <f t="shared" si="363"/>
        <v>0</v>
      </c>
      <c r="Q2852" s="10" t="str">
        <f t="shared" si="359"/>
        <v/>
      </c>
      <c r="R2852" s="10" t="str">
        <f t="shared" si="360"/>
        <v/>
      </c>
      <c r="S2852" s="2" t="str">
        <f t="shared" si="361"/>
        <v>05-Apr</v>
      </c>
      <c r="T2852" s="2" t="str">
        <f t="shared" si="362"/>
        <v>07-Apr</v>
      </c>
      <c r="U2852" s="2" t="str">
        <f t="shared" si="356"/>
        <v>- Date check</v>
      </c>
      <c r="V2852" s="2" t="str">
        <f t="shared" si="357"/>
        <v>- Date check</v>
      </c>
    </row>
    <row r="2853" spans="1:22" x14ac:dyDescent="0.25">
      <c r="A2853" s="1" t="s">
        <v>8440</v>
      </c>
      <c r="B2853" s="1" t="s">
        <v>4213</v>
      </c>
      <c r="C2853" s="1" t="s">
        <v>7568</v>
      </c>
      <c r="F2853" s="1" t="s">
        <v>7963</v>
      </c>
      <c r="G2853" s="1" t="s">
        <v>7336</v>
      </c>
      <c r="H2853" s="1" t="s">
        <v>8439</v>
      </c>
      <c r="I2853" s="1" t="s">
        <v>7571</v>
      </c>
      <c r="J2853" s="1">
        <v>0</v>
      </c>
      <c r="K2853" s="1" t="s">
        <v>717</v>
      </c>
      <c r="L2853" s="1"/>
      <c r="M2853" s="1"/>
      <c r="N2853" s="1">
        <v>40</v>
      </c>
      <c r="O2853" s="10">
        <f t="shared" si="358"/>
        <v>1.6666666666642413</v>
      </c>
      <c r="P2853" s="10">
        <f t="shared" si="363"/>
        <v>0</v>
      </c>
      <c r="Q2853" s="10" t="str">
        <f t="shared" si="359"/>
        <v/>
      </c>
      <c r="R2853" s="10" t="str">
        <f t="shared" si="360"/>
        <v/>
      </c>
      <c r="S2853" s="2" t="str">
        <f t="shared" si="361"/>
        <v>07-Apr</v>
      </c>
      <c r="T2853" s="2" t="str">
        <f t="shared" si="362"/>
        <v>09-Apr</v>
      </c>
      <c r="U2853" s="2" t="str">
        <f t="shared" si="356"/>
        <v>- Date check</v>
      </c>
      <c r="V2853" s="2" t="str">
        <f t="shared" si="357"/>
        <v>- Date check</v>
      </c>
    </row>
    <row r="2854" spans="1:22" x14ac:dyDescent="0.25">
      <c r="A2854" s="1" t="s">
        <v>8441</v>
      </c>
      <c r="B2854" s="1" t="s">
        <v>4213</v>
      </c>
      <c r="C2854" s="1" t="s">
        <v>7573</v>
      </c>
      <c r="F2854" s="1" t="s">
        <v>7336</v>
      </c>
      <c r="G2854" s="1" t="s">
        <v>7617</v>
      </c>
      <c r="H2854" s="1" t="s">
        <v>8439</v>
      </c>
      <c r="I2854" s="1" t="s">
        <v>7571</v>
      </c>
      <c r="J2854" s="1">
        <v>0</v>
      </c>
      <c r="K2854" s="1" t="s">
        <v>710</v>
      </c>
      <c r="L2854" s="1"/>
      <c r="M2854" s="1"/>
      <c r="N2854" s="1">
        <v>20</v>
      </c>
      <c r="O2854" s="10">
        <f t="shared" si="358"/>
        <v>0.83333333333575865</v>
      </c>
      <c r="P2854" s="10">
        <f t="shared" si="363"/>
        <v>0</v>
      </c>
      <c r="Q2854" s="10" t="str">
        <f t="shared" si="359"/>
        <v/>
      </c>
      <c r="R2854" s="10" t="str">
        <f t="shared" si="360"/>
        <v/>
      </c>
      <c r="S2854" s="2" t="str">
        <f t="shared" si="361"/>
        <v>09-Apr</v>
      </c>
      <c r="T2854" s="2" t="str">
        <f t="shared" si="362"/>
        <v>10-Apr</v>
      </c>
      <c r="U2854" s="2" t="str">
        <f t="shared" si="356"/>
        <v>- Date check</v>
      </c>
      <c r="V2854" s="2" t="str">
        <f t="shared" si="357"/>
        <v>- Date check</v>
      </c>
    </row>
    <row r="2855" spans="1:22" x14ac:dyDescent="0.25">
      <c r="A2855" s="1" t="s">
        <v>8442</v>
      </c>
      <c r="B2855" s="1" t="s">
        <v>4213</v>
      </c>
      <c r="C2855" s="1" t="s">
        <v>6925</v>
      </c>
      <c r="F2855" s="1" t="s">
        <v>7617</v>
      </c>
      <c r="G2855" s="1" t="s">
        <v>7970</v>
      </c>
      <c r="H2855" s="1" t="s">
        <v>8439</v>
      </c>
      <c r="I2855" s="1" t="s">
        <v>7571</v>
      </c>
      <c r="J2855" s="1">
        <v>0</v>
      </c>
      <c r="K2855" s="1" t="s">
        <v>717</v>
      </c>
      <c r="L2855" s="1" t="s">
        <v>4668</v>
      </c>
      <c r="M2855" s="1" t="s">
        <v>4668</v>
      </c>
      <c r="N2855" s="1">
        <v>12</v>
      </c>
      <c r="O2855" s="10">
        <f t="shared" si="358"/>
        <v>0.5</v>
      </c>
      <c r="P2855" s="10">
        <f t="shared" si="363"/>
        <v>0</v>
      </c>
      <c r="Q2855" s="10" t="str">
        <f t="shared" si="359"/>
        <v/>
      </c>
      <c r="R2855" s="10" t="str">
        <f t="shared" si="360"/>
        <v/>
      </c>
      <c r="S2855" s="2" t="str">
        <f t="shared" si="361"/>
        <v>10-Apr</v>
      </c>
      <c r="T2855" s="2" t="str">
        <f t="shared" si="362"/>
        <v>10-Apr</v>
      </c>
      <c r="U2855" s="2" t="str">
        <f t="shared" si="356"/>
        <v>- Date check</v>
      </c>
      <c r="V2855" s="2" t="str">
        <f t="shared" si="357"/>
        <v>- Date check</v>
      </c>
    </row>
    <row r="2856" spans="1:22" x14ac:dyDescent="0.25">
      <c r="A2856" s="1" t="s">
        <v>8443</v>
      </c>
      <c r="B2856" s="1" t="s">
        <v>4213</v>
      </c>
      <c r="C2856" s="1" t="s">
        <v>7576</v>
      </c>
      <c r="F2856" s="1" t="s">
        <v>7970</v>
      </c>
      <c r="G2856" s="1" t="s">
        <v>7125</v>
      </c>
      <c r="H2856" s="1" t="s">
        <v>8439</v>
      </c>
      <c r="I2856" s="1" t="s">
        <v>7571</v>
      </c>
      <c r="J2856" s="1">
        <v>0</v>
      </c>
      <c r="K2856" s="1" t="s">
        <v>710</v>
      </c>
      <c r="L2856" s="1"/>
      <c r="M2856" s="1"/>
      <c r="N2856" s="1">
        <v>20</v>
      </c>
      <c r="O2856" s="10">
        <f t="shared" si="358"/>
        <v>0.83333333333575865</v>
      </c>
      <c r="P2856" s="10">
        <f t="shared" si="363"/>
        <v>0</v>
      </c>
      <c r="Q2856" s="10" t="str">
        <f t="shared" si="359"/>
        <v/>
      </c>
      <c r="R2856" s="10" t="str">
        <f t="shared" si="360"/>
        <v/>
      </c>
      <c r="S2856" s="2" t="str">
        <f t="shared" si="361"/>
        <v>10-Apr</v>
      </c>
      <c r="T2856" s="2" t="str">
        <f t="shared" si="362"/>
        <v>11-Apr</v>
      </c>
      <c r="U2856" s="2" t="str">
        <f t="shared" si="356"/>
        <v>- Date check</v>
      </c>
      <c r="V2856" s="2" t="str">
        <f t="shared" si="357"/>
        <v>- Date check</v>
      </c>
    </row>
    <row r="2857" spans="1:22" x14ac:dyDescent="0.25">
      <c r="A2857" s="1" t="s">
        <v>8444</v>
      </c>
      <c r="B2857" s="1" t="s">
        <v>4213</v>
      </c>
      <c r="C2857" s="1" t="s">
        <v>7578</v>
      </c>
      <c r="F2857" s="1" t="s">
        <v>7125</v>
      </c>
      <c r="G2857" s="1" t="s">
        <v>7788</v>
      </c>
      <c r="H2857" s="1" t="s">
        <v>8439</v>
      </c>
      <c r="I2857" s="1" t="s">
        <v>7571</v>
      </c>
      <c r="J2857" s="1">
        <v>0</v>
      </c>
      <c r="K2857" s="1" t="s">
        <v>710</v>
      </c>
      <c r="L2857" s="1" t="s">
        <v>724</v>
      </c>
      <c r="M2857" s="1" t="s">
        <v>724</v>
      </c>
      <c r="N2857" s="1">
        <v>20</v>
      </c>
      <c r="O2857" s="10">
        <f t="shared" si="358"/>
        <v>0.83333333332848269</v>
      </c>
      <c r="P2857" s="10">
        <f t="shared" si="363"/>
        <v>0</v>
      </c>
      <c r="Q2857" s="10" t="str">
        <f t="shared" si="359"/>
        <v/>
      </c>
      <c r="R2857" s="10" t="str">
        <f t="shared" si="360"/>
        <v/>
      </c>
      <c r="S2857" s="2" t="str">
        <f t="shared" si="361"/>
        <v>11-Apr</v>
      </c>
      <c r="T2857" s="2" t="str">
        <f t="shared" si="362"/>
        <v>12-Apr</v>
      </c>
      <c r="U2857" s="2" t="str">
        <f t="shared" si="356"/>
        <v>- Date check</v>
      </c>
      <c r="V2857" s="2" t="str">
        <f t="shared" si="357"/>
        <v>- Date check</v>
      </c>
    </row>
    <row r="2858" spans="1:22" x14ac:dyDescent="0.25">
      <c r="A2858" s="1" t="s">
        <v>8445</v>
      </c>
      <c r="B2858" s="1" t="s">
        <v>4213</v>
      </c>
      <c r="C2858" s="1" t="s">
        <v>3590</v>
      </c>
      <c r="F2858" s="1" t="s">
        <v>7650</v>
      </c>
      <c r="G2858" s="1" t="s">
        <v>7717</v>
      </c>
      <c r="H2858" s="1" t="s">
        <v>8439</v>
      </c>
      <c r="I2858" s="1" t="s">
        <v>7571</v>
      </c>
      <c r="J2858" s="1">
        <v>0</v>
      </c>
      <c r="K2858" s="1" t="s">
        <v>710</v>
      </c>
      <c r="L2858" s="1" t="s">
        <v>730</v>
      </c>
      <c r="M2858" s="1" t="s">
        <v>730</v>
      </c>
      <c r="N2858" s="1">
        <v>16</v>
      </c>
      <c r="O2858" s="10">
        <f t="shared" si="358"/>
        <v>0.66666666666424135</v>
      </c>
      <c r="P2858" s="10">
        <f t="shared" si="363"/>
        <v>0</v>
      </c>
      <c r="Q2858" s="10" t="str">
        <f t="shared" si="359"/>
        <v/>
      </c>
      <c r="R2858" s="10" t="str">
        <f t="shared" si="360"/>
        <v/>
      </c>
      <c r="S2858" s="2" t="str">
        <f t="shared" si="361"/>
        <v>05-Apr</v>
      </c>
      <c r="T2858" s="2" t="str">
        <f t="shared" si="362"/>
        <v>05-Apr</v>
      </c>
      <c r="U2858" s="2" t="str">
        <f t="shared" si="356"/>
        <v>- Date check</v>
      </c>
      <c r="V2858" s="2" t="str">
        <f t="shared" si="357"/>
        <v>- Date check</v>
      </c>
    </row>
    <row r="2859" spans="1:22" x14ac:dyDescent="0.25">
      <c r="A2859" s="1" t="s">
        <v>8446</v>
      </c>
      <c r="B2859" s="1" t="s">
        <v>15</v>
      </c>
      <c r="C2859" s="1" t="s">
        <v>8447</v>
      </c>
      <c r="D2859" s="1" t="s">
        <v>8448</v>
      </c>
      <c r="E2859" s="1" t="s">
        <v>8449</v>
      </c>
      <c r="F2859" s="1" t="s">
        <v>43</v>
      </c>
      <c r="G2859" s="1" t="s">
        <v>8450</v>
      </c>
      <c r="H2859" s="1" t="s">
        <v>8451</v>
      </c>
      <c r="I2859" s="1" t="s">
        <v>8452</v>
      </c>
      <c r="J2859" s="1">
        <v>100</v>
      </c>
      <c r="K2859" s="1" t="s">
        <v>710</v>
      </c>
      <c r="L2859" s="1" t="s">
        <v>730</v>
      </c>
      <c r="M2859" s="1" t="s">
        <v>730</v>
      </c>
      <c r="N2859" s="1">
        <v>8</v>
      </c>
      <c r="O2859" s="10">
        <f t="shared" si="358"/>
        <v>0.33333333332848269</v>
      </c>
      <c r="P2859" s="10">
        <f t="shared" si="363"/>
        <v>6.9444446125999093E-5</v>
      </c>
      <c r="Q2859" s="10" t="str">
        <f t="shared" si="359"/>
        <v/>
      </c>
      <c r="R2859" s="10">
        <f t="shared" si="360"/>
        <v>0.3332638888823567</v>
      </c>
      <c r="S2859" s="2" t="str">
        <f t="shared" si="361"/>
        <v>30-Mar</v>
      </c>
      <c r="T2859" s="2" t="str">
        <f t="shared" si="362"/>
        <v>30-Mar</v>
      </c>
      <c r="U2859" s="2" t="str">
        <f t="shared" si="356"/>
        <v>31-Mar</v>
      </c>
      <c r="V2859" s="2" t="str">
        <f t="shared" si="357"/>
        <v>31-Mar</v>
      </c>
    </row>
    <row r="2860" spans="1:22" x14ac:dyDescent="0.25">
      <c r="A2860" s="1" t="s">
        <v>8453</v>
      </c>
      <c r="B2860" s="1" t="s">
        <v>15</v>
      </c>
      <c r="C2860" s="1" t="s">
        <v>8454</v>
      </c>
      <c r="D2860" s="1" t="s">
        <v>8455</v>
      </c>
      <c r="E2860" s="1" t="s">
        <v>8456</v>
      </c>
      <c r="F2860" s="1" t="s">
        <v>8450</v>
      </c>
      <c r="G2860" s="1" t="s">
        <v>5517</v>
      </c>
      <c r="H2860" s="1" t="s">
        <v>8451</v>
      </c>
      <c r="I2860" s="1" t="s">
        <v>8452</v>
      </c>
      <c r="J2860" s="1">
        <v>100</v>
      </c>
      <c r="K2860" s="1" t="s">
        <v>710</v>
      </c>
      <c r="L2860" s="1" t="s">
        <v>736</v>
      </c>
      <c r="M2860" s="1" t="s">
        <v>736</v>
      </c>
      <c r="N2860" s="1">
        <v>24</v>
      </c>
      <c r="O2860" s="10">
        <f t="shared" si="358"/>
        <v>1</v>
      </c>
      <c r="P2860" s="10">
        <f t="shared" si="363"/>
        <v>5.787037662230432E-5</v>
      </c>
      <c r="Q2860" s="10" t="str">
        <f t="shared" si="359"/>
        <v/>
      </c>
      <c r="R2860" s="10">
        <f t="shared" si="360"/>
        <v>0.9999421296233777</v>
      </c>
      <c r="S2860" s="2" t="str">
        <f t="shared" si="361"/>
        <v>30-Mar</v>
      </c>
      <c r="T2860" s="2" t="str">
        <f t="shared" si="362"/>
        <v>31-Mar</v>
      </c>
      <c r="U2860" s="2" t="str">
        <f t="shared" si="356"/>
        <v>31-Mar</v>
      </c>
      <c r="V2860" s="2" t="str">
        <f t="shared" si="357"/>
        <v>31-Mar</v>
      </c>
    </row>
    <row r="2861" spans="1:22" x14ac:dyDescent="0.25">
      <c r="A2861" s="1" t="s">
        <v>8457</v>
      </c>
      <c r="B2861" s="1" t="s">
        <v>15</v>
      </c>
      <c r="C2861" s="1" t="s">
        <v>8458</v>
      </c>
      <c r="D2861" s="1" t="s">
        <v>8459</v>
      </c>
      <c r="E2861" s="1" t="s">
        <v>8460</v>
      </c>
      <c r="F2861" s="1" t="s">
        <v>5517</v>
      </c>
      <c r="G2861" s="1" t="s">
        <v>8461</v>
      </c>
      <c r="H2861" s="1" t="s">
        <v>8451</v>
      </c>
      <c r="I2861" s="1" t="s">
        <v>8452</v>
      </c>
      <c r="J2861" s="1">
        <v>100</v>
      </c>
      <c r="K2861" s="1" t="s">
        <v>717</v>
      </c>
      <c r="L2861" s="1"/>
      <c r="M2861" s="1"/>
      <c r="N2861" s="1">
        <v>3</v>
      </c>
      <c r="O2861" s="10">
        <f t="shared" si="358"/>
        <v>0.125</v>
      </c>
      <c r="P2861" s="10">
        <f t="shared" si="363"/>
        <v>8.9120370103046298E-4</v>
      </c>
      <c r="Q2861" s="10" t="str">
        <f t="shared" si="359"/>
        <v/>
      </c>
      <c r="R2861" s="10">
        <f t="shared" si="360"/>
        <v>0.12410879629896954</v>
      </c>
      <c r="S2861" s="2" t="str">
        <f t="shared" si="361"/>
        <v>31-Mar</v>
      </c>
      <c r="T2861" s="2" t="str">
        <f t="shared" si="362"/>
        <v>31-Mar</v>
      </c>
      <c r="U2861" s="2" t="str">
        <f t="shared" si="356"/>
        <v>01-Apr</v>
      </c>
      <c r="V2861" s="2" t="str">
        <f t="shared" si="357"/>
        <v>01-Apr</v>
      </c>
    </row>
    <row r="2862" spans="1:22" x14ac:dyDescent="0.25">
      <c r="A2862" s="1" t="s">
        <v>8462</v>
      </c>
      <c r="B2862" s="1" t="s">
        <v>15</v>
      </c>
      <c r="C2862" s="1" t="s">
        <v>8463</v>
      </c>
      <c r="D2862" s="1" t="s">
        <v>8464</v>
      </c>
      <c r="E2862" s="1" t="s">
        <v>8465</v>
      </c>
      <c r="F2862" s="1" t="s">
        <v>8461</v>
      </c>
      <c r="G2862" s="1" t="s">
        <v>3367</v>
      </c>
      <c r="H2862" s="1" t="s">
        <v>8451</v>
      </c>
      <c r="I2862" s="1" t="s">
        <v>8452</v>
      </c>
      <c r="J2862" s="1">
        <v>100</v>
      </c>
      <c r="K2862" s="1" t="s">
        <v>710</v>
      </c>
      <c r="L2862" s="1" t="s">
        <v>754</v>
      </c>
      <c r="M2862" s="1"/>
      <c r="N2862" s="1">
        <v>28</v>
      </c>
      <c r="O2862" s="10">
        <f t="shared" si="358"/>
        <v>1.1666666666715173</v>
      </c>
      <c r="P2862" s="10">
        <f t="shared" si="363"/>
        <v>0.58621527777722804</v>
      </c>
      <c r="Q2862" s="10" t="str">
        <f t="shared" si="359"/>
        <v/>
      </c>
      <c r="R2862" s="10">
        <f t="shared" si="360"/>
        <v>0.58045138889428927</v>
      </c>
      <c r="S2862" s="2" t="str">
        <f t="shared" si="361"/>
        <v>31-Mar</v>
      </c>
      <c r="T2862" s="2" t="str">
        <f t="shared" si="362"/>
        <v>01-Apr</v>
      </c>
      <c r="U2862" s="2" t="str">
        <f t="shared" si="356"/>
        <v>01-Apr</v>
      </c>
      <c r="V2862" s="2" t="str">
        <f t="shared" si="357"/>
        <v>02-Apr</v>
      </c>
    </row>
    <row r="2863" spans="1:22" x14ac:dyDescent="0.25">
      <c r="A2863" s="1" t="s">
        <v>8466</v>
      </c>
      <c r="B2863" s="1" t="s">
        <v>15</v>
      </c>
      <c r="C2863" s="1" t="s">
        <v>3856</v>
      </c>
      <c r="D2863" s="1" t="s">
        <v>8467</v>
      </c>
      <c r="E2863" s="1" t="s">
        <v>8467</v>
      </c>
      <c r="F2863" s="1" t="s">
        <v>3367</v>
      </c>
      <c r="G2863" s="1" t="s">
        <v>3370</v>
      </c>
      <c r="H2863" s="1" t="s">
        <v>8451</v>
      </c>
      <c r="I2863" s="1" t="s">
        <v>8452</v>
      </c>
      <c r="J2863" s="1">
        <v>100</v>
      </c>
      <c r="K2863" s="1" t="s">
        <v>717</v>
      </c>
      <c r="L2863" s="1" t="s">
        <v>717</v>
      </c>
      <c r="M2863" s="1" t="s">
        <v>717</v>
      </c>
      <c r="N2863" s="1">
        <v>8</v>
      </c>
      <c r="O2863" s="10">
        <f t="shared" si="358"/>
        <v>0.33333333332848269</v>
      </c>
      <c r="P2863" s="10">
        <f t="shared" si="363"/>
        <v>0</v>
      </c>
      <c r="Q2863" s="10" t="str">
        <f t="shared" si="359"/>
        <v/>
      </c>
      <c r="R2863" s="10" t="str">
        <f t="shared" si="360"/>
        <v/>
      </c>
      <c r="S2863" s="2" t="str">
        <f t="shared" si="361"/>
        <v>01-Apr</v>
      </c>
      <c r="T2863" s="2" t="str">
        <f t="shared" si="362"/>
        <v>02-Apr</v>
      </c>
      <c r="U2863" s="2" t="str">
        <f t="shared" si="356"/>
        <v>05-Apr</v>
      </c>
      <c r="V2863" s="2" t="str">
        <f t="shared" si="357"/>
        <v>05-Apr</v>
      </c>
    </row>
    <row r="2864" spans="1:22" x14ac:dyDescent="0.25">
      <c r="A2864" s="1" t="s">
        <v>8468</v>
      </c>
      <c r="B2864" s="1" t="s">
        <v>15</v>
      </c>
      <c r="C2864" s="1" t="s">
        <v>8469</v>
      </c>
      <c r="D2864" s="1" t="s">
        <v>8470</v>
      </c>
      <c r="E2864" s="1" t="s">
        <v>8471</v>
      </c>
      <c r="F2864" s="1" t="s">
        <v>3370</v>
      </c>
      <c r="G2864" s="1" t="s">
        <v>3427</v>
      </c>
      <c r="H2864" s="1" t="s">
        <v>8451</v>
      </c>
      <c r="I2864" s="1" t="s">
        <v>8452</v>
      </c>
      <c r="J2864" s="1">
        <v>100</v>
      </c>
      <c r="K2864" s="1" t="s">
        <v>710</v>
      </c>
      <c r="L2864" s="1" t="s">
        <v>711</v>
      </c>
      <c r="M2864" s="1" t="s">
        <v>711</v>
      </c>
      <c r="N2864" s="1">
        <v>36</v>
      </c>
      <c r="O2864" s="10">
        <f t="shared" si="358"/>
        <v>1.5</v>
      </c>
      <c r="P2864" s="10">
        <f t="shared" si="363"/>
        <v>6.4814815414138138E-4</v>
      </c>
      <c r="Q2864" s="10" t="str">
        <f t="shared" si="359"/>
        <v/>
      </c>
      <c r="R2864" s="10">
        <f t="shared" si="360"/>
        <v>1.4993518518458586</v>
      </c>
      <c r="S2864" s="2" t="str">
        <f t="shared" si="361"/>
        <v>02-Apr</v>
      </c>
      <c r="T2864" s="2" t="str">
        <f t="shared" si="362"/>
        <v>03-Apr</v>
      </c>
      <c r="U2864" s="2" t="str">
        <f t="shared" si="356"/>
        <v>06-Apr</v>
      </c>
      <c r="V2864" s="2" t="str">
        <f t="shared" si="357"/>
        <v>06-Apr</v>
      </c>
    </row>
    <row r="2865" spans="1:22" x14ac:dyDescent="0.25">
      <c r="A2865" s="1" t="s">
        <v>8472</v>
      </c>
      <c r="B2865" s="1" t="s">
        <v>15</v>
      </c>
      <c r="C2865" s="1" t="s">
        <v>5918</v>
      </c>
      <c r="D2865" s="1" t="s">
        <v>8473</v>
      </c>
      <c r="E2865" s="1" t="s">
        <v>8474</v>
      </c>
      <c r="F2865" s="1" t="s">
        <v>3427</v>
      </c>
      <c r="G2865" s="1" t="s">
        <v>8475</v>
      </c>
      <c r="H2865" s="1" t="s">
        <v>8451</v>
      </c>
      <c r="I2865" s="1" t="s">
        <v>8452</v>
      </c>
      <c r="J2865" s="1">
        <v>100</v>
      </c>
      <c r="K2865" s="1" t="s">
        <v>717</v>
      </c>
      <c r="L2865" s="1" t="s">
        <v>718</v>
      </c>
      <c r="M2865" s="1"/>
      <c r="N2865" s="1">
        <v>12</v>
      </c>
      <c r="O2865" s="10">
        <f t="shared" si="358"/>
        <v>0.5</v>
      </c>
      <c r="P2865" s="10">
        <f t="shared" si="363"/>
        <v>7.9861111589707434E-4</v>
      </c>
      <c r="Q2865" s="10" t="str">
        <f t="shared" si="359"/>
        <v/>
      </c>
      <c r="R2865" s="10">
        <f t="shared" si="360"/>
        <v>0.49920138888410293</v>
      </c>
      <c r="S2865" s="2" t="str">
        <f t="shared" si="361"/>
        <v>03-Apr</v>
      </c>
      <c r="T2865" s="2" t="str">
        <f t="shared" si="362"/>
        <v>04-Apr</v>
      </c>
      <c r="U2865" s="2" t="str">
        <f t="shared" si="356"/>
        <v>08-Apr</v>
      </c>
      <c r="V2865" s="2" t="str">
        <f t="shared" si="357"/>
        <v>08-Apr</v>
      </c>
    </row>
    <row r="2866" spans="1:22" x14ac:dyDescent="0.25">
      <c r="A2866" s="1" t="s">
        <v>8476</v>
      </c>
      <c r="B2866" s="1" t="s">
        <v>15</v>
      </c>
      <c r="C2866" s="1" t="s">
        <v>720</v>
      </c>
      <c r="D2866" s="1" t="s">
        <v>8477</v>
      </c>
      <c r="E2866" s="1" t="s">
        <v>8478</v>
      </c>
      <c r="F2866" s="1" t="s">
        <v>8475</v>
      </c>
      <c r="G2866" s="1" t="s">
        <v>8479</v>
      </c>
      <c r="H2866" s="1" t="s">
        <v>8451</v>
      </c>
      <c r="I2866" s="1" t="s">
        <v>8452</v>
      </c>
      <c r="J2866" s="1">
        <v>100</v>
      </c>
      <c r="K2866" s="1" t="s">
        <v>710</v>
      </c>
      <c r="L2866" s="1" t="s">
        <v>724</v>
      </c>
      <c r="M2866" s="1" t="s">
        <v>724</v>
      </c>
      <c r="N2866" s="1">
        <v>8</v>
      </c>
      <c r="O2866" s="10">
        <f t="shared" si="358"/>
        <v>0.33333333333575865</v>
      </c>
      <c r="P2866" s="10">
        <f t="shared" si="363"/>
        <v>5.787037662230432E-5</v>
      </c>
      <c r="Q2866" s="10" t="str">
        <f t="shared" si="359"/>
        <v/>
      </c>
      <c r="R2866" s="10">
        <f t="shared" si="360"/>
        <v>0.33327546295913635</v>
      </c>
      <c r="S2866" s="2" t="str">
        <f t="shared" si="361"/>
        <v>04-Apr</v>
      </c>
      <c r="T2866" s="2" t="str">
        <f t="shared" si="362"/>
        <v>04-Apr</v>
      </c>
      <c r="U2866" s="2" t="str">
        <f t="shared" si="356"/>
        <v>17-Apr</v>
      </c>
      <c r="V2866" s="2" t="str">
        <f t="shared" si="357"/>
        <v>17-Apr</v>
      </c>
    </row>
    <row r="2867" spans="1:22" x14ac:dyDescent="0.25">
      <c r="A2867" s="1" t="s">
        <v>8480</v>
      </c>
      <c r="B2867" s="1" t="s">
        <v>15</v>
      </c>
      <c r="C2867" s="1" t="s">
        <v>8481</v>
      </c>
      <c r="D2867" s="1" t="s">
        <v>8482</v>
      </c>
      <c r="E2867" s="1" t="s">
        <v>8483</v>
      </c>
      <c r="F2867" s="1" t="s">
        <v>1894</v>
      </c>
      <c r="G2867" s="1" t="s">
        <v>1645</v>
      </c>
      <c r="H2867" s="1" t="s">
        <v>672</v>
      </c>
      <c r="I2867" s="1" t="s">
        <v>8452</v>
      </c>
      <c r="J2867" s="1">
        <v>100</v>
      </c>
      <c r="K2867" s="1" t="s">
        <v>710</v>
      </c>
      <c r="L2867" s="1"/>
      <c r="M2867" s="1"/>
      <c r="N2867" s="1">
        <v>12</v>
      </c>
      <c r="O2867" s="10">
        <f t="shared" si="358"/>
        <v>0.5</v>
      </c>
      <c r="P2867" s="10">
        <f t="shared" si="363"/>
        <v>3.2152777777810115E-2</v>
      </c>
      <c r="Q2867" s="10" t="str">
        <f t="shared" si="359"/>
        <v/>
      </c>
      <c r="R2867" s="10">
        <f t="shared" si="360"/>
        <v>0.46784722222218988</v>
      </c>
      <c r="S2867" s="2" t="str">
        <f t="shared" si="361"/>
        <v>10-Apr</v>
      </c>
      <c r="T2867" s="2" t="str">
        <f t="shared" si="362"/>
        <v>11-Apr</v>
      </c>
      <c r="U2867" s="2" t="str">
        <f t="shared" si="356"/>
        <v>03-Apr</v>
      </c>
      <c r="V2867" s="2" t="str">
        <f t="shared" si="357"/>
        <v>03-Apr</v>
      </c>
    </row>
    <row r="2868" spans="1:22" x14ac:dyDescent="0.25">
      <c r="A2868" s="1" t="s">
        <v>8484</v>
      </c>
      <c r="B2868" s="1" t="s">
        <v>15</v>
      </c>
      <c r="C2868" s="1" t="s">
        <v>3590</v>
      </c>
      <c r="D2868" s="1" t="s">
        <v>8485</v>
      </c>
      <c r="E2868" s="1" t="s">
        <v>8485</v>
      </c>
      <c r="F2868" s="1" t="s">
        <v>70</v>
      </c>
      <c r="G2868" s="1" t="s">
        <v>857</v>
      </c>
      <c r="H2868" s="1" t="s">
        <v>672</v>
      </c>
      <c r="I2868" s="1" t="s">
        <v>8452</v>
      </c>
      <c r="J2868" s="1">
        <v>100</v>
      </c>
      <c r="K2868" s="1" t="s">
        <v>710</v>
      </c>
      <c r="L2868" s="1" t="s">
        <v>730</v>
      </c>
      <c r="M2868" s="1" t="s">
        <v>730</v>
      </c>
      <c r="N2868" s="1">
        <v>8</v>
      </c>
      <c r="O2868" s="10">
        <f t="shared" si="358"/>
        <v>0.33333333333575865</v>
      </c>
      <c r="P2868" s="10">
        <f t="shared" si="363"/>
        <v>0</v>
      </c>
      <c r="Q2868" s="10" t="str">
        <f t="shared" si="359"/>
        <v/>
      </c>
      <c r="R2868" s="10" t="str">
        <f t="shared" si="360"/>
        <v/>
      </c>
      <c r="S2868" s="2" t="str">
        <f t="shared" si="361"/>
        <v>31-Mar</v>
      </c>
      <c r="T2868" s="2" t="str">
        <f t="shared" si="362"/>
        <v>31-Mar</v>
      </c>
      <c r="U2868" s="2" t="str">
        <f t="shared" si="356"/>
        <v>04-Apr</v>
      </c>
      <c r="V2868" s="2" t="str">
        <f t="shared" si="357"/>
        <v>04-Apr</v>
      </c>
    </row>
    <row r="2869" spans="1:22" x14ac:dyDescent="0.25">
      <c r="A2869" s="1" t="s">
        <v>8486</v>
      </c>
      <c r="B2869" s="1" t="s">
        <v>15</v>
      </c>
      <c r="C2869" s="1" t="s">
        <v>8487</v>
      </c>
      <c r="D2869" s="1" t="s">
        <v>8488</v>
      </c>
      <c r="E2869" s="1" t="s">
        <v>8489</v>
      </c>
      <c r="F2869" s="1" t="s">
        <v>2566</v>
      </c>
      <c r="G2869" s="1" t="s">
        <v>1131</v>
      </c>
      <c r="H2869" s="1" t="s">
        <v>672</v>
      </c>
      <c r="I2869" s="1" t="s">
        <v>8452</v>
      </c>
      <c r="J2869" s="1">
        <v>100</v>
      </c>
      <c r="K2869" s="1" t="s">
        <v>717</v>
      </c>
      <c r="L2869" s="1"/>
      <c r="M2869" s="1"/>
      <c r="N2869" s="1">
        <v>20</v>
      </c>
      <c r="O2869" s="10">
        <f t="shared" si="358"/>
        <v>0.83333333333575865</v>
      </c>
      <c r="P2869" s="10">
        <f t="shared" si="363"/>
        <v>4.6296299842651933E-5</v>
      </c>
      <c r="Q2869" s="10" t="str">
        <f t="shared" si="359"/>
        <v/>
      </c>
      <c r="R2869" s="10">
        <f t="shared" si="360"/>
        <v>0.833287037035916</v>
      </c>
      <c r="S2869" s="2" t="str">
        <f t="shared" si="361"/>
        <v>12-Apr</v>
      </c>
      <c r="T2869" s="2" t="str">
        <f t="shared" si="362"/>
        <v>13-Apr</v>
      </c>
      <c r="U2869" s="2" t="str">
        <f t="shared" si="356"/>
        <v>09-Apr</v>
      </c>
      <c r="V2869" s="2" t="str">
        <f t="shared" si="357"/>
        <v>09-Apr</v>
      </c>
    </row>
    <row r="2870" spans="1:22" x14ac:dyDescent="0.25">
      <c r="A2870" s="1" t="s">
        <v>8490</v>
      </c>
      <c r="B2870" s="1" t="s">
        <v>15</v>
      </c>
      <c r="C2870" s="1" t="s">
        <v>8491</v>
      </c>
      <c r="D2870" s="1" t="s">
        <v>8485</v>
      </c>
      <c r="E2870" s="1" t="s">
        <v>8485</v>
      </c>
      <c r="F2870" s="1" t="s">
        <v>857</v>
      </c>
      <c r="G2870" s="1" t="s">
        <v>865</v>
      </c>
      <c r="H2870" s="1" t="s">
        <v>672</v>
      </c>
      <c r="I2870" s="1" t="s">
        <v>8452</v>
      </c>
      <c r="J2870" s="1">
        <v>100</v>
      </c>
      <c r="K2870" s="1" t="s">
        <v>710</v>
      </c>
      <c r="L2870" s="1" t="s">
        <v>736</v>
      </c>
      <c r="M2870" s="1" t="s">
        <v>736</v>
      </c>
      <c r="N2870" s="1">
        <v>14</v>
      </c>
      <c r="O2870" s="10">
        <f t="shared" si="358"/>
        <v>0.58333333333575865</v>
      </c>
      <c r="P2870" s="10">
        <f t="shared" si="363"/>
        <v>0</v>
      </c>
      <c r="Q2870" s="10" t="str">
        <f t="shared" si="359"/>
        <v/>
      </c>
      <c r="R2870" s="10" t="str">
        <f t="shared" si="360"/>
        <v/>
      </c>
      <c r="S2870" s="2" t="str">
        <f t="shared" si="361"/>
        <v>31-Mar</v>
      </c>
      <c r="T2870" s="2" t="str">
        <f t="shared" si="362"/>
        <v>01-Apr</v>
      </c>
      <c r="U2870" s="2" t="str">
        <f t="shared" si="356"/>
        <v>04-Apr</v>
      </c>
      <c r="V2870" s="2" t="str">
        <f t="shared" si="357"/>
        <v>04-Apr</v>
      </c>
    </row>
    <row r="2871" spans="1:22" x14ac:dyDescent="0.25">
      <c r="A2871" s="1" t="s">
        <v>8492</v>
      </c>
      <c r="B2871" s="1" t="s">
        <v>15</v>
      </c>
      <c r="C2871" s="1" t="s">
        <v>3606</v>
      </c>
      <c r="D2871" s="1" t="s">
        <v>8493</v>
      </c>
      <c r="E2871" s="1" t="s">
        <v>8494</v>
      </c>
      <c r="F2871" s="1" t="s">
        <v>1131</v>
      </c>
      <c r="G2871" s="1" t="s">
        <v>2266</v>
      </c>
      <c r="H2871" s="1" t="s">
        <v>672</v>
      </c>
      <c r="I2871" s="1" t="s">
        <v>8452</v>
      </c>
      <c r="J2871" s="1">
        <v>100</v>
      </c>
      <c r="K2871" s="1" t="s">
        <v>717</v>
      </c>
      <c r="L2871" s="1" t="s">
        <v>717</v>
      </c>
      <c r="M2871" s="1" t="s">
        <v>717</v>
      </c>
      <c r="N2871" s="1">
        <v>8</v>
      </c>
      <c r="O2871" s="10">
        <f t="shared" si="358"/>
        <v>0.33333333333575865</v>
      </c>
      <c r="P2871" s="10">
        <f t="shared" si="363"/>
        <v>6.9444438850041479E-5</v>
      </c>
      <c r="Q2871" s="10" t="str">
        <f t="shared" si="359"/>
        <v/>
      </c>
      <c r="R2871" s="10">
        <f t="shared" si="360"/>
        <v>0.33326388889690861</v>
      </c>
      <c r="S2871" s="2" t="str">
        <f t="shared" si="361"/>
        <v>13-Apr</v>
      </c>
      <c r="T2871" s="2" t="str">
        <f t="shared" si="362"/>
        <v>14-Apr</v>
      </c>
      <c r="U2871" s="2" t="str">
        <f t="shared" si="356"/>
        <v>09-Apr</v>
      </c>
      <c r="V2871" s="2" t="str">
        <f t="shared" si="357"/>
        <v>09-Apr</v>
      </c>
    </row>
    <row r="2872" spans="1:22" x14ac:dyDescent="0.25">
      <c r="A2872" s="1" t="s">
        <v>8495</v>
      </c>
      <c r="B2872" s="1" t="s">
        <v>15</v>
      </c>
      <c r="C2872" s="1" t="s">
        <v>8496</v>
      </c>
      <c r="D2872" s="1" t="s">
        <v>8497</v>
      </c>
      <c r="E2872" s="1" t="s">
        <v>8498</v>
      </c>
      <c r="F2872" s="1" t="s">
        <v>2266</v>
      </c>
      <c r="G2872" s="1" t="s">
        <v>1191</v>
      </c>
      <c r="H2872" s="1" t="s">
        <v>672</v>
      </c>
      <c r="I2872" s="1" t="s">
        <v>8452</v>
      </c>
      <c r="J2872" s="1">
        <v>100</v>
      </c>
      <c r="K2872" s="1" t="s">
        <v>710</v>
      </c>
      <c r="L2872" s="1" t="s">
        <v>711</v>
      </c>
      <c r="M2872" s="1" t="s">
        <v>711</v>
      </c>
      <c r="N2872" s="1">
        <v>20</v>
      </c>
      <c r="O2872" s="10">
        <f t="shared" si="358"/>
        <v>0.83333333332848269</v>
      </c>
      <c r="P2872" s="10">
        <f t="shared" si="363"/>
        <v>5.7870369346346706E-5</v>
      </c>
      <c r="Q2872" s="10" t="str">
        <f t="shared" si="359"/>
        <v/>
      </c>
      <c r="R2872" s="10">
        <f t="shared" si="360"/>
        <v>0.83327546295913635</v>
      </c>
      <c r="S2872" s="2" t="str">
        <f t="shared" si="361"/>
        <v>14-Apr</v>
      </c>
      <c r="T2872" s="2" t="str">
        <f t="shared" si="362"/>
        <v>14-Apr</v>
      </c>
      <c r="U2872" s="2" t="str">
        <f t="shared" si="356"/>
        <v>09-Apr</v>
      </c>
      <c r="V2872" s="2" t="str">
        <f t="shared" si="357"/>
        <v>09-Apr</v>
      </c>
    </row>
    <row r="2873" spans="1:22" x14ac:dyDescent="0.25">
      <c r="A2873" s="1" t="s">
        <v>8499</v>
      </c>
      <c r="B2873" s="1" t="s">
        <v>15</v>
      </c>
      <c r="C2873" s="1" t="s">
        <v>5918</v>
      </c>
      <c r="D2873" s="1" t="s">
        <v>8500</v>
      </c>
      <c r="E2873" s="1" t="s">
        <v>8501</v>
      </c>
      <c r="F2873" s="1" t="s">
        <v>1191</v>
      </c>
      <c r="G2873" s="1" t="s">
        <v>2964</v>
      </c>
      <c r="H2873" s="1" t="s">
        <v>672</v>
      </c>
      <c r="I2873" s="1" t="s">
        <v>8452</v>
      </c>
      <c r="J2873" s="1">
        <v>100</v>
      </c>
      <c r="K2873" s="1" t="s">
        <v>717</v>
      </c>
      <c r="L2873" s="1" t="s">
        <v>718</v>
      </c>
      <c r="M2873" s="1"/>
      <c r="N2873" s="1">
        <v>12</v>
      </c>
      <c r="O2873" s="10">
        <f t="shared" si="358"/>
        <v>0.5</v>
      </c>
      <c r="P2873" s="10">
        <f t="shared" si="363"/>
        <v>0.74059027777548181</v>
      </c>
      <c r="Q2873" s="10">
        <f t="shared" si="359"/>
        <v>0.24059027777548181</v>
      </c>
      <c r="R2873" s="10" t="str">
        <f t="shared" si="360"/>
        <v/>
      </c>
      <c r="S2873" s="2" t="str">
        <f t="shared" si="361"/>
        <v>14-Apr</v>
      </c>
      <c r="T2873" s="2" t="str">
        <f t="shared" si="362"/>
        <v>15-Apr</v>
      </c>
      <c r="U2873" s="2" t="str">
        <f t="shared" si="356"/>
        <v>09-Apr</v>
      </c>
      <c r="V2873" s="2" t="str">
        <f t="shared" si="357"/>
        <v>10-Apr</v>
      </c>
    </row>
    <row r="2874" spans="1:22" x14ac:dyDescent="0.25">
      <c r="A2874" s="1" t="s">
        <v>8502</v>
      </c>
      <c r="B2874" s="1" t="s">
        <v>15</v>
      </c>
      <c r="C2874" s="1" t="s">
        <v>720</v>
      </c>
      <c r="D2874" s="1" t="s">
        <v>8503</v>
      </c>
      <c r="E2874" s="1" t="s">
        <v>8504</v>
      </c>
      <c r="F2874" s="1" t="s">
        <v>2964</v>
      </c>
      <c r="G2874" s="1" t="s">
        <v>3120</v>
      </c>
      <c r="H2874" s="1" t="s">
        <v>672</v>
      </c>
      <c r="I2874" s="1" t="s">
        <v>8452</v>
      </c>
      <c r="J2874" s="1">
        <v>100</v>
      </c>
      <c r="K2874" s="1" t="s">
        <v>710</v>
      </c>
      <c r="L2874" s="1" t="s">
        <v>724</v>
      </c>
      <c r="M2874" s="1" t="s">
        <v>724</v>
      </c>
      <c r="N2874" s="1">
        <v>12</v>
      </c>
      <c r="O2874" s="10">
        <f t="shared" si="358"/>
        <v>0.5</v>
      </c>
      <c r="P2874" s="10">
        <f t="shared" si="363"/>
        <v>4.2824074625968933E-4</v>
      </c>
      <c r="Q2874" s="10" t="str">
        <f t="shared" si="359"/>
        <v/>
      </c>
      <c r="R2874" s="10">
        <f t="shared" si="360"/>
        <v>0.49957175925374031</v>
      </c>
      <c r="S2874" s="2" t="str">
        <f t="shared" si="361"/>
        <v>15-Apr</v>
      </c>
      <c r="T2874" s="2" t="str">
        <f t="shared" si="362"/>
        <v>15-Apr</v>
      </c>
      <c r="U2874" s="2" t="str">
        <f t="shared" si="356"/>
        <v>17-Apr</v>
      </c>
      <c r="V2874" s="2" t="str">
        <f t="shared" si="357"/>
        <v>17-Apr</v>
      </c>
    </row>
    <row r="2875" spans="1:22" x14ac:dyDescent="0.25">
      <c r="A2875" s="1" t="s">
        <v>8505</v>
      </c>
      <c r="B2875" s="1" t="s">
        <v>15</v>
      </c>
      <c r="C2875" s="1" t="s">
        <v>8506</v>
      </c>
      <c r="D2875" s="1" t="s">
        <v>8507</v>
      </c>
      <c r="E2875" s="1" t="s">
        <v>8508</v>
      </c>
      <c r="F2875" s="1" t="s">
        <v>759</v>
      </c>
      <c r="G2875" s="1" t="s">
        <v>626</v>
      </c>
      <c r="H2875" s="1" t="s">
        <v>672</v>
      </c>
      <c r="I2875" s="1" t="s">
        <v>8452</v>
      </c>
      <c r="J2875" s="1">
        <v>100</v>
      </c>
      <c r="K2875" s="1" t="s">
        <v>710</v>
      </c>
      <c r="L2875" s="1"/>
      <c r="M2875" s="1"/>
      <c r="N2875" s="1">
        <v>21</v>
      </c>
      <c r="O2875" s="10">
        <f t="shared" si="358"/>
        <v>0.875</v>
      </c>
      <c r="P2875" s="10">
        <f t="shared" si="363"/>
        <v>5.7870369346346706E-5</v>
      </c>
      <c r="Q2875" s="10" t="str">
        <f t="shared" si="359"/>
        <v/>
      </c>
      <c r="R2875" s="10">
        <f t="shared" si="360"/>
        <v>0.87494212963065365</v>
      </c>
      <c r="S2875" s="2" t="str">
        <f t="shared" si="361"/>
        <v>02-Apr</v>
      </c>
      <c r="T2875" s="2" t="str">
        <f t="shared" si="362"/>
        <v>03-Apr</v>
      </c>
      <c r="U2875" s="2" t="str">
        <f t="shared" si="356"/>
        <v>02-Apr</v>
      </c>
      <c r="V2875" s="2" t="str">
        <f t="shared" si="357"/>
        <v>02-Apr</v>
      </c>
    </row>
    <row r="2876" spans="1:22" x14ac:dyDescent="0.25">
      <c r="A2876" s="1" t="s">
        <v>8509</v>
      </c>
      <c r="B2876" s="1" t="s">
        <v>15</v>
      </c>
      <c r="C2876" s="1" t="s">
        <v>8481</v>
      </c>
      <c r="D2876" s="1" t="s">
        <v>8510</v>
      </c>
      <c r="E2876" s="1" t="s">
        <v>8511</v>
      </c>
      <c r="F2876" s="1" t="s">
        <v>3543</v>
      </c>
      <c r="G2876" s="1" t="s">
        <v>1894</v>
      </c>
      <c r="H2876" s="1" t="s">
        <v>677</v>
      </c>
      <c r="I2876" s="1" t="s">
        <v>8452</v>
      </c>
      <c r="J2876" s="1">
        <v>100</v>
      </c>
      <c r="K2876" s="1" t="s">
        <v>710</v>
      </c>
      <c r="L2876" s="1"/>
      <c r="M2876" s="1"/>
      <c r="N2876" s="1">
        <v>12</v>
      </c>
      <c r="O2876" s="10">
        <f t="shared" si="358"/>
        <v>0.5</v>
      </c>
      <c r="P2876" s="10">
        <f t="shared" si="363"/>
        <v>6.9444446125999093E-5</v>
      </c>
      <c r="Q2876" s="10" t="str">
        <f t="shared" si="359"/>
        <v/>
      </c>
      <c r="R2876" s="10">
        <f t="shared" si="360"/>
        <v>0.499930555553874</v>
      </c>
      <c r="S2876" s="2" t="str">
        <f t="shared" si="361"/>
        <v>10-Apr</v>
      </c>
      <c r="T2876" s="2" t="str">
        <f t="shared" si="362"/>
        <v>10-Apr</v>
      </c>
      <c r="U2876" s="2" t="str">
        <f t="shared" si="356"/>
        <v>03-Apr</v>
      </c>
      <c r="V2876" s="2" t="str">
        <f t="shared" si="357"/>
        <v>03-Apr</v>
      </c>
    </row>
    <row r="2877" spans="1:22" x14ac:dyDescent="0.25">
      <c r="A2877" s="1" t="s">
        <v>8512</v>
      </c>
      <c r="B2877" s="1" t="s">
        <v>15</v>
      </c>
      <c r="C2877" s="1" t="s">
        <v>3590</v>
      </c>
      <c r="D2877" s="1" t="s">
        <v>8513</v>
      </c>
      <c r="E2877" s="1" t="s">
        <v>8513</v>
      </c>
      <c r="F2877" s="1" t="s">
        <v>857</v>
      </c>
      <c r="G2877" s="1" t="s">
        <v>861</v>
      </c>
      <c r="H2877" s="1" t="s">
        <v>677</v>
      </c>
      <c r="I2877" s="1" t="s">
        <v>8452</v>
      </c>
      <c r="J2877" s="1">
        <v>100</v>
      </c>
      <c r="K2877" s="1" t="s">
        <v>710</v>
      </c>
      <c r="L2877" s="1" t="s">
        <v>730</v>
      </c>
      <c r="M2877" s="1" t="s">
        <v>730</v>
      </c>
      <c r="N2877" s="1">
        <v>8</v>
      </c>
      <c r="O2877" s="10">
        <f t="shared" si="358"/>
        <v>0.33333333333575865</v>
      </c>
      <c r="P2877" s="10">
        <f t="shared" si="363"/>
        <v>0</v>
      </c>
      <c r="Q2877" s="10" t="str">
        <f t="shared" si="359"/>
        <v/>
      </c>
      <c r="R2877" s="10" t="str">
        <f t="shared" si="360"/>
        <v/>
      </c>
      <c r="S2877" s="2" t="str">
        <f t="shared" si="361"/>
        <v>31-Mar</v>
      </c>
      <c r="T2877" s="2" t="str">
        <f t="shared" si="362"/>
        <v>01-Apr</v>
      </c>
      <c r="U2877" s="2" t="str">
        <f t="shared" si="356"/>
        <v>04-Apr</v>
      </c>
      <c r="V2877" s="2" t="str">
        <f t="shared" si="357"/>
        <v>04-Apr</v>
      </c>
    </row>
    <row r="2878" spans="1:22" x14ac:dyDescent="0.25">
      <c r="A2878" s="1" t="s">
        <v>8514</v>
      </c>
      <c r="B2878" s="1" t="s">
        <v>15</v>
      </c>
      <c r="C2878" s="1" t="s">
        <v>8487</v>
      </c>
      <c r="D2878" s="1" t="s">
        <v>8515</v>
      </c>
      <c r="E2878" s="1" t="s">
        <v>8516</v>
      </c>
      <c r="F2878" s="1" t="s">
        <v>1131</v>
      </c>
      <c r="G2878" s="1" t="s">
        <v>1032</v>
      </c>
      <c r="H2878" s="1" t="s">
        <v>677</v>
      </c>
      <c r="I2878" s="1" t="s">
        <v>8452</v>
      </c>
      <c r="J2878" s="1">
        <v>100</v>
      </c>
      <c r="K2878" s="1" t="s">
        <v>717</v>
      </c>
      <c r="L2878" s="1"/>
      <c r="M2878" s="1"/>
      <c r="N2878" s="1">
        <v>20</v>
      </c>
      <c r="O2878" s="10">
        <f t="shared" si="358"/>
        <v>0.83333333333575865</v>
      </c>
      <c r="P2878" s="10">
        <f t="shared" si="363"/>
        <v>4.6296299842651933E-5</v>
      </c>
      <c r="Q2878" s="10" t="str">
        <f t="shared" si="359"/>
        <v/>
      </c>
      <c r="R2878" s="10">
        <f t="shared" si="360"/>
        <v>0.833287037035916</v>
      </c>
      <c r="S2878" s="2" t="str">
        <f t="shared" si="361"/>
        <v>13-Apr</v>
      </c>
      <c r="T2878" s="2" t="str">
        <f t="shared" si="362"/>
        <v>14-Apr</v>
      </c>
      <c r="U2878" s="2" t="str">
        <f t="shared" si="356"/>
        <v>09-Apr</v>
      </c>
      <c r="V2878" s="2" t="str">
        <f t="shared" si="357"/>
        <v>09-Apr</v>
      </c>
    </row>
    <row r="2879" spans="1:22" x14ac:dyDescent="0.25">
      <c r="A2879" s="1" t="s">
        <v>8517</v>
      </c>
      <c r="B2879" s="1" t="s">
        <v>15</v>
      </c>
      <c r="C2879" s="1" t="s">
        <v>3606</v>
      </c>
      <c r="D2879" s="1" t="s">
        <v>8518</v>
      </c>
      <c r="E2879" s="1" t="s">
        <v>8519</v>
      </c>
      <c r="F2879" s="1" t="s">
        <v>1087</v>
      </c>
      <c r="G2879" s="1" t="s">
        <v>1090</v>
      </c>
      <c r="H2879" s="1" t="s">
        <v>677</v>
      </c>
      <c r="I2879" s="1" t="s">
        <v>8452</v>
      </c>
      <c r="J2879" s="1">
        <v>100</v>
      </c>
      <c r="K2879" s="1" t="s">
        <v>717</v>
      </c>
      <c r="L2879" s="1" t="s">
        <v>717</v>
      </c>
      <c r="M2879" s="1" t="s">
        <v>717</v>
      </c>
      <c r="N2879" s="1">
        <v>8</v>
      </c>
      <c r="O2879" s="10">
        <f t="shared" si="358"/>
        <v>0.33333333333575865</v>
      </c>
      <c r="P2879" s="10">
        <f t="shared" si="363"/>
        <v>5.7870369346346706E-5</v>
      </c>
      <c r="Q2879" s="10" t="str">
        <f t="shared" si="359"/>
        <v/>
      </c>
      <c r="R2879" s="10">
        <f t="shared" si="360"/>
        <v>0.33327546296641231</v>
      </c>
      <c r="S2879" s="2" t="str">
        <f t="shared" si="361"/>
        <v>14-Apr</v>
      </c>
      <c r="T2879" s="2" t="str">
        <f t="shared" si="362"/>
        <v>15-Apr</v>
      </c>
      <c r="U2879" s="2" t="str">
        <f t="shared" si="356"/>
        <v>09-Apr</v>
      </c>
      <c r="V2879" s="2" t="str">
        <f t="shared" si="357"/>
        <v>09-Apr</v>
      </c>
    </row>
    <row r="2880" spans="1:22" x14ac:dyDescent="0.25">
      <c r="A2880" s="1" t="s">
        <v>8520</v>
      </c>
      <c r="B2880" s="1" t="s">
        <v>15</v>
      </c>
      <c r="C2880" s="1" t="s">
        <v>8496</v>
      </c>
      <c r="D2880" s="1" t="s">
        <v>8521</v>
      </c>
      <c r="E2880" s="1" t="s">
        <v>8522</v>
      </c>
      <c r="F2880" s="1" t="s">
        <v>1090</v>
      </c>
      <c r="G2880" s="1" t="s">
        <v>3207</v>
      </c>
      <c r="H2880" s="1" t="s">
        <v>677</v>
      </c>
      <c r="I2880" s="1" t="s">
        <v>8452</v>
      </c>
      <c r="J2880" s="1">
        <v>100</v>
      </c>
      <c r="K2880" s="1" t="s">
        <v>710</v>
      </c>
      <c r="L2880" s="1" t="s">
        <v>711</v>
      </c>
      <c r="M2880" s="1" t="s">
        <v>711</v>
      </c>
      <c r="N2880" s="1">
        <v>20</v>
      </c>
      <c r="O2880" s="10">
        <f t="shared" si="358"/>
        <v>0.83333333333575865</v>
      </c>
      <c r="P2880" s="10">
        <f t="shared" si="363"/>
        <v>1.5046296175569296E-4</v>
      </c>
      <c r="Q2880" s="10" t="str">
        <f t="shared" si="359"/>
        <v/>
      </c>
      <c r="R2880" s="10">
        <f t="shared" si="360"/>
        <v>0.83318287037400296</v>
      </c>
      <c r="S2880" s="2" t="str">
        <f t="shared" si="361"/>
        <v>15-Apr</v>
      </c>
      <c r="T2880" s="2" t="str">
        <f t="shared" si="362"/>
        <v>15-Apr</v>
      </c>
      <c r="U2880" s="2" t="str">
        <f t="shared" si="356"/>
        <v>09-Apr</v>
      </c>
      <c r="V2880" s="2" t="str">
        <f t="shared" si="357"/>
        <v>09-Apr</v>
      </c>
    </row>
    <row r="2881" spans="1:22" x14ac:dyDescent="0.25">
      <c r="A2881" s="1" t="s">
        <v>8523</v>
      </c>
      <c r="B2881" s="1" t="s">
        <v>15</v>
      </c>
      <c r="C2881" s="1" t="s">
        <v>8524</v>
      </c>
      <c r="D2881" s="1" t="s">
        <v>8525</v>
      </c>
      <c r="E2881" s="1" t="s">
        <v>8526</v>
      </c>
      <c r="F2881" s="1" t="s">
        <v>3207</v>
      </c>
      <c r="G2881" s="1" t="s">
        <v>1243</v>
      </c>
      <c r="H2881" s="1" t="s">
        <v>677</v>
      </c>
      <c r="I2881" s="1" t="s">
        <v>8452</v>
      </c>
      <c r="J2881" s="1">
        <v>100</v>
      </c>
      <c r="K2881" s="1" t="s">
        <v>717</v>
      </c>
      <c r="L2881" s="1" t="s">
        <v>718</v>
      </c>
      <c r="M2881" s="1"/>
      <c r="N2881" s="1">
        <v>12</v>
      </c>
      <c r="O2881" s="10">
        <f t="shared" si="358"/>
        <v>0.5</v>
      </c>
      <c r="P2881" s="10">
        <f t="shared" si="363"/>
        <v>4.6296299842651933E-5</v>
      </c>
      <c r="Q2881" s="10" t="str">
        <f t="shared" si="359"/>
        <v/>
      </c>
      <c r="R2881" s="10">
        <f t="shared" si="360"/>
        <v>0.49995370370015735</v>
      </c>
      <c r="S2881" s="2" t="str">
        <f t="shared" si="361"/>
        <v>15-Apr</v>
      </c>
      <c r="T2881" s="2" t="str">
        <f t="shared" si="362"/>
        <v>16-Apr</v>
      </c>
      <c r="U2881" s="2" t="str">
        <f t="shared" si="356"/>
        <v>12-Apr</v>
      </c>
      <c r="V2881" s="2" t="str">
        <f t="shared" si="357"/>
        <v>12-Apr</v>
      </c>
    </row>
    <row r="2882" spans="1:22" x14ac:dyDescent="0.25">
      <c r="A2882" s="1" t="s">
        <v>8527</v>
      </c>
      <c r="B2882" s="1" t="s">
        <v>15</v>
      </c>
      <c r="C2882" s="1" t="s">
        <v>8528</v>
      </c>
      <c r="D2882" s="1" t="s">
        <v>8529</v>
      </c>
      <c r="E2882" s="1" t="s">
        <v>8530</v>
      </c>
      <c r="F2882" s="1" t="s">
        <v>1243</v>
      </c>
      <c r="G2882" s="1" t="s">
        <v>8531</v>
      </c>
      <c r="H2882" s="1" t="s">
        <v>677</v>
      </c>
      <c r="I2882" s="1" t="s">
        <v>8452</v>
      </c>
      <c r="J2882" s="1">
        <v>100</v>
      </c>
      <c r="K2882" s="1" t="s">
        <v>710</v>
      </c>
      <c r="L2882" s="1" t="s">
        <v>724</v>
      </c>
      <c r="M2882" s="1" t="s">
        <v>724</v>
      </c>
      <c r="N2882" s="1">
        <v>12</v>
      </c>
      <c r="O2882" s="10">
        <f t="shared" si="358"/>
        <v>0.5</v>
      </c>
      <c r="P2882" s="10">
        <f t="shared" si="363"/>
        <v>5.7870369346346706E-5</v>
      </c>
      <c r="Q2882" s="10" t="str">
        <f t="shared" si="359"/>
        <v/>
      </c>
      <c r="R2882" s="10">
        <f t="shared" si="360"/>
        <v>0.49994212963065365</v>
      </c>
      <c r="S2882" s="2" t="str">
        <f t="shared" si="361"/>
        <v>16-Apr</v>
      </c>
      <c r="T2882" s="2" t="str">
        <f t="shared" si="362"/>
        <v>16-Apr</v>
      </c>
      <c r="U2882" s="2" t="str">
        <f t="shared" si="356"/>
        <v>17-Apr</v>
      </c>
      <c r="V2882" s="2" t="str">
        <f t="shared" si="357"/>
        <v>17-Apr</v>
      </c>
    </row>
    <row r="2883" spans="1:22" x14ac:dyDescent="0.25">
      <c r="A2883" s="1" t="s">
        <v>8532</v>
      </c>
      <c r="B2883" s="1" t="s">
        <v>15</v>
      </c>
      <c r="C2883" s="1" t="s">
        <v>8491</v>
      </c>
      <c r="D2883" s="1" t="s">
        <v>8513</v>
      </c>
      <c r="E2883" s="1" t="s">
        <v>8513</v>
      </c>
      <c r="F2883" s="1" t="s">
        <v>865</v>
      </c>
      <c r="G2883" s="1" t="s">
        <v>2027</v>
      </c>
      <c r="H2883" s="1" t="s">
        <v>677</v>
      </c>
      <c r="I2883" s="1" t="s">
        <v>8452</v>
      </c>
      <c r="J2883" s="1">
        <v>100</v>
      </c>
      <c r="K2883" s="1" t="s">
        <v>710</v>
      </c>
      <c r="L2883" s="1" t="s">
        <v>736</v>
      </c>
      <c r="M2883" s="1" t="s">
        <v>736</v>
      </c>
      <c r="N2883" s="1">
        <v>14</v>
      </c>
      <c r="O2883" s="10">
        <f t="shared" si="358"/>
        <v>0.58333333332848269</v>
      </c>
      <c r="P2883" s="10">
        <f t="shared" si="363"/>
        <v>0</v>
      </c>
      <c r="Q2883" s="10" t="str">
        <f t="shared" si="359"/>
        <v/>
      </c>
      <c r="R2883" s="10" t="str">
        <f t="shared" si="360"/>
        <v/>
      </c>
      <c r="S2883" s="2" t="str">
        <f t="shared" si="361"/>
        <v>01-Apr</v>
      </c>
      <c r="T2883" s="2" t="str">
        <f t="shared" si="362"/>
        <v>02-Apr</v>
      </c>
      <c r="U2883" s="2" t="str">
        <f t="shared" ref="U2883:U2946" si="364">CONCATENATE(LEFT(D2883,2),"-",_xlfn.XLOOKUP(MID(D2883,4,2),$AB$2:$AB$7,$AC$2:$AC$7," Date check",0,1))</f>
        <v>04-Apr</v>
      </c>
      <c r="V2883" s="2" t="str">
        <f t="shared" ref="V2883:V2946" si="365">CONCATENATE(LEFT(E2883,2),"-",_xlfn.XLOOKUP(MID(E2883,4,2),$AB$2:$AB$7,$AC$2:$AC$7," Date check",0,1))</f>
        <v>04-Apr</v>
      </c>
    </row>
    <row r="2884" spans="1:22" x14ac:dyDescent="0.25">
      <c r="A2884" s="1" t="s">
        <v>8533</v>
      </c>
      <c r="B2884" s="1" t="s">
        <v>15</v>
      </c>
      <c r="C2884" s="1" t="s">
        <v>8506</v>
      </c>
      <c r="D2884" s="1" t="s">
        <v>8534</v>
      </c>
      <c r="E2884" s="1" t="s">
        <v>8535</v>
      </c>
      <c r="F2884" s="1" t="s">
        <v>2281</v>
      </c>
      <c r="G2884" s="1" t="s">
        <v>2050</v>
      </c>
      <c r="H2884" s="1" t="s">
        <v>677</v>
      </c>
      <c r="I2884" s="1" t="s">
        <v>8452</v>
      </c>
      <c r="J2884" s="1">
        <v>100</v>
      </c>
      <c r="K2884" s="1" t="s">
        <v>710</v>
      </c>
      <c r="L2884" s="1"/>
      <c r="M2884" s="1"/>
      <c r="N2884" s="1">
        <v>21</v>
      </c>
      <c r="O2884" s="10">
        <f t="shared" ref="O2884:O2947" si="366">G2884-F2884</f>
        <v>0.875</v>
      </c>
      <c r="P2884" s="10">
        <f t="shared" si="363"/>
        <v>8.1018515629693866E-5</v>
      </c>
      <c r="Q2884" s="10" t="str">
        <f t="shared" ref="Q2884:Q2947" si="367">IF(AND(P2884&gt;O2884,P2884&lt;&gt;0),P2884-O2884,"")</f>
        <v/>
      </c>
      <c r="R2884" s="10">
        <f t="shared" ref="R2884:R2947" si="368">IF(AND(O2884&gt;P2884,P2884&lt;&gt;0),O2884-P2884,"")</f>
        <v>0.87491898148437031</v>
      </c>
      <c r="S2884" s="2" t="str">
        <f t="shared" si="361"/>
        <v>03-Apr</v>
      </c>
      <c r="T2884" s="2" t="str">
        <f t="shared" si="362"/>
        <v>04-Apr</v>
      </c>
      <c r="U2884" s="2" t="str">
        <f t="shared" si="364"/>
        <v>02-Apr</v>
      </c>
      <c r="V2884" s="2" t="str">
        <f t="shared" si="365"/>
        <v>02-Apr</v>
      </c>
    </row>
    <row r="2885" spans="1:22" x14ac:dyDescent="0.25">
      <c r="A2885" s="1" t="s">
        <v>8536</v>
      </c>
      <c r="B2885" s="1" t="s">
        <v>15</v>
      </c>
      <c r="C2885" s="1" t="s">
        <v>8481</v>
      </c>
      <c r="D2885" s="1" t="s">
        <v>8537</v>
      </c>
      <c r="E2885" s="1" t="s">
        <v>8538</v>
      </c>
      <c r="F2885" s="1" t="s">
        <v>1480</v>
      </c>
      <c r="G2885" s="1" t="s">
        <v>3543</v>
      </c>
      <c r="H2885" s="1" t="s">
        <v>682</v>
      </c>
      <c r="I2885" s="1" t="s">
        <v>8452</v>
      </c>
      <c r="J2885" s="1">
        <v>100</v>
      </c>
      <c r="K2885" s="1" t="s">
        <v>710</v>
      </c>
      <c r="L2885" s="1"/>
      <c r="M2885" s="1"/>
      <c r="N2885" s="1">
        <v>24</v>
      </c>
      <c r="O2885" s="10">
        <f t="shared" si="366"/>
        <v>1</v>
      </c>
      <c r="P2885" s="10">
        <f t="shared" si="363"/>
        <v>0.77637731481809169</v>
      </c>
      <c r="Q2885" s="10" t="str">
        <f t="shared" si="367"/>
        <v/>
      </c>
      <c r="R2885" s="10">
        <f t="shared" si="368"/>
        <v>0.22362268518190831</v>
      </c>
      <c r="S2885" s="2" t="str">
        <f t="shared" si="361"/>
        <v>09-Apr</v>
      </c>
      <c r="T2885" s="2" t="str">
        <f t="shared" si="362"/>
        <v>10-Apr</v>
      </c>
      <c r="U2885" s="2" t="str">
        <f t="shared" si="364"/>
        <v>03-Apr</v>
      </c>
      <c r="V2885" s="2" t="str">
        <f t="shared" si="365"/>
        <v>04-Apr</v>
      </c>
    </row>
    <row r="2886" spans="1:22" x14ac:dyDescent="0.25">
      <c r="A2886" s="1" t="s">
        <v>8539</v>
      </c>
      <c r="B2886" s="1" t="s">
        <v>15</v>
      </c>
      <c r="C2886" s="1" t="s">
        <v>8487</v>
      </c>
      <c r="D2886" s="1" t="s">
        <v>8540</v>
      </c>
      <c r="E2886" s="1" t="s">
        <v>8541</v>
      </c>
      <c r="F2886" s="1" t="s">
        <v>1032</v>
      </c>
      <c r="G2886" s="1" t="s">
        <v>2964</v>
      </c>
      <c r="H2886" s="1" t="s">
        <v>682</v>
      </c>
      <c r="I2886" s="1" t="s">
        <v>8452</v>
      </c>
      <c r="J2886" s="1">
        <v>100</v>
      </c>
      <c r="K2886" s="1" t="s">
        <v>717</v>
      </c>
      <c r="L2886" s="1"/>
      <c r="M2886" s="1"/>
      <c r="N2886" s="1">
        <v>20</v>
      </c>
      <c r="O2886" s="10">
        <f t="shared" si="366"/>
        <v>0.83333333332848269</v>
      </c>
      <c r="P2886" s="10">
        <f t="shared" si="363"/>
        <v>4.6296299842651933E-5</v>
      </c>
      <c r="Q2886" s="10" t="str">
        <f t="shared" si="367"/>
        <v/>
      </c>
      <c r="R2886" s="10">
        <f t="shared" si="368"/>
        <v>0.83328703702864004</v>
      </c>
      <c r="S2886" s="2" t="str">
        <f t="shared" si="361"/>
        <v>14-Apr</v>
      </c>
      <c r="T2886" s="2" t="str">
        <f t="shared" si="362"/>
        <v>15-Apr</v>
      </c>
      <c r="U2886" s="2" t="str">
        <f t="shared" si="364"/>
        <v>09-Apr</v>
      </c>
      <c r="V2886" s="2" t="str">
        <f t="shared" si="365"/>
        <v>09-Apr</v>
      </c>
    </row>
    <row r="2887" spans="1:22" x14ac:dyDescent="0.25">
      <c r="A2887" s="1" t="s">
        <v>8542</v>
      </c>
      <c r="B2887" s="1" t="s">
        <v>15</v>
      </c>
      <c r="C2887" s="1" t="s">
        <v>3590</v>
      </c>
      <c r="D2887" s="1" t="s">
        <v>8543</v>
      </c>
      <c r="E2887" s="1" t="s">
        <v>8543</v>
      </c>
      <c r="F2887" s="1" t="s">
        <v>861</v>
      </c>
      <c r="G2887" s="1" t="s">
        <v>137</v>
      </c>
      <c r="H2887" s="1" t="s">
        <v>682</v>
      </c>
      <c r="I2887" s="1" t="s">
        <v>8452</v>
      </c>
      <c r="J2887" s="1">
        <v>100</v>
      </c>
      <c r="K2887" s="1" t="s">
        <v>710</v>
      </c>
      <c r="L2887" s="1" t="s">
        <v>730</v>
      </c>
      <c r="M2887" s="1" t="s">
        <v>730</v>
      </c>
      <c r="N2887" s="1">
        <v>8</v>
      </c>
      <c r="O2887" s="10">
        <f t="shared" si="366"/>
        <v>0.33333333332848269</v>
      </c>
      <c r="P2887" s="10">
        <f t="shared" si="363"/>
        <v>0</v>
      </c>
      <c r="Q2887" s="10" t="str">
        <f t="shared" si="367"/>
        <v/>
      </c>
      <c r="R2887" s="10" t="str">
        <f t="shared" si="368"/>
        <v/>
      </c>
      <c r="S2887" s="2" t="str">
        <f t="shared" ref="S2887:S2950" si="369">CONCATENATE(LEFT(F2887,2),"-",_xlfn.XLOOKUP(MID(F2887,4,2),$AB$2:$AB$7,$AC$2:$AC$7," Date check",0,1))</f>
        <v>01-Apr</v>
      </c>
      <c r="T2887" s="2" t="str">
        <f t="shared" ref="T2887:T2950" si="370">CONCATENATE(LEFT(G2887,2),"-",_xlfn.XLOOKUP(MID(G2887,4,2),$AB$2:$AB$7,$AC$2:$AC$7," Date check",0,1))</f>
        <v>01-Apr</v>
      </c>
      <c r="U2887" s="2" t="str">
        <f t="shared" si="364"/>
        <v>04-Apr</v>
      </c>
      <c r="V2887" s="2" t="str">
        <f t="shared" si="365"/>
        <v>04-Apr</v>
      </c>
    </row>
    <row r="2888" spans="1:22" x14ac:dyDescent="0.25">
      <c r="A2888" s="1" t="s">
        <v>8544</v>
      </c>
      <c r="B2888" s="1" t="s">
        <v>15</v>
      </c>
      <c r="C2888" s="1" t="s">
        <v>3606</v>
      </c>
      <c r="D2888" s="1" t="s">
        <v>8545</v>
      </c>
      <c r="E2888" s="1" t="s">
        <v>8546</v>
      </c>
      <c r="F2888" s="1" t="s">
        <v>2964</v>
      </c>
      <c r="G2888" s="1" t="s">
        <v>2968</v>
      </c>
      <c r="H2888" s="1" t="s">
        <v>682</v>
      </c>
      <c r="I2888" s="1" t="s">
        <v>8452</v>
      </c>
      <c r="J2888" s="1">
        <v>100</v>
      </c>
      <c r="K2888" s="1" t="s">
        <v>717</v>
      </c>
      <c r="L2888" s="1" t="s">
        <v>717</v>
      </c>
      <c r="M2888" s="1" t="s">
        <v>717</v>
      </c>
      <c r="N2888" s="1">
        <v>8</v>
      </c>
      <c r="O2888" s="10">
        <f t="shared" si="366"/>
        <v>0.33333333333575865</v>
      </c>
      <c r="P2888" s="10">
        <f t="shared" si="363"/>
        <v>4.6296292566694319E-5</v>
      </c>
      <c r="Q2888" s="10" t="str">
        <f t="shared" si="367"/>
        <v/>
      </c>
      <c r="R2888" s="10">
        <f t="shared" si="368"/>
        <v>0.33328703704319196</v>
      </c>
      <c r="S2888" s="2" t="str">
        <f t="shared" si="369"/>
        <v>15-Apr</v>
      </c>
      <c r="T2888" s="2" t="str">
        <f t="shared" si="370"/>
        <v>15-Apr</v>
      </c>
      <c r="U2888" s="2" t="str">
        <f t="shared" si="364"/>
        <v>09-Apr</v>
      </c>
      <c r="V2888" s="2" t="str">
        <f t="shared" si="365"/>
        <v>09-Apr</v>
      </c>
    </row>
    <row r="2889" spans="1:22" x14ac:dyDescent="0.25">
      <c r="A2889" s="1" t="s">
        <v>8547</v>
      </c>
      <c r="B2889" s="1" t="s">
        <v>15</v>
      </c>
      <c r="C2889" s="1" t="s">
        <v>8496</v>
      </c>
      <c r="D2889" s="1" t="s">
        <v>8548</v>
      </c>
      <c r="E2889" s="1" t="s">
        <v>8549</v>
      </c>
      <c r="F2889" s="1" t="s">
        <v>3207</v>
      </c>
      <c r="G2889" s="1" t="s">
        <v>3325</v>
      </c>
      <c r="H2889" s="1" t="s">
        <v>682</v>
      </c>
      <c r="I2889" s="1" t="s">
        <v>8452</v>
      </c>
      <c r="J2889" s="1">
        <v>100</v>
      </c>
      <c r="K2889" s="1" t="s">
        <v>710</v>
      </c>
      <c r="L2889" s="1" t="s">
        <v>711</v>
      </c>
      <c r="M2889" s="1" t="s">
        <v>711</v>
      </c>
      <c r="N2889" s="1">
        <v>25</v>
      </c>
      <c r="O2889" s="10">
        <f t="shared" si="366"/>
        <v>1.0416666666642413</v>
      </c>
      <c r="P2889" s="10">
        <f t="shared" si="363"/>
        <v>4.6296292566694319E-5</v>
      </c>
      <c r="Q2889" s="10" t="str">
        <f t="shared" si="367"/>
        <v/>
      </c>
      <c r="R2889" s="10">
        <f t="shared" si="368"/>
        <v>1.0416203703716747</v>
      </c>
      <c r="S2889" s="2" t="str">
        <f t="shared" si="369"/>
        <v>15-Apr</v>
      </c>
      <c r="T2889" s="2" t="str">
        <f t="shared" si="370"/>
        <v>16-Apr</v>
      </c>
      <c r="U2889" s="2" t="str">
        <f t="shared" si="364"/>
        <v>09-Apr</v>
      </c>
      <c r="V2889" s="2" t="str">
        <f t="shared" si="365"/>
        <v>09-Apr</v>
      </c>
    </row>
    <row r="2890" spans="1:22" x14ac:dyDescent="0.25">
      <c r="A2890" s="1" t="s">
        <v>8550</v>
      </c>
      <c r="B2890" s="1" t="s">
        <v>15</v>
      </c>
      <c r="C2890" s="1" t="s">
        <v>5918</v>
      </c>
      <c r="D2890" s="1" t="s">
        <v>8551</v>
      </c>
      <c r="E2890" s="1" t="s">
        <v>8552</v>
      </c>
      <c r="F2890" s="1" t="s">
        <v>3325</v>
      </c>
      <c r="G2890" s="1" t="s">
        <v>3295</v>
      </c>
      <c r="H2890" s="1" t="s">
        <v>682</v>
      </c>
      <c r="I2890" s="1" t="s">
        <v>8452</v>
      </c>
      <c r="J2890" s="1">
        <v>100</v>
      </c>
      <c r="K2890" s="1" t="s">
        <v>717</v>
      </c>
      <c r="L2890" s="1" t="s">
        <v>718</v>
      </c>
      <c r="M2890" s="1"/>
      <c r="N2890" s="1">
        <v>15</v>
      </c>
      <c r="O2890" s="10">
        <f t="shared" si="366"/>
        <v>0.625</v>
      </c>
      <c r="P2890" s="10">
        <f t="shared" si="363"/>
        <v>5.7870369346346706E-5</v>
      </c>
      <c r="Q2890" s="10" t="str">
        <f t="shared" si="367"/>
        <v/>
      </c>
      <c r="R2890" s="10">
        <f t="shared" si="368"/>
        <v>0.62494212963065365</v>
      </c>
      <c r="S2890" s="2" t="str">
        <f t="shared" si="369"/>
        <v>16-Apr</v>
      </c>
      <c r="T2890" s="2" t="str">
        <f t="shared" si="370"/>
        <v>17-Apr</v>
      </c>
      <c r="U2890" s="2" t="str">
        <f t="shared" si="364"/>
        <v>11-Apr</v>
      </c>
      <c r="V2890" s="2" t="str">
        <f t="shared" si="365"/>
        <v>11-Apr</v>
      </c>
    </row>
    <row r="2891" spans="1:22" x14ac:dyDescent="0.25">
      <c r="A2891" s="1" t="s">
        <v>8553</v>
      </c>
      <c r="B2891" s="1" t="s">
        <v>15</v>
      </c>
      <c r="C2891" s="1" t="s">
        <v>8528</v>
      </c>
      <c r="D2891" s="1" t="s">
        <v>8554</v>
      </c>
      <c r="E2891" s="1" t="s">
        <v>8555</v>
      </c>
      <c r="F2891" s="1" t="s">
        <v>3331</v>
      </c>
      <c r="G2891" s="1" t="s">
        <v>3229</v>
      </c>
      <c r="H2891" s="1" t="s">
        <v>682</v>
      </c>
      <c r="I2891" s="1" t="s">
        <v>8452</v>
      </c>
      <c r="J2891" s="1">
        <v>100</v>
      </c>
      <c r="K2891" s="1" t="s">
        <v>710</v>
      </c>
      <c r="L2891" s="1" t="s">
        <v>724</v>
      </c>
      <c r="M2891" s="1" t="s">
        <v>724</v>
      </c>
      <c r="N2891" s="1">
        <v>12</v>
      </c>
      <c r="O2891" s="10">
        <f t="shared" si="366"/>
        <v>0.5</v>
      </c>
      <c r="P2891" s="10">
        <f t="shared" ref="P2891:P2954" si="371">IF(NOT(ISBLANK(E2891)),E2891-D2891,0)</f>
        <v>3.4722223062999547E-5</v>
      </c>
      <c r="Q2891" s="10" t="str">
        <f t="shared" si="367"/>
        <v/>
      </c>
      <c r="R2891" s="10">
        <f t="shared" si="368"/>
        <v>0.499965277776937</v>
      </c>
      <c r="S2891" s="2" t="str">
        <f t="shared" si="369"/>
        <v>17-Apr</v>
      </c>
      <c r="T2891" s="2" t="str">
        <f t="shared" si="370"/>
        <v>18-Apr</v>
      </c>
      <c r="U2891" s="2" t="str">
        <f t="shared" si="364"/>
        <v>17-Apr</v>
      </c>
      <c r="V2891" s="2" t="str">
        <f t="shared" si="365"/>
        <v>17-Apr</v>
      </c>
    </row>
    <row r="2892" spans="1:22" x14ac:dyDescent="0.25">
      <c r="A2892" s="1" t="s">
        <v>8556</v>
      </c>
      <c r="B2892" s="1" t="s">
        <v>15</v>
      </c>
      <c r="C2892" s="1" t="s">
        <v>8491</v>
      </c>
      <c r="D2892" s="1" t="s">
        <v>8543</v>
      </c>
      <c r="E2892" s="1" t="s">
        <v>8543</v>
      </c>
      <c r="F2892" s="1" t="s">
        <v>2027</v>
      </c>
      <c r="G2892" s="1" t="s">
        <v>1530</v>
      </c>
      <c r="H2892" s="1" t="s">
        <v>682</v>
      </c>
      <c r="I2892" s="1" t="s">
        <v>8452</v>
      </c>
      <c r="J2892" s="1">
        <v>100</v>
      </c>
      <c r="K2892" s="1" t="s">
        <v>710</v>
      </c>
      <c r="L2892" s="1" t="s">
        <v>736</v>
      </c>
      <c r="M2892" s="1" t="s">
        <v>736</v>
      </c>
      <c r="N2892" s="1">
        <v>14</v>
      </c>
      <c r="O2892" s="10">
        <f t="shared" si="366"/>
        <v>0.58333333333575865</v>
      </c>
      <c r="P2892" s="10">
        <f t="shared" si="371"/>
        <v>0</v>
      </c>
      <c r="Q2892" s="10" t="str">
        <f t="shared" si="367"/>
        <v/>
      </c>
      <c r="R2892" s="10" t="str">
        <f t="shared" si="368"/>
        <v/>
      </c>
      <c r="S2892" s="2" t="str">
        <f t="shared" si="369"/>
        <v>02-Apr</v>
      </c>
      <c r="T2892" s="2" t="str">
        <f t="shared" si="370"/>
        <v>02-Apr</v>
      </c>
      <c r="U2892" s="2" t="str">
        <f t="shared" si="364"/>
        <v>04-Apr</v>
      </c>
      <c r="V2892" s="2" t="str">
        <f t="shared" si="365"/>
        <v>04-Apr</v>
      </c>
    </row>
    <row r="2893" spans="1:22" x14ac:dyDescent="0.25">
      <c r="A2893" s="1" t="s">
        <v>8557</v>
      </c>
      <c r="B2893" s="1" t="s">
        <v>15</v>
      </c>
      <c r="C2893" s="1" t="s">
        <v>8506</v>
      </c>
      <c r="D2893" s="1" t="s">
        <v>8558</v>
      </c>
      <c r="E2893" s="1" t="s">
        <v>8559</v>
      </c>
      <c r="F2893" s="1" t="s">
        <v>2050</v>
      </c>
      <c r="G2893" s="1" t="s">
        <v>413</v>
      </c>
      <c r="H2893" s="1" t="s">
        <v>682</v>
      </c>
      <c r="I2893" s="1" t="s">
        <v>8452</v>
      </c>
      <c r="J2893" s="1">
        <v>100</v>
      </c>
      <c r="K2893" s="1" t="s">
        <v>710</v>
      </c>
      <c r="L2893" s="1"/>
      <c r="M2893" s="1"/>
      <c r="N2893" s="1">
        <v>21</v>
      </c>
      <c r="O2893" s="10">
        <f t="shared" si="366"/>
        <v>0.875</v>
      </c>
      <c r="P2893" s="10">
        <f t="shared" si="371"/>
        <v>5.787037662230432E-5</v>
      </c>
      <c r="Q2893" s="10" t="str">
        <f t="shared" si="367"/>
        <v/>
      </c>
      <c r="R2893" s="10">
        <f t="shared" si="368"/>
        <v>0.8749421296233777</v>
      </c>
      <c r="S2893" s="2" t="str">
        <f t="shared" si="369"/>
        <v>04-Apr</v>
      </c>
      <c r="T2893" s="2" t="str">
        <f t="shared" si="370"/>
        <v>05-Apr</v>
      </c>
      <c r="U2893" s="2" t="str">
        <f t="shared" si="364"/>
        <v>02-Apr</v>
      </c>
      <c r="V2893" s="2" t="str">
        <f t="shared" si="365"/>
        <v>02-Apr</v>
      </c>
    </row>
    <row r="2894" spans="1:22" x14ac:dyDescent="0.25">
      <c r="A2894" s="1" t="s">
        <v>8560</v>
      </c>
      <c r="B2894" s="1" t="s">
        <v>15</v>
      </c>
      <c r="C2894" s="1" t="s">
        <v>8506</v>
      </c>
      <c r="D2894" s="1" t="s">
        <v>8561</v>
      </c>
      <c r="E2894" s="1" t="s">
        <v>8562</v>
      </c>
      <c r="F2894" s="1" t="s">
        <v>413</v>
      </c>
      <c r="G2894" s="1" t="s">
        <v>3891</v>
      </c>
      <c r="H2894" s="1" t="s">
        <v>687</v>
      </c>
      <c r="I2894" s="1" t="s">
        <v>8452</v>
      </c>
      <c r="J2894" s="1">
        <v>100</v>
      </c>
      <c r="K2894" s="1" t="s">
        <v>710</v>
      </c>
      <c r="L2894" s="1"/>
      <c r="M2894" s="1"/>
      <c r="N2894" s="1">
        <v>21</v>
      </c>
      <c r="O2894" s="10">
        <f t="shared" si="366"/>
        <v>0.875</v>
      </c>
      <c r="P2894" s="10">
        <f t="shared" si="371"/>
        <v>6.9444446125999093E-5</v>
      </c>
      <c r="Q2894" s="10" t="str">
        <f t="shared" si="367"/>
        <v/>
      </c>
      <c r="R2894" s="10">
        <f t="shared" si="368"/>
        <v>0.874930555553874</v>
      </c>
      <c r="S2894" s="2" t="str">
        <f t="shared" si="369"/>
        <v>05-Apr</v>
      </c>
      <c r="T2894" s="2" t="str">
        <f t="shared" si="370"/>
        <v>06-Apr</v>
      </c>
      <c r="U2894" s="2" t="str">
        <f t="shared" si="364"/>
        <v>02-Apr</v>
      </c>
      <c r="V2894" s="2" t="str">
        <f t="shared" si="365"/>
        <v>02-Apr</v>
      </c>
    </row>
    <row r="2895" spans="1:22" x14ac:dyDescent="0.25">
      <c r="A2895" s="1" t="s">
        <v>8563</v>
      </c>
      <c r="B2895" s="1" t="s">
        <v>15</v>
      </c>
      <c r="C2895" s="1" t="s">
        <v>8481</v>
      </c>
      <c r="D2895" s="1" t="s">
        <v>8564</v>
      </c>
      <c r="E2895" s="1" t="s">
        <v>8565</v>
      </c>
      <c r="F2895" s="1" t="s">
        <v>831</v>
      </c>
      <c r="G2895" s="1" t="s">
        <v>1480</v>
      </c>
      <c r="H2895" s="1" t="s">
        <v>687</v>
      </c>
      <c r="I2895" s="1" t="s">
        <v>8452</v>
      </c>
      <c r="J2895" s="1">
        <v>100</v>
      </c>
      <c r="K2895" s="1" t="s">
        <v>710</v>
      </c>
      <c r="L2895" s="1"/>
      <c r="M2895" s="1"/>
      <c r="N2895" s="1">
        <v>24</v>
      </c>
      <c r="O2895" s="10">
        <f t="shared" si="366"/>
        <v>1</v>
      </c>
      <c r="P2895" s="10">
        <f t="shared" si="371"/>
        <v>1.1574073869269341E-4</v>
      </c>
      <c r="Q2895" s="10" t="str">
        <f t="shared" si="367"/>
        <v/>
      </c>
      <c r="R2895" s="10">
        <f t="shared" si="368"/>
        <v>0.99988425926130731</v>
      </c>
      <c r="S2895" s="2" t="str">
        <f t="shared" si="369"/>
        <v>08-Apr</v>
      </c>
      <c r="T2895" s="2" t="str">
        <f t="shared" si="370"/>
        <v>09-Apr</v>
      </c>
      <c r="U2895" s="2" t="str">
        <f t="shared" si="364"/>
        <v>04-Apr</v>
      </c>
      <c r="V2895" s="2" t="str">
        <f t="shared" si="365"/>
        <v>04-Apr</v>
      </c>
    </row>
    <row r="2896" spans="1:22" x14ac:dyDescent="0.25">
      <c r="A2896" s="1" t="s">
        <v>8566</v>
      </c>
      <c r="B2896" s="1" t="s">
        <v>15</v>
      </c>
      <c r="C2896" s="1" t="s">
        <v>8487</v>
      </c>
      <c r="D2896" s="1" t="s">
        <v>8567</v>
      </c>
      <c r="E2896" s="1" t="s">
        <v>8568</v>
      </c>
      <c r="F2896" s="1" t="s">
        <v>2964</v>
      </c>
      <c r="G2896" s="1" t="s">
        <v>2869</v>
      </c>
      <c r="H2896" s="1" t="s">
        <v>687</v>
      </c>
      <c r="I2896" s="1" t="s">
        <v>8452</v>
      </c>
      <c r="J2896" s="1">
        <v>100</v>
      </c>
      <c r="K2896" s="1" t="s">
        <v>717</v>
      </c>
      <c r="L2896" s="1"/>
      <c r="M2896" s="1"/>
      <c r="N2896" s="1">
        <v>20</v>
      </c>
      <c r="O2896" s="10">
        <f t="shared" si="366"/>
        <v>0.83333333333575865</v>
      </c>
      <c r="P2896" s="10">
        <f t="shared" si="371"/>
        <v>4.6296299842651933E-5</v>
      </c>
      <c r="Q2896" s="10" t="str">
        <f t="shared" si="367"/>
        <v/>
      </c>
      <c r="R2896" s="10">
        <f t="shared" si="368"/>
        <v>0.833287037035916</v>
      </c>
      <c r="S2896" s="2" t="str">
        <f t="shared" si="369"/>
        <v>15-Apr</v>
      </c>
      <c r="T2896" s="2" t="str">
        <f t="shared" si="370"/>
        <v>16-Apr</v>
      </c>
      <c r="U2896" s="2" t="str">
        <f t="shared" si="364"/>
        <v>09-Apr</v>
      </c>
      <c r="V2896" s="2" t="str">
        <f t="shared" si="365"/>
        <v>09-Apr</v>
      </c>
    </row>
    <row r="2897" spans="1:22" x14ac:dyDescent="0.25">
      <c r="A2897" s="1" t="s">
        <v>8569</v>
      </c>
      <c r="B2897" s="1" t="s">
        <v>15</v>
      </c>
      <c r="C2897" s="1" t="s">
        <v>3606</v>
      </c>
      <c r="D2897" s="1" t="s">
        <v>8570</v>
      </c>
      <c r="E2897" s="1" t="s">
        <v>8571</v>
      </c>
      <c r="F2897" s="1" t="s">
        <v>2869</v>
      </c>
      <c r="G2897" s="1" t="s">
        <v>1289</v>
      </c>
      <c r="H2897" s="1" t="s">
        <v>687</v>
      </c>
      <c r="I2897" s="1" t="s">
        <v>8452</v>
      </c>
      <c r="J2897" s="1">
        <v>100</v>
      </c>
      <c r="K2897" s="1" t="s">
        <v>717</v>
      </c>
      <c r="L2897" s="1" t="s">
        <v>717</v>
      </c>
      <c r="M2897" s="1" t="s">
        <v>717</v>
      </c>
      <c r="N2897" s="1">
        <v>8</v>
      </c>
      <c r="O2897" s="10">
        <f t="shared" si="366"/>
        <v>0.33333333333575865</v>
      </c>
      <c r="P2897" s="10">
        <f t="shared" si="371"/>
        <v>6.9444446125999093E-5</v>
      </c>
      <c r="Q2897" s="10" t="str">
        <f t="shared" si="367"/>
        <v/>
      </c>
      <c r="R2897" s="10">
        <f t="shared" si="368"/>
        <v>0.33326388888963265</v>
      </c>
      <c r="S2897" s="2" t="str">
        <f t="shared" si="369"/>
        <v>16-Apr</v>
      </c>
      <c r="T2897" s="2" t="str">
        <f t="shared" si="370"/>
        <v>16-Apr</v>
      </c>
      <c r="U2897" s="2" t="str">
        <f t="shared" si="364"/>
        <v>09-Apr</v>
      </c>
      <c r="V2897" s="2" t="str">
        <f t="shared" si="365"/>
        <v>09-Apr</v>
      </c>
    </row>
    <row r="2898" spans="1:22" x14ac:dyDescent="0.25">
      <c r="A2898" s="1" t="s">
        <v>8572</v>
      </c>
      <c r="B2898" s="1" t="s">
        <v>15</v>
      </c>
      <c r="C2898" s="1" t="s">
        <v>8496</v>
      </c>
      <c r="D2898" s="1" t="s">
        <v>8573</v>
      </c>
      <c r="E2898" s="1" t="s">
        <v>8574</v>
      </c>
      <c r="F2898" s="1" t="s">
        <v>3325</v>
      </c>
      <c r="G2898" s="1" t="s">
        <v>3225</v>
      </c>
      <c r="H2898" s="1" t="s">
        <v>687</v>
      </c>
      <c r="I2898" s="1" t="s">
        <v>8452</v>
      </c>
      <c r="J2898" s="1">
        <v>100</v>
      </c>
      <c r="K2898" s="1" t="s">
        <v>710</v>
      </c>
      <c r="L2898" s="1" t="s">
        <v>711</v>
      </c>
      <c r="M2898" s="1" t="s">
        <v>711</v>
      </c>
      <c r="N2898" s="1">
        <v>25</v>
      </c>
      <c r="O2898" s="10">
        <f t="shared" si="366"/>
        <v>1.0416666666642413</v>
      </c>
      <c r="P2898" s="10">
        <f t="shared" si="371"/>
        <v>5.7870369346346706E-5</v>
      </c>
      <c r="Q2898" s="10" t="str">
        <f t="shared" si="367"/>
        <v/>
      </c>
      <c r="R2898" s="10">
        <f t="shared" si="368"/>
        <v>1.041608796294895</v>
      </c>
      <c r="S2898" s="2" t="str">
        <f t="shared" si="369"/>
        <v>16-Apr</v>
      </c>
      <c r="T2898" s="2" t="str">
        <f t="shared" si="370"/>
        <v>17-Apr</v>
      </c>
      <c r="U2898" s="2" t="str">
        <f t="shared" si="364"/>
        <v>09-Apr</v>
      </c>
      <c r="V2898" s="2" t="str">
        <f t="shared" si="365"/>
        <v>09-Apr</v>
      </c>
    </row>
    <row r="2899" spans="1:22" x14ac:dyDescent="0.25">
      <c r="A2899" s="1" t="s">
        <v>8575</v>
      </c>
      <c r="B2899" s="1" t="s">
        <v>15</v>
      </c>
      <c r="C2899" s="1" t="s">
        <v>5918</v>
      </c>
      <c r="D2899" s="1" t="s">
        <v>8576</v>
      </c>
      <c r="E2899" s="1" t="s">
        <v>8577</v>
      </c>
      <c r="F2899" s="1" t="s">
        <v>3299</v>
      </c>
      <c r="G2899" s="1" t="s">
        <v>8578</v>
      </c>
      <c r="H2899" s="1" t="s">
        <v>687</v>
      </c>
      <c r="I2899" s="1" t="s">
        <v>8452</v>
      </c>
      <c r="J2899" s="1">
        <v>100</v>
      </c>
      <c r="K2899" s="1" t="s">
        <v>717</v>
      </c>
      <c r="L2899" s="1" t="s">
        <v>718</v>
      </c>
      <c r="M2899" s="1"/>
      <c r="N2899" s="1">
        <v>15</v>
      </c>
      <c r="O2899" s="10">
        <f t="shared" si="366"/>
        <v>0.625</v>
      </c>
      <c r="P2899" s="10">
        <f t="shared" si="371"/>
        <v>1.273148154723458E-4</v>
      </c>
      <c r="Q2899" s="10" t="str">
        <f t="shared" si="367"/>
        <v/>
      </c>
      <c r="R2899" s="10">
        <f t="shared" si="368"/>
        <v>0.62487268518452765</v>
      </c>
      <c r="S2899" s="2" t="str">
        <f t="shared" si="369"/>
        <v>18-Apr</v>
      </c>
      <c r="T2899" s="2" t="str">
        <f t="shared" si="370"/>
        <v>18-Apr</v>
      </c>
      <c r="U2899" s="2" t="str">
        <f t="shared" si="364"/>
        <v>10-Apr</v>
      </c>
      <c r="V2899" s="2" t="str">
        <f t="shared" si="365"/>
        <v>10-Apr</v>
      </c>
    </row>
    <row r="2900" spans="1:22" x14ac:dyDescent="0.25">
      <c r="A2900" s="1" t="s">
        <v>8579</v>
      </c>
      <c r="B2900" s="1" t="s">
        <v>15</v>
      </c>
      <c r="C2900" s="1" t="s">
        <v>8528</v>
      </c>
      <c r="D2900" s="1" t="s">
        <v>8580</v>
      </c>
      <c r="E2900" s="1" t="s">
        <v>8581</v>
      </c>
      <c r="F2900" s="1" t="s">
        <v>8578</v>
      </c>
      <c r="G2900" s="1" t="s">
        <v>8582</v>
      </c>
      <c r="H2900" s="1" t="s">
        <v>687</v>
      </c>
      <c r="I2900" s="1" t="s">
        <v>8452</v>
      </c>
      <c r="J2900" s="1">
        <v>100</v>
      </c>
      <c r="K2900" s="1" t="s">
        <v>710</v>
      </c>
      <c r="L2900" s="1" t="s">
        <v>724</v>
      </c>
      <c r="M2900" s="1" t="s">
        <v>724</v>
      </c>
      <c r="N2900" s="1">
        <v>12</v>
      </c>
      <c r="O2900" s="10">
        <f t="shared" si="366"/>
        <v>0.5</v>
      </c>
      <c r="P2900" s="10">
        <f t="shared" si="371"/>
        <v>3.4722223062999547E-5</v>
      </c>
      <c r="Q2900" s="10" t="str">
        <f t="shared" si="367"/>
        <v/>
      </c>
      <c r="R2900" s="10">
        <f t="shared" si="368"/>
        <v>0.499965277776937</v>
      </c>
      <c r="S2900" s="2" t="str">
        <f t="shared" si="369"/>
        <v>18-Apr</v>
      </c>
      <c r="T2900" s="2" t="str">
        <f t="shared" si="370"/>
        <v>19-Apr</v>
      </c>
      <c r="U2900" s="2" t="str">
        <f t="shared" si="364"/>
        <v>17-Apr</v>
      </c>
      <c r="V2900" s="2" t="str">
        <f t="shared" si="365"/>
        <v>17-Apr</v>
      </c>
    </row>
    <row r="2901" spans="1:22" x14ac:dyDescent="0.25">
      <c r="A2901" s="1" t="s">
        <v>8583</v>
      </c>
      <c r="B2901" s="1" t="s">
        <v>15</v>
      </c>
      <c r="C2901" s="1" t="s">
        <v>3590</v>
      </c>
      <c r="D2901" s="1" t="s">
        <v>8584</v>
      </c>
      <c r="E2901" s="1" t="s">
        <v>8584</v>
      </c>
      <c r="F2901" s="1" t="s">
        <v>137</v>
      </c>
      <c r="G2901" s="1" t="s">
        <v>921</v>
      </c>
      <c r="H2901" s="1" t="s">
        <v>687</v>
      </c>
      <c r="I2901" s="1" t="s">
        <v>8452</v>
      </c>
      <c r="J2901" s="1">
        <v>100</v>
      </c>
      <c r="K2901" s="1" t="s">
        <v>710</v>
      </c>
      <c r="L2901" s="1" t="s">
        <v>730</v>
      </c>
      <c r="M2901" s="1" t="s">
        <v>730</v>
      </c>
      <c r="N2901" s="1">
        <v>8</v>
      </c>
      <c r="O2901" s="10">
        <f t="shared" si="366"/>
        <v>0.33333333333575865</v>
      </c>
      <c r="P2901" s="10">
        <f t="shared" si="371"/>
        <v>0</v>
      </c>
      <c r="Q2901" s="10" t="str">
        <f t="shared" si="367"/>
        <v/>
      </c>
      <c r="R2901" s="10" t="str">
        <f t="shared" si="368"/>
        <v/>
      </c>
      <c r="S2901" s="2" t="str">
        <f t="shared" si="369"/>
        <v>01-Apr</v>
      </c>
      <c r="T2901" s="2" t="str">
        <f t="shared" si="370"/>
        <v>01-Apr</v>
      </c>
      <c r="U2901" s="2" t="str">
        <f t="shared" si="364"/>
        <v>04-Apr</v>
      </c>
      <c r="V2901" s="2" t="str">
        <f t="shared" si="365"/>
        <v>04-Apr</v>
      </c>
    </row>
    <row r="2902" spans="1:22" x14ac:dyDescent="0.25">
      <c r="A2902" s="1" t="s">
        <v>8585</v>
      </c>
      <c r="B2902" s="1" t="s">
        <v>15</v>
      </c>
      <c r="C2902" s="1" t="s">
        <v>8491</v>
      </c>
      <c r="D2902" s="1" t="s">
        <v>8584</v>
      </c>
      <c r="E2902" s="1" t="s">
        <v>8584</v>
      </c>
      <c r="F2902" s="1" t="s">
        <v>8586</v>
      </c>
      <c r="G2902" s="1" t="s">
        <v>2726</v>
      </c>
      <c r="H2902" s="1" t="s">
        <v>687</v>
      </c>
      <c r="I2902" s="1" t="s">
        <v>8452</v>
      </c>
      <c r="J2902" s="1">
        <v>100</v>
      </c>
      <c r="K2902" s="1" t="s">
        <v>710</v>
      </c>
      <c r="L2902" s="1" t="s">
        <v>736</v>
      </c>
      <c r="M2902" s="1" t="s">
        <v>736</v>
      </c>
      <c r="N2902" s="1">
        <v>14</v>
      </c>
      <c r="O2902" s="10">
        <f t="shared" si="366"/>
        <v>0.58333333332848269</v>
      </c>
      <c r="P2902" s="10">
        <f t="shared" si="371"/>
        <v>0</v>
      </c>
      <c r="Q2902" s="10" t="str">
        <f t="shared" si="367"/>
        <v/>
      </c>
      <c r="R2902" s="10" t="str">
        <f t="shared" si="368"/>
        <v/>
      </c>
      <c r="S2902" s="2" t="str">
        <f t="shared" si="369"/>
        <v>02-Apr</v>
      </c>
      <c r="T2902" s="2" t="str">
        <f t="shared" si="370"/>
        <v>03-Apr</v>
      </c>
      <c r="U2902" s="2" t="str">
        <f t="shared" si="364"/>
        <v>04-Apr</v>
      </c>
      <c r="V2902" s="2" t="str">
        <f t="shared" si="365"/>
        <v>04-Apr</v>
      </c>
    </row>
    <row r="2903" spans="1:22" x14ac:dyDescent="0.25">
      <c r="A2903" s="1" t="s">
        <v>8587</v>
      </c>
      <c r="B2903" s="1" t="s">
        <v>15</v>
      </c>
      <c r="C2903" s="1" t="s">
        <v>8506</v>
      </c>
      <c r="D2903" s="1" t="s">
        <v>8588</v>
      </c>
      <c r="E2903" s="1" t="s">
        <v>8589</v>
      </c>
      <c r="F2903" s="1" t="s">
        <v>3891</v>
      </c>
      <c r="G2903" s="1" t="s">
        <v>2591</v>
      </c>
      <c r="H2903" s="1" t="s">
        <v>692</v>
      </c>
      <c r="I2903" s="1" t="s">
        <v>8452</v>
      </c>
      <c r="J2903" s="1">
        <v>100</v>
      </c>
      <c r="K2903" s="1" t="s">
        <v>710</v>
      </c>
      <c r="L2903" s="1"/>
      <c r="M2903" s="1"/>
      <c r="N2903" s="1">
        <v>21</v>
      </c>
      <c r="O2903" s="10">
        <f t="shared" si="366"/>
        <v>0.875</v>
      </c>
      <c r="P2903" s="10">
        <f t="shared" si="371"/>
        <v>8.101852290565148E-5</v>
      </c>
      <c r="Q2903" s="10" t="str">
        <f t="shared" si="367"/>
        <v/>
      </c>
      <c r="R2903" s="10">
        <f t="shared" si="368"/>
        <v>0.87491898147709435</v>
      </c>
      <c r="S2903" s="2" t="str">
        <f t="shared" si="369"/>
        <v>06-Apr</v>
      </c>
      <c r="T2903" s="2" t="str">
        <f t="shared" si="370"/>
        <v>07-Apr</v>
      </c>
      <c r="U2903" s="2" t="str">
        <f t="shared" si="364"/>
        <v>02-Apr</v>
      </c>
      <c r="V2903" s="2" t="str">
        <f t="shared" si="365"/>
        <v>02-Apr</v>
      </c>
    </row>
    <row r="2904" spans="1:22" x14ac:dyDescent="0.25">
      <c r="A2904" s="1" t="s">
        <v>8590</v>
      </c>
      <c r="B2904" s="1" t="s">
        <v>15</v>
      </c>
      <c r="C2904" s="1" t="s">
        <v>8481</v>
      </c>
      <c r="D2904" s="1" t="s">
        <v>8591</v>
      </c>
      <c r="E2904" s="1" t="s">
        <v>8592</v>
      </c>
      <c r="F2904" s="1" t="s">
        <v>2591</v>
      </c>
      <c r="G2904" s="1" t="s">
        <v>831</v>
      </c>
      <c r="H2904" s="1" t="s">
        <v>692</v>
      </c>
      <c r="I2904" s="1" t="s">
        <v>8452</v>
      </c>
      <c r="J2904" s="1">
        <v>100</v>
      </c>
      <c r="K2904" s="1" t="s">
        <v>710</v>
      </c>
      <c r="L2904" s="1"/>
      <c r="M2904" s="1"/>
      <c r="N2904" s="1">
        <v>24</v>
      </c>
      <c r="O2904" s="10">
        <f t="shared" si="366"/>
        <v>1</v>
      </c>
      <c r="P2904" s="10">
        <f t="shared" si="371"/>
        <v>1.1574073869269341E-4</v>
      </c>
      <c r="Q2904" s="10" t="str">
        <f t="shared" si="367"/>
        <v/>
      </c>
      <c r="R2904" s="10">
        <f t="shared" si="368"/>
        <v>0.99988425926130731</v>
      </c>
      <c r="S2904" s="2" t="str">
        <f t="shared" si="369"/>
        <v>07-Apr</v>
      </c>
      <c r="T2904" s="2" t="str">
        <f t="shared" si="370"/>
        <v>08-Apr</v>
      </c>
      <c r="U2904" s="2" t="str">
        <f t="shared" si="364"/>
        <v>04-Apr</v>
      </c>
      <c r="V2904" s="2" t="str">
        <f t="shared" si="365"/>
        <v>04-Apr</v>
      </c>
    </row>
    <row r="2905" spans="1:22" x14ac:dyDescent="0.25">
      <c r="A2905" s="1" t="s">
        <v>8593</v>
      </c>
      <c r="B2905" s="1" t="s">
        <v>15</v>
      </c>
      <c r="C2905" s="1" t="s">
        <v>8487</v>
      </c>
      <c r="D2905" s="1" t="s">
        <v>8594</v>
      </c>
      <c r="E2905" s="1" t="s">
        <v>8595</v>
      </c>
      <c r="F2905" s="1" t="s">
        <v>2869</v>
      </c>
      <c r="G2905" s="1" t="s">
        <v>1247</v>
      </c>
      <c r="H2905" s="1" t="s">
        <v>692</v>
      </c>
      <c r="I2905" s="1" t="s">
        <v>8452</v>
      </c>
      <c r="J2905" s="1">
        <v>100</v>
      </c>
      <c r="K2905" s="1" t="s">
        <v>717</v>
      </c>
      <c r="L2905" s="1"/>
      <c r="M2905" s="1"/>
      <c r="N2905" s="1">
        <v>20</v>
      </c>
      <c r="O2905" s="10">
        <f t="shared" si="366"/>
        <v>0.83333333333575865</v>
      </c>
      <c r="P2905" s="10">
        <f t="shared" si="371"/>
        <v>5.787037662230432E-5</v>
      </c>
      <c r="Q2905" s="10" t="str">
        <f t="shared" si="367"/>
        <v/>
      </c>
      <c r="R2905" s="10">
        <f t="shared" si="368"/>
        <v>0.83327546295913635</v>
      </c>
      <c r="S2905" s="2" t="str">
        <f t="shared" si="369"/>
        <v>16-Apr</v>
      </c>
      <c r="T2905" s="2" t="str">
        <f t="shared" si="370"/>
        <v>17-Apr</v>
      </c>
      <c r="U2905" s="2" t="str">
        <f t="shared" si="364"/>
        <v>09-Apr</v>
      </c>
      <c r="V2905" s="2" t="str">
        <f t="shared" si="365"/>
        <v>09-Apr</v>
      </c>
    </row>
    <row r="2906" spans="1:22" x14ac:dyDescent="0.25">
      <c r="A2906" s="1" t="s">
        <v>8596</v>
      </c>
      <c r="B2906" s="1" t="s">
        <v>15</v>
      </c>
      <c r="C2906" s="1" t="s">
        <v>3606</v>
      </c>
      <c r="D2906" s="1" t="s">
        <v>8597</v>
      </c>
      <c r="E2906" s="1" t="s">
        <v>8598</v>
      </c>
      <c r="F2906" s="1" t="s">
        <v>1247</v>
      </c>
      <c r="G2906" s="1" t="s">
        <v>1251</v>
      </c>
      <c r="H2906" s="1" t="s">
        <v>692</v>
      </c>
      <c r="I2906" s="1" t="s">
        <v>8452</v>
      </c>
      <c r="J2906" s="1">
        <v>100</v>
      </c>
      <c r="K2906" s="1" t="s">
        <v>717</v>
      </c>
      <c r="L2906" s="1" t="s">
        <v>717</v>
      </c>
      <c r="M2906" s="1" t="s">
        <v>717</v>
      </c>
      <c r="N2906" s="1">
        <v>8</v>
      </c>
      <c r="O2906" s="10">
        <f t="shared" si="366"/>
        <v>0.33333333332848269</v>
      </c>
      <c r="P2906" s="10">
        <f t="shared" si="371"/>
        <v>5.787037662230432E-5</v>
      </c>
      <c r="Q2906" s="10" t="str">
        <f t="shared" si="367"/>
        <v/>
      </c>
      <c r="R2906" s="10">
        <f t="shared" si="368"/>
        <v>0.33327546295186039</v>
      </c>
      <c r="S2906" s="2" t="str">
        <f t="shared" si="369"/>
        <v>17-Apr</v>
      </c>
      <c r="T2906" s="2" t="str">
        <f t="shared" si="370"/>
        <v>17-Apr</v>
      </c>
      <c r="U2906" s="2" t="str">
        <f t="shared" si="364"/>
        <v>09-Apr</v>
      </c>
      <c r="V2906" s="2" t="str">
        <f t="shared" si="365"/>
        <v>09-Apr</v>
      </c>
    </row>
    <row r="2907" spans="1:22" x14ac:dyDescent="0.25">
      <c r="A2907" s="1" t="s">
        <v>8599</v>
      </c>
      <c r="B2907" s="1" t="s">
        <v>15</v>
      </c>
      <c r="C2907" s="1" t="s">
        <v>8496</v>
      </c>
      <c r="D2907" s="1" t="s">
        <v>8600</v>
      </c>
      <c r="E2907" s="1" t="s">
        <v>8601</v>
      </c>
      <c r="F2907" s="1" t="s">
        <v>3225</v>
      </c>
      <c r="G2907" s="1" t="s">
        <v>3343</v>
      </c>
      <c r="H2907" s="1" t="s">
        <v>692</v>
      </c>
      <c r="I2907" s="1" t="s">
        <v>8452</v>
      </c>
      <c r="J2907" s="1">
        <v>100</v>
      </c>
      <c r="K2907" s="1" t="s">
        <v>710</v>
      </c>
      <c r="L2907" s="1" t="s">
        <v>711</v>
      </c>
      <c r="M2907" s="1" t="s">
        <v>711</v>
      </c>
      <c r="N2907" s="1">
        <v>25</v>
      </c>
      <c r="O2907" s="10">
        <f t="shared" si="366"/>
        <v>1.0416666666715173</v>
      </c>
      <c r="P2907" s="10">
        <f t="shared" si="371"/>
        <v>6.9444446125999093E-5</v>
      </c>
      <c r="Q2907" s="10" t="str">
        <f t="shared" si="367"/>
        <v/>
      </c>
      <c r="R2907" s="10">
        <f t="shared" si="368"/>
        <v>1.0415972222253913</v>
      </c>
      <c r="S2907" s="2" t="str">
        <f t="shared" si="369"/>
        <v>17-Apr</v>
      </c>
      <c r="T2907" s="2" t="str">
        <f t="shared" si="370"/>
        <v>19-Apr</v>
      </c>
      <c r="U2907" s="2" t="str">
        <f t="shared" si="364"/>
        <v>09-Apr</v>
      </c>
      <c r="V2907" s="2" t="str">
        <f t="shared" si="365"/>
        <v>09-Apr</v>
      </c>
    </row>
    <row r="2908" spans="1:22" x14ac:dyDescent="0.25">
      <c r="A2908" s="1" t="s">
        <v>8602</v>
      </c>
      <c r="B2908" s="1" t="s">
        <v>15</v>
      </c>
      <c r="C2908" s="1" t="s">
        <v>5918</v>
      </c>
      <c r="D2908" s="1" t="s">
        <v>8603</v>
      </c>
      <c r="E2908" s="1" t="s">
        <v>8604</v>
      </c>
      <c r="F2908" s="1" t="s">
        <v>3343</v>
      </c>
      <c r="G2908" s="1" t="s">
        <v>3347</v>
      </c>
      <c r="H2908" s="1" t="s">
        <v>692</v>
      </c>
      <c r="I2908" s="1" t="s">
        <v>8452</v>
      </c>
      <c r="J2908" s="1">
        <v>100</v>
      </c>
      <c r="K2908" s="1" t="s">
        <v>717</v>
      </c>
      <c r="L2908" s="1" t="s">
        <v>718</v>
      </c>
      <c r="M2908" s="1"/>
      <c r="N2908" s="1">
        <v>15</v>
      </c>
      <c r="O2908" s="10">
        <f t="shared" si="366"/>
        <v>0.625</v>
      </c>
      <c r="P2908" s="10">
        <f t="shared" si="371"/>
        <v>9.2592592409346253E-5</v>
      </c>
      <c r="Q2908" s="10" t="str">
        <f t="shared" si="367"/>
        <v/>
      </c>
      <c r="R2908" s="10">
        <f t="shared" si="368"/>
        <v>0.62490740740759065</v>
      </c>
      <c r="S2908" s="2" t="str">
        <f t="shared" si="369"/>
        <v>19-Apr</v>
      </c>
      <c r="T2908" s="2" t="str">
        <f t="shared" si="370"/>
        <v>19-Apr</v>
      </c>
      <c r="U2908" s="2" t="str">
        <f t="shared" si="364"/>
        <v>10-Apr</v>
      </c>
      <c r="V2908" s="2" t="str">
        <f t="shared" si="365"/>
        <v>10-Apr</v>
      </c>
    </row>
    <row r="2909" spans="1:22" x14ac:dyDescent="0.25">
      <c r="A2909" s="1" t="s">
        <v>8605</v>
      </c>
      <c r="B2909" s="1" t="s">
        <v>15</v>
      </c>
      <c r="C2909" s="1" t="s">
        <v>8528</v>
      </c>
      <c r="D2909" s="1" t="s">
        <v>8606</v>
      </c>
      <c r="E2909" s="1" t="s">
        <v>8607</v>
      </c>
      <c r="F2909" s="1" t="s">
        <v>3347</v>
      </c>
      <c r="G2909" s="1" t="s">
        <v>8608</v>
      </c>
      <c r="H2909" s="1" t="s">
        <v>692</v>
      </c>
      <c r="I2909" s="1" t="s">
        <v>8452</v>
      </c>
      <c r="J2909" s="1">
        <v>100</v>
      </c>
      <c r="K2909" s="1" t="s">
        <v>710</v>
      </c>
      <c r="L2909" s="1" t="s">
        <v>724</v>
      </c>
      <c r="M2909" s="1" t="s">
        <v>724</v>
      </c>
      <c r="N2909" s="1">
        <v>12</v>
      </c>
      <c r="O2909" s="10">
        <f t="shared" si="366"/>
        <v>0.5</v>
      </c>
      <c r="P2909" s="10">
        <f t="shared" si="371"/>
        <v>4.6296292566694319E-5</v>
      </c>
      <c r="Q2909" s="10" t="str">
        <f t="shared" si="367"/>
        <v/>
      </c>
      <c r="R2909" s="10">
        <f t="shared" si="368"/>
        <v>0.49995370370743331</v>
      </c>
      <c r="S2909" s="2" t="str">
        <f t="shared" si="369"/>
        <v>19-Apr</v>
      </c>
      <c r="T2909" s="2" t="str">
        <f t="shared" si="370"/>
        <v>20-Apr</v>
      </c>
      <c r="U2909" s="2" t="str">
        <f t="shared" si="364"/>
        <v>17-Apr</v>
      </c>
      <c r="V2909" s="2" t="str">
        <f t="shared" si="365"/>
        <v>17-Apr</v>
      </c>
    </row>
    <row r="2910" spans="1:22" x14ac:dyDescent="0.25">
      <c r="A2910" s="1" t="s">
        <v>8609</v>
      </c>
      <c r="B2910" s="1" t="s">
        <v>15</v>
      </c>
      <c r="C2910" s="1" t="s">
        <v>3590</v>
      </c>
      <c r="D2910" s="1" t="s">
        <v>8610</v>
      </c>
      <c r="E2910" s="1" t="s">
        <v>8610</v>
      </c>
      <c r="F2910" s="1" t="s">
        <v>921</v>
      </c>
      <c r="G2910" s="1" t="s">
        <v>925</v>
      </c>
      <c r="H2910" s="1" t="s">
        <v>692</v>
      </c>
      <c r="I2910" s="1" t="s">
        <v>8452</v>
      </c>
      <c r="J2910" s="1">
        <v>100</v>
      </c>
      <c r="K2910" s="1" t="s">
        <v>710</v>
      </c>
      <c r="L2910" s="1" t="s">
        <v>730</v>
      </c>
      <c r="M2910" s="1" t="s">
        <v>730</v>
      </c>
      <c r="N2910" s="1">
        <v>8</v>
      </c>
      <c r="O2910" s="10">
        <f t="shared" si="366"/>
        <v>0.33333333333575865</v>
      </c>
      <c r="P2910" s="10">
        <f t="shared" si="371"/>
        <v>0</v>
      </c>
      <c r="Q2910" s="10" t="str">
        <f t="shared" si="367"/>
        <v/>
      </c>
      <c r="R2910" s="10" t="str">
        <f t="shared" si="368"/>
        <v/>
      </c>
      <c r="S2910" s="2" t="str">
        <f t="shared" si="369"/>
        <v>01-Apr</v>
      </c>
      <c r="T2910" s="2" t="str">
        <f t="shared" si="370"/>
        <v>02-Apr</v>
      </c>
      <c r="U2910" s="2" t="str">
        <f t="shared" si="364"/>
        <v>04-Apr</v>
      </c>
      <c r="V2910" s="2" t="str">
        <f t="shared" si="365"/>
        <v>04-Apr</v>
      </c>
    </row>
    <row r="2911" spans="1:22" x14ac:dyDescent="0.25">
      <c r="A2911" s="1" t="s">
        <v>8611</v>
      </c>
      <c r="B2911" s="1" t="s">
        <v>15</v>
      </c>
      <c r="C2911" s="1" t="s">
        <v>8491</v>
      </c>
      <c r="D2911" s="1" t="s">
        <v>8610</v>
      </c>
      <c r="E2911" s="1" t="s">
        <v>8610</v>
      </c>
      <c r="F2911" s="1" t="s">
        <v>2726</v>
      </c>
      <c r="G2911" s="1" t="s">
        <v>4015</v>
      </c>
      <c r="H2911" s="1" t="s">
        <v>692</v>
      </c>
      <c r="I2911" s="1" t="s">
        <v>8452</v>
      </c>
      <c r="J2911" s="1">
        <v>100</v>
      </c>
      <c r="K2911" s="1" t="s">
        <v>710</v>
      </c>
      <c r="L2911" s="1" t="s">
        <v>736</v>
      </c>
      <c r="M2911" s="1" t="s">
        <v>736</v>
      </c>
      <c r="N2911" s="1">
        <v>14</v>
      </c>
      <c r="O2911" s="10">
        <f t="shared" si="366"/>
        <v>0.58333333333575865</v>
      </c>
      <c r="P2911" s="10">
        <f t="shared" si="371"/>
        <v>0</v>
      </c>
      <c r="Q2911" s="10" t="str">
        <f t="shared" si="367"/>
        <v/>
      </c>
      <c r="R2911" s="10" t="str">
        <f t="shared" si="368"/>
        <v/>
      </c>
      <c r="S2911" s="2" t="str">
        <f t="shared" si="369"/>
        <v>03-Apr</v>
      </c>
      <c r="T2911" s="2" t="str">
        <f t="shared" si="370"/>
        <v>04-Apr</v>
      </c>
      <c r="U2911" s="2" t="str">
        <f t="shared" si="364"/>
        <v>04-Apr</v>
      </c>
      <c r="V2911" s="2" t="str">
        <f t="shared" si="365"/>
        <v>04-Apr</v>
      </c>
    </row>
    <row r="2912" spans="1:22" x14ac:dyDescent="0.25">
      <c r="A2912" s="1" t="s">
        <v>8612</v>
      </c>
      <c r="B2912" s="1" t="s">
        <v>15</v>
      </c>
      <c r="C2912" s="1" t="s">
        <v>8447</v>
      </c>
      <c r="D2912" s="1" t="s">
        <v>8613</v>
      </c>
      <c r="E2912" s="1" t="s">
        <v>8614</v>
      </c>
      <c r="F2912" s="1" t="s">
        <v>43</v>
      </c>
      <c r="G2912" s="1" t="s">
        <v>8450</v>
      </c>
      <c r="H2912" s="1" t="s">
        <v>642</v>
      </c>
      <c r="I2912" s="1" t="s">
        <v>8452</v>
      </c>
      <c r="J2912" s="1">
        <v>100</v>
      </c>
      <c r="K2912" s="1" t="s">
        <v>710</v>
      </c>
      <c r="L2912" s="1" t="s">
        <v>730</v>
      </c>
      <c r="M2912" s="1" t="s">
        <v>730</v>
      </c>
      <c r="N2912" s="1">
        <v>8</v>
      </c>
      <c r="O2912" s="10">
        <f t="shared" si="366"/>
        <v>0.33333333332848269</v>
      </c>
      <c r="P2912" s="10">
        <f t="shared" si="371"/>
        <v>0.29104166666365927</v>
      </c>
      <c r="Q2912" s="10" t="str">
        <f t="shared" si="367"/>
        <v/>
      </c>
      <c r="R2912" s="10">
        <f t="shared" si="368"/>
        <v>4.2291666664823424E-2</v>
      </c>
      <c r="S2912" s="2" t="str">
        <f t="shared" si="369"/>
        <v>30-Mar</v>
      </c>
      <c r="T2912" s="2" t="str">
        <f t="shared" si="370"/>
        <v>30-Mar</v>
      </c>
      <c r="U2912" s="2" t="str">
        <f t="shared" si="364"/>
        <v>31-Mar</v>
      </c>
      <c r="V2912" s="2" t="str">
        <f t="shared" si="365"/>
        <v>31-Mar</v>
      </c>
    </row>
    <row r="2913" spans="1:22" x14ac:dyDescent="0.25">
      <c r="A2913" s="1" t="s">
        <v>8615</v>
      </c>
      <c r="B2913" s="1" t="s">
        <v>15</v>
      </c>
      <c r="C2913" s="1" t="s">
        <v>8454</v>
      </c>
      <c r="D2913" s="1" t="s">
        <v>8616</v>
      </c>
      <c r="E2913" s="1" t="s">
        <v>8617</v>
      </c>
      <c r="F2913" s="1" t="s">
        <v>8450</v>
      </c>
      <c r="G2913" s="1" t="s">
        <v>5517</v>
      </c>
      <c r="H2913" s="1" t="s">
        <v>642</v>
      </c>
      <c r="I2913" s="1" t="s">
        <v>8452</v>
      </c>
      <c r="J2913" s="1">
        <v>100</v>
      </c>
      <c r="K2913" s="1" t="s">
        <v>710</v>
      </c>
      <c r="L2913" s="1" t="s">
        <v>736</v>
      </c>
      <c r="M2913" s="1" t="s">
        <v>736</v>
      </c>
      <c r="N2913" s="1">
        <v>24</v>
      </c>
      <c r="O2913" s="10">
        <f t="shared" si="366"/>
        <v>1</v>
      </c>
      <c r="P2913" s="10">
        <f t="shared" si="371"/>
        <v>1.0416666918899864E-4</v>
      </c>
      <c r="Q2913" s="10" t="str">
        <f t="shared" si="367"/>
        <v/>
      </c>
      <c r="R2913" s="10">
        <f t="shared" si="368"/>
        <v>0.999895833330811</v>
      </c>
      <c r="S2913" s="2" t="str">
        <f t="shared" si="369"/>
        <v>30-Mar</v>
      </c>
      <c r="T2913" s="2" t="str">
        <f t="shared" si="370"/>
        <v>31-Mar</v>
      </c>
      <c r="U2913" s="2" t="str">
        <f t="shared" si="364"/>
        <v>31-Mar</v>
      </c>
      <c r="V2913" s="2" t="str">
        <f t="shared" si="365"/>
        <v>31-Mar</v>
      </c>
    </row>
    <row r="2914" spans="1:22" x14ac:dyDescent="0.25">
      <c r="A2914" s="1" t="s">
        <v>8618</v>
      </c>
      <c r="B2914" s="1" t="s">
        <v>15</v>
      </c>
      <c r="C2914" s="1" t="s">
        <v>8458</v>
      </c>
      <c r="D2914" s="1" t="s">
        <v>8619</v>
      </c>
      <c r="E2914" s="1" t="s">
        <v>8620</v>
      </c>
      <c r="F2914" s="1" t="s">
        <v>5517</v>
      </c>
      <c r="G2914" s="1" t="s">
        <v>8461</v>
      </c>
      <c r="H2914" s="1" t="s">
        <v>642</v>
      </c>
      <c r="I2914" s="1" t="s">
        <v>8452</v>
      </c>
      <c r="J2914" s="1">
        <v>100</v>
      </c>
      <c r="K2914" s="1" t="s">
        <v>717</v>
      </c>
      <c r="L2914" s="1"/>
      <c r="M2914" s="1"/>
      <c r="N2914" s="1">
        <v>3</v>
      </c>
      <c r="O2914" s="10">
        <f t="shared" si="366"/>
        <v>0.125</v>
      </c>
      <c r="P2914" s="10">
        <f t="shared" si="371"/>
        <v>1.1574074596865103E-4</v>
      </c>
      <c r="Q2914" s="10" t="str">
        <f t="shared" si="367"/>
        <v/>
      </c>
      <c r="R2914" s="10">
        <f t="shared" si="368"/>
        <v>0.12488425925403135</v>
      </c>
      <c r="S2914" s="2" t="str">
        <f t="shared" si="369"/>
        <v>31-Mar</v>
      </c>
      <c r="T2914" s="2" t="str">
        <f t="shared" si="370"/>
        <v>31-Mar</v>
      </c>
      <c r="U2914" s="2" t="str">
        <f t="shared" si="364"/>
        <v>01-Apr</v>
      </c>
      <c r="V2914" s="2" t="str">
        <f t="shared" si="365"/>
        <v>01-Apr</v>
      </c>
    </row>
    <row r="2915" spans="1:22" x14ac:dyDescent="0.25">
      <c r="A2915" s="1" t="s">
        <v>8621</v>
      </c>
      <c r="B2915" s="1" t="s">
        <v>15</v>
      </c>
      <c r="C2915" s="1" t="s">
        <v>8463</v>
      </c>
      <c r="D2915" s="1" t="s">
        <v>8622</v>
      </c>
      <c r="E2915" s="1" t="s">
        <v>8623</v>
      </c>
      <c r="F2915" s="1" t="s">
        <v>3367</v>
      </c>
      <c r="G2915" s="1" t="s">
        <v>8624</v>
      </c>
      <c r="H2915" s="1" t="s">
        <v>642</v>
      </c>
      <c r="I2915" s="1" t="s">
        <v>8452</v>
      </c>
      <c r="J2915" s="1">
        <v>100</v>
      </c>
      <c r="K2915" s="1" t="s">
        <v>710</v>
      </c>
      <c r="L2915" s="1" t="s">
        <v>754</v>
      </c>
      <c r="M2915" s="1"/>
      <c r="N2915" s="1">
        <v>28</v>
      </c>
      <c r="O2915" s="10">
        <f t="shared" si="366"/>
        <v>1.1666666666642413</v>
      </c>
      <c r="P2915" s="10">
        <f t="shared" si="371"/>
        <v>3.9787731481483206</v>
      </c>
      <c r="Q2915" s="10">
        <f t="shared" si="367"/>
        <v>2.8121064814840793</v>
      </c>
      <c r="R2915" s="10" t="str">
        <f t="shared" si="368"/>
        <v/>
      </c>
      <c r="S2915" s="2" t="str">
        <f t="shared" si="369"/>
        <v>01-Apr</v>
      </c>
      <c r="T2915" s="2" t="str">
        <f t="shared" si="370"/>
        <v>03-Apr</v>
      </c>
      <c r="U2915" s="2" t="str">
        <f t="shared" si="364"/>
        <v>01-Apr</v>
      </c>
      <c r="V2915" s="2" t="str">
        <f t="shared" si="365"/>
        <v>05-Apr</v>
      </c>
    </row>
    <row r="2916" spans="1:22" x14ac:dyDescent="0.25">
      <c r="A2916" s="1" t="s">
        <v>8625</v>
      </c>
      <c r="B2916" s="1" t="s">
        <v>15</v>
      </c>
      <c r="C2916" s="1" t="s">
        <v>3856</v>
      </c>
      <c r="D2916" s="1" t="s">
        <v>8626</v>
      </c>
      <c r="E2916" s="1" t="s">
        <v>8626</v>
      </c>
      <c r="F2916" s="1" t="s">
        <v>8624</v>
      </c>
      <c r="G2916" s="1" t="s">
        <v>8627</v>
      </c>
      <c r="H2916" s="1" t="s">
        <v>642</v>
      </c>
      <c r="I2916" s="1" t="s">
        <v>8452</v>
      </c>
      <c r="J2916" s="1">
        <v>100</v>
      </c>
      <c r="K2916" s="1" t="s">
        <v>717</v>
      </c>
      <c r="L2916" s="1" t="s">
        <v>717</v>
      </c>
      <c r="M2916" s="1" t="s">
        <v>717</v>
      </c>
      <c r="N2916" s="1">
        <v>8</v>
      </c>
      <c r="O2916" s="10">
        <f t="shared" si="366"/>
        <v>0.33333333333575865</v>
      </c>
      <c r="P2916" s="10">
        <f t="shared" si="371"/>
        <v>0</v>
      </c>
      <c r="Q2916" s="10" t="str">
        <f t="shared" si="367"/>
        <v/>
      </c>
      <c r="R2916" s="10" t="str">
        <f t="shared" si="368"/>
        <v/>
      </c>
      <c r="S2916" s="2" t="str">
        <f t="shared" si="369"/>
        <v>03-Apr</v>
      </c>
      <c r="T2916" s="2" t="str">
        <f t="shared" si="370"/>
        <v>03-Apr</v>
      </c>
      <c r="U2916" s="2" t="str">
        <f t="shared" si="364"/>
        <v>05-Apr</v>
      </c>
      <c r="V2916" s="2" t="str">
        <f t="shared" si="365"/>
        <v>05-Apr</v>
      </c>
    </row>
    <row r="2917" spans="1:22" x14ac:dyDescent="0.25">
      <c r="A2917" s="1" t="s">
        <v>8628</v>
      </c>
      <c r="B2917" s="1" t="s">
        <v>15</v>
      </c>
      <c r="C2917" s="1" t="s">
        <v>8469</v>
      </c>
      <c r="D2917" s="1" t="s">
        <v>8629</v>
      </c>
      <c r="E2917" s="1" t="s">
        <v>8630</v>
      </c>
      <c r="F2917" s="1" t="s">
        <v>8627</v>
      </c>
      <c r="G2917" s="1" t="s">
        <v>8631</v>
      </c>
      <c r="H2917" s="1" t="s">
        <v>642</v>
      </c>
      <c r="I2917" s="1" t="s">
        <v>8452</v>
      </c>
      <c r="J2917" s="1">
        <v>100</v>
      </c>
      <c r="K2917" s="1" t="s">
        <v>710</v>
      </c>
      <c r="L2917" s="1" t="s">
        <v>711</v>
      </c>
      <c r="M2917" s="1" t="s">
        <v>711</v>
      </c>
      <c r="N2917" s="1">
        <v>36</v>
      </c>
      <c r="O2917" s="10">
        <f t="shared" si="366"/>
        <v>1.5</v>
      </c>
      <c r="P2917" s="10">
        <f t="shared" si="371"/>
        <v>1.9964004629582632</v>
      </c>
      <c r="Q2917" s="10">
        <f t="shared" si="367"/>
        <v>0.49640046295826323</v>
      </c>
      <c r="R2917" s="10" t="str">
        <f t="shared" si="368"/>
        <v/>
      </c>
      <c r="S2917" s="2" t="str">
        <f t="shared" si="369"/>
        <v>03-Apr</v>
      </c>
      <c r="T2917" s="2" t="str">
        <f t="shared" si="370"/>
        <v>04-Apr</v>
      </c>
      <c r="U2917" s="2" t="str">
        <f t="shared" si="364"/>
        <v>06-Apr</v>
      </c>
      <c r="V2917" s="2" t="str">
        <f t="shared" si="365"/>
        <v>08-Apr</v>
      </c>
    </row>
    <row r="2918" spans="1:22" x14ac:dyDescent="0.25">
      <c r="A2918" s="1" t="s">
        <v>8632</v>
      </c>
      <c r="B2918" s="1" t="s">
        <v>15</v>
      </c>
      <c r="C2918" s="1" t="s">
        <v>5918</v>
      </c>
      <c r="D2918" s="1" t="s">
        <v>8633</v>
      </c>
      <c r="E2918" s="1" t="s">
        <v>8634</v>
      </c>
      <c r="F2918" s="1" t="s">
        <v>8631</v>
      </c>
      <c r="G2918" s="1" t="s">
        <v>3399</v>
      </c>
      <c r="H2918" s="1" t="s">
        <v>642</v>
      </c>
      <c r="I2918" s="1" t="s">
        <v>8452</v>
      </c>
      <c r="J2918" s="1">
        <v>100</v>
      </c>
      <c r="K2918" s="1" t="s">
        <v>717</v>
      </c>
      <c r="L2918" s="1" t="s">
        <v>718</v>
      </c>
      <c r="M2918" s="1"/>
      <c r="N2918" s="1">
        <v>12</v>
      </c>
      <c r="O2918" s="10">
        <f t="shared" si="366"/>
        <v>0.5</v>
      </c>
      <c r="P2918" s="10">
        <f t="shared" si="371"/>
        <v>1.4453703703693463</v>
      </c>
      <c r="Q2918" s="10">
        <f t="shared" si="367"/>
        <v>0.94537037036934635</v>
      </c>
      <c r="R2918" s="10" t="str">
        <f t="shared" si="368"/>
        <v/>
      </c>
      <c r="S2918" s="2" t="str">
        <f t="shared" si="369"/>
        <v>04-Apr</v>
      </c>
      <c r="T2918" s="2" t="str">
        <f t="shared" si="370"/>
        <v>05-Apr</v>
      </c>
      <c r="U2918" s="2" t="str">
        <f t="shared" si="364"/>
        <v>08-Apr</v>
      </c>
      <c r="V2918" s="2" t="str">
        <f t="shared" si="365"/>
        <v>10-Apr</v>
      </c>
    </row>
    <row r="2919" spans="1:22" x14ac:dyDescent="0.25">
      <c r="A2919" s="1" t="s">
        <v>8635</v>
      </c>
      <c r="B2919" s="1" t="s">
        <v>15</v>
      </c>
      <c r="C2919" s="1" t="s">
        <v>720</v>
      </c>
      <c r="D2919" s="1" t="s">
        <v>8636</v>
      </c>
      <c r="E2919" s="1" t="s">
        <v>8637</v>
      </c>
      <c r="F2919" s="1" t="s">
        <v>3399</v>
      </c>
      <c r="G2919" s="1" t="s">
        <v>8638</v>
      </c>
      <c r="H2919" s="1" t="s">
        <v>642</v>
      </c>
      <c r="I2919" s="1" t="s">
        <v>8452</v>
      </c>
      <c r="J2919" s="1">
        <v>100</v>
      </c>
      <c r="K2919" s="1" t="s">
        <v>710</v>
      </c>
      <c r="L2919" s="1" t="s">
        <v>724</v>
      </c>
      <c r="M2919" s="1" t="s">
        <v>724</v>
      </c>
      <c r="N2919" s="1">
        <v>8</v>
      </c>
      <c r="O2919" s="10">
        <f t="shared" si="366"/>
        <v>0.33333333332848269</v>
      </c>
      <c r="P2919" s="10">
        <f t="shared" si="371"/>
        <v>3.4722223062999547E-5</v>
      </c>
      <c r="Q2919" s="10" t="str">
        <f t="shared" si="367"/>
        <v/>
      </c>
      <c r="R2919" s="10">
        <f t="shared" si="368"/>
        <v>0.3332986111054197</v>
      </c>
      <c r="S2919" s="2" t="str">
        <f t="shared" si="369"/>
        <v>05-Apr</v>
      </c>
      <c r="T2919" s="2" t="str">
        <f t="shared" si="370"/>
        <v>05-Apr</v>
      </c>
      <c r="U2919" s="2" t="str">
        <f t="shared" si="364"/>
        <v>17-Apr</v>
      </c>
      <c r="V2919" s="2" t="str">
        <f t="shared" si="365"/>
        <v>17-Apr</v>
      </c>
    </row>
    <row r="2920" spans="1:22" x14ac:dyDescent="0.25">
      <c r="A2920" s="1" t="s">
        <v>8639</v>
      </c>
      <c r="B2920" s="1" t="s">
        <v>15</v>
      </c>
      <c r="C2920" s="1" t="s">
        <v>8447</v>
      </c>
      <c r="D2920" s="1" t="s">
        <v>8640</v>
      </c>
      <c r="E2920" s="1" t="s">
        <v>8641</v>
      </c>
      <c r="F2920" s="1" t="s">
        <v>43</v>
      </c>
      <c r="G2920" s="1" t="s">
        <v>8450</v>
      </c>
      <c r="H2920" s="1" t="s">
        <v>647</v>
      </c>
      <c r="I2920" s="1" t="s">
        <v>8452</v>
      </c>
      <c r="J2920" s="1">
        <v>100</v>
      </c>
      <c r="K2920" s="1" t="s">
        <v>710</v>
      </c>
      <c r="L2920" s="1" t="s">
        <v>730</v>
      </c>
      <c r="M2920" s="1" t="s">
        <v>730</v>
      </c>
      <c r="N2920" s="1">
        <v>8</v>
      </c>
      <c r="O2920" s="10">
        <f t="shared" si="366"/>
        <v>0.33333333332848269</v>
      </c>
      <c r="P2920" s="10">
        <f t="shared" si="371"/>
        <v>0.13598379629547708</v>
      </c>
      <c r="Q2920" s="10" t="str">
        <f t="shared" si="367"/>
        <v/>
      </c>
      <c r="R2920" s="10">
        <f t="shared" si="368"/>
        <v>0.19734953703300562</v>
      </c>
      <c r="S2920" s="2" t="str">
        <f t="shared" si="369"/>
        <v>30-Mar</v>
      </c>
      <c r="T2920" s="2" t="str">
        <f t="shared" si="370"/>
        <v>30-Mar</v>
      </c>
      <c r="U2920" s="2" t="str">
        <f t="shared" si="364"/>
        <v>30-Mar</v>
      </c>
      <c r="V2920" s="2" t="str">
        <f t="shared" si="365"/>
        <v>30-Mar</v>
      </c>
    </row>
    <row r="2921" spans="1:22" x14ac:dyDescent="0.25">
      <c r="A2921" s="1" t="s">
        <v>8642</v>
      </c>
      <c r="B2921" s="1" t="s">
        <v>15</v>
      </c>
      <c r="C2921" s="1" t="s">
        <v>8454</v>
      </c>
      <c r="D2921" s="1" t="s">
        <v>8643</v>
      </c>
      <c r="E2921" s="1" t="s">
        <v>8644</v>
      </c>
      <c r="F2921" s="1" t="s">
        <v>8450</v>
      </c>
      <c r="G2921" s="1" t="s">
        <v>5517</v>
      </c>
      <c r="H2921" s="1" t="s">
        <v>647</v>
      </c>
      <c r="I2921" s="1" t="s">
        <v>8452</v>
      </c>
      <c r="J2921" s="1">
        <v>100</v>
      </c>
      <c r="K2921" s="1" t="s">
        <v>710</v>
      </c>
      <c r="L2921" s="1" t="s">
        <v>736</v>
      </c>
      <c r="M2921" s="1" t="s">
        <v>736</v>
      </c>
      <c r="N2921" s="1">
        <v>24</v>
      </c>
      <c r="O2921" s="10">
        <f t="shared" si="366"/>
        <v>1</v>
      </c>
      <c r="P2921" s="10">
        <f t="shared" si="371"/>
        <v>1.0416666918899864E-4</v>
      </c>
      <c r="Q2921" s="10" t="str">
        <f t="shared" si="367"/>
        <v/>
      </c>
      <c r="R2921" s="10">
        <f t="shared" si="368"/>
        <v>0.999895833330811</v>
      </c>
      <c r="S2921" s="2" t="str">
        <f t="shared" si="369"/>
        <v>30-Mar</v>
      </c>
      <c r="T2921" s="2" t="str">
        <f t="shared" si="370"/>
        <v>31-Mar</v>
      </c>
      <c r="U2921" s="2" t="str">
        <f t="shared" si="364"/>
        <v>31-Mar</v>
      </c>
      <c r="V2921" s="2" t="str">
        <f t="shared" si="365"/>
        <v>31-Mar</v>
      </c>
    </row>
    <row r="2922" spans="1:22" x14ac:dyDescent="0.25">
      <c r="A2922" s="1" t="s">
        <v>8645</v>
      </c>
      <c r="B2922" s="1" t="s">
        <v>15</v>
      </c>
      <c r="C2922" s="1" t="s">
        <v>8458</v>
      </c>
      <c r="D2922" s="1" t="s">
        <v>8646</v>
      </c>
      <c r="E2922" s="1" t="s">
        <v>8647</v>
      </c>
      <c r="F2922" s="1" t="s">
        <v>5517</v>
      </c>
      <c r="G2922" s="1" t="s">
        <v>8461</v>
      </c>
      <c r="H2922" s="1" t="s">
        <v>647</v>
      </c>
      <c r="I2922" s="1" t="s">
        <v>8452</v>
      </c>
      <c r="J2922" s="1">
        <v>100</v>
      </c>
      <c r="K2922" s="1" t="s">
        <v>717</v>
      </c>
      <c r="L2922" s="1"/>
      <c r="M2922" s="1"/>
      <c r="N2922" s="1">
        <v>3</v>
      </c>
      <c r="O2922" s="10">
        <f t="shared" si="366"/>
        <v>0.125</v>
      </c>
      <c r="P2922" s="10">
        <f t="shared" si="371"/>
        <v>9.2592592409346253E-5</v>
      </c>
      <c r="Q2922" s="10" t="str">
        <f t="shared" si="367"/>
        <v/>
      </c>
      <c r="R2922" s="10">
        <f t="shared" si="368"/>
        <v>0.12490740740759065</v>
      </c>
      <c r="S2922" s="2" t="str">
        <f t="shared" si="369"/>
        <v>31-Mar</v>
      </c>
      <c r="T2922" s="2" t="str">
        <f t="shared" si="370"/>
        <v>31-Mar</v>
      </c>
      <c r="U2922" s="2" t="str">
        <f t="shared" si="364"/>
        <v>31-Mar</v>
      </c>
      <c r="V2922" s="2" t="str">
        <f t="shared" si="365"/>
        <v>31-Mar</v>
      </c>
    </row>
    <row r="2923" spans="1:22" x14ac:dyDescent="0.25">
      <c r="A2923" s="1" t="s">
        <v>8648</v>
      </c>
      <c r="B2923" s="1" t="s">
        <v>15</v>
      </c>
      <c r="C2923" s="1" t="s">
        <v>8463</v>
      </c>
      <c r="D2923" s="1" t="s">
        <v>8649</v>
      </c>
      <c r="E2923" s="1" t="s">
        <v>8650</v>
      </c>
      <c r="F2923" s="1" t="s">
        <v>8624</v>
      </c>
      <c r="G2923" s="1" t="s">
        <v>8475</v>
      </c>
      <c r="H2923" s="1" t="s">
        <v>647</v>
      </c>
      <c r="I2923" s="1" t="s">
        <v>8452</v>
      </c>
      <c r="J2923" s="1">
        <v>100</v>
      </c>
      <c r="K2923" s="1" t="s">
        <v>710</v>
      </c>
      <c r="L2923" s="1" t="s">
        <v>754</v>
      </c>
      <c r="M2923" s="1"/>
      <c r="N2923" s="1">
        <v>28</v>
      </c>
      <c r="O2923" s="10">
        <f t="shared" si="366"/>
        <v>1.1666666666642413</v>
      </c>
      <c r="P2923" s="10">
        <f t="shared" si="371"/>
        <v>1.7771527777731535</v>
      </c>
      <c r="Q2923" s="10">
        <f t="shared" si="367"/>
        <v>0.61048611110891216</v>
      </c>
      <c r="R2923" s="10" t="str">
        <f t="shared" si="368"/>
        <v/>
      </c>
      <c r="S2923" s="2" t="str">
        <f t="shared" si="369"/>
        <v>03-Apr</v>
      </c>
      <c r="T2923" s="2" t="str">
        <f t="shared" si="370"/>
        <v>04-Apr</v>
      </c>
      <c r="U2923" s="2" t="str">
        <f t="shared" si="364"/>
        <v>31-Mar</v>
      </c>
      <c r="V2923" s="2" t="str">
        <f t="shared" si="365"/>
        <v>02-Apr</v>
      </c>
    </row>
    <row r="2924" spans="1:22" x14ac:dyDescent="0.25">
      <c r="A2924" s="1" t="s">
        <v>8651</v>
      </c>
      <c r="B2924" s="1" t="s">
        <v>15</v>
      </c>
      <c r="C2924" s="1" t="s">
        <v>3856</v>
      </c>
      <c r="D2924" s="1" t="s">
        <v>8652</v>
      </c>
      <c r="E2924" s="1" t="s">
        <v>8653</v>
      </c>
      <c r="F2924" s="1" t="s">
        <v>8475</v>
      </c>
      <c r="G2924" s="1" t="s">
        <v>8479</v>
      </c>
      <c r="H2924" s="1" t="s">
        <v>647</v>
      </c>
      <c r="I2924" s="1" t="s">
        <v>8452</v>
      </c>
      <c r="J2924" s="1">
        <v>100</v>
      </c>
      <c r="K2924" s="1" t="s">
        <v>717</v>
      </c>
      <c r="L2924" s="1" t="s">
        <v>717</v>
      </c>
      <c r="M2924" s="1" t="s">
        <v>717</v>
      </c>
      <c r="N2924" s="1">
        <v>8</v>
      </c>
      <c r="O2924" s="10">
        <f t="shared" si="366"/>
        <v>0.33333333333575865</v>
      </c>
      <c r="P2924" s="10">
        <f t="shared" si="371"/>
        <v>2.4305555416503921E-4</v>
      </c>
      <c r="Q2924" s="10" t="str">
        <f t="shared" si="367"/>
        <v/>
      </c>
      <c r="R2924" s="10">
        <f t="shared" si="368"/>
        <v>0.33309027778159361</v>
      </c>
      <c r="S2924" s="2" t="str">
        <f t="shared" si="369"/>
        <v>04-Apr</v>
      </c>
      <c r="T2924" s="2" t="str">
        <f t="shared" si="370"/>
        <v>04-Apr</v>
      </c>
      <c r="U2924" s="2" t="str">
        <f t="shared" si="364"/>
        <v>05-Apr</v>
      </c>
      <c r="V2924" s="2" t="str">
        <f t="shared" si="365"/>
        <v>05-Apr</v>
      </c>
    </row>
    <row r="2925" spans="1:22" x14ac:dyDescent="0.25">
      <c r="A2925" s="1" t="s">
        <v>8654</v>
      </c>
      <c r="B2925" s="1" t="s">
        <v>15</v>
      </c>
      <c r="C2925" s="1" t="s">
        <v>8469</v>
      </c>
      <c r="D2925" s="1" t="s">
        <v>8655</v>
      </c>
      <c r="E2925" s="1" t="s">
        <v>8656</v>
      </c>
      <c r="F2925" s="1" t="s">
        <v>8479</v>
      </c>
      <c r="G2925" s="1" t="s">
        <v>8657</v>
      </c>
      <c r="H2925" s="1" t="s">
        <v>647</v>
      </c>
      <c r="I2925" s="1" t="s">
        <v>8452</v>
      </c>
      <c r="J2925" s="1">
        <v>100</v>
      </c>
      <c r="K2925" s="1" t="s">
        <v>710</v>
      </c>
      <c r="L2925" s="1" t="s">
        <v>711</v>
      </c>
      <c r="M2925" s="1" t="s">
        <v>711</v>
      </c>
      <c r="N2925" s="1">
        <v>36</v>
      </c>
      <c r="O2925" s="10">
        <f t="shared" si="366"/>
        <v>1.5</v>
      </c>
      <c r="P2925" s="10">
        <f t="shared" si="371"/>
        <v>0.19593750000058208</v>
      </c>
      <c r="Q2925" s="10" t="str">
        <f t="shared" si="367"/>
        <v/>
      </c>
      <c r="R2925" s="10">
        <f t="shared" si="368"/>
        <v>1.3040624999994179</v>
      </c>
      <c r="S2925" s="2" t="str">
        <f t="shared" si="369"/>
        <v>04-Apr</v>
      </c>
      <c r="T2925" s="2" t="str">
        <f t="shared" si="370"/>
        <v>06-Apr</v>
      </c>
      <c r="U2925" s="2" t="str">
        <f t="shared" si="364"/>
        <v>05-Apr</v>
      </c>
      <c r="V2925" s="2" t="str">
        <f t="shared" si="365"/>
        <v>05-Apr</v>
      </c>
    </row>
    <row r="2926" spans="1:22" x14ac:dyDescent="0.25">
      <c r="A2926" s="1" t="s">
        <v>8658</v>
      </c>
      <c r="B2926" s="1" t="s">
        <v>15</v>
      </c>
      <c r="C2926" s="1" t="s">
        <v>5918</v>
      </c>
      <c r="D2926" s="1" t="s">
        <v>8659</v>
      </c>
      <c r="E2926" s="1" t="s">
        <v>8660</v>
      </c>
      <c r="F2926" s="1" t="s">
        <v>8657</v>
      </c>
      <c r="G2926" s="1" t="s">
        <v>7794</v>
      </c>
      <c r="H2926" s="1" t="s">
        <v>647</v>
      </c>
      <c r="I2926" s="1" t="s">
        <v>8452</v>
      </c>
      <c r="J2926" s="1">
        <v>100</v>
      </c>
      <c r="K2926" s="1" t="s">
        <v>717</v>
      </c>
      <c r="L2926" s="1" t="s">
        <v>718</v>
      </c>
      <c r="M2926" s="1"/>
      <c r="N2926" s="1">
        <v>12</v>
      </c>
      <c r="O2926" s="10">
        <f t="shared" si="366"/>
        <v>0.5</v>
      </c>
      <c r="P2926" s="10">
        <f t="shared" si="371"/>
        <v>0.98756944444176042</v>
      </c>
      <c r="Q2926" s="10">
        <f t="shared" si="367"/>
        <v>0.48756944444176042</v>
      </c>
      <c r="R2926" s="10" t="str">
        <f t="shared" si="368"/>
        <v/>
      </c>
      <c r="S2926" s="2" t="str">
        <f t="shared" si="369"/>
        <v>06-Apr</v>
      </c>
      <c r="T2926" s="2" t="str">
        <f t="shared" si="370"/>
        <v>06-Apr</v>
      </c>
      <c r="U2926" s="2" t="str">
        <f t="shared" si="364"/>
        <v>06-Apr</v>
      </c>
      <c r="V2926" s="2" t="str">
        <f t="shared" si="365"/>
        <v>07-Apr</v>
      </c>
    </row>
    <row r="2927" spans="1:22" x14ac:dyDescent="0.25">
      <c r="A2927" s="1" t="s">
        <v>8661</v>
      </c>
      <c r="B2927" s="1" t="s">
        <v>15</v>
      </c>
      <c r="C2927" s="1" t="s">
        <v>720</v>
      </c>
      <c r="D2927" s="1" t="s">
        <v>8662</v>
      </c>
      <c r="E2927" s="1" t="s">
        <v>8663</v>
      </c>
      <c r="F2927" s="1" t="s">
        <v>7794</v>
      </c>
      <c r="G2927" s="1" t="s">
        <v>8016</v>
      </c>
      <c r="H2927" s="1" t="s">
        <v>647</v>
      </c>
      <c r="I2927" s="1" t="s">
        <v>8452</v>
      </c>
      <c r="J2927" s="1">
        <v>100</v>
      </c>
      <c r="K2927" s="1" t="s">
        <v>710</v>
      </c>
      <c r="L2927" s="1" t="s">
        <v>724</v>
      </c>
      <c r="M2927" s="1" t="s">
        <v>724</v>
      </c>
      <c r="N2927" s="1">
        <v>8</v>
      </c>
      <c r="O2927" s="10">
        <f t="shared" si="366"/>
        <v>0.33333333333575865</v>
      </c>
      <c r="P2927" s="10">
        <f t="shared" si="371"/>
        <v>3.4722223062999547E-5</v>
      </c>
      <c r="Q2927" s="10" t="str">
        <f t="shared" si="367"/>
        <v/>
      </c>
      <c r="R2927" s="10">
        <f t="shared" si="368"/>
        <v>0.33329861111269565</v>
      </c>
      <c r="S2927" s="2" t="str">
        <f t="shared" si="369"/>
        <v>06-Apr</v>
      </c>
      <c r="T2927" s="2" t="str">
        <f t="shared" si="370"/>
        <v>06-Apr</v>
      </c>
      <c r="U2927" s="2" t="str">
        <f t="shared" si="364"/>
        <v>17-Apr</v>
      </c>
      <c r="V2927" s="2" t="str">
        <f t="shared" si="365"/>
        <v>17-Apr</v>
      </c>
    </row>
    <row r="2928" spans="1:22" x14ac:dyDescent="0.25">
      <c r="A2928" s="1" t="s">
        <v>8664</v>
      </c>
      <c r="B2928" s="1" t="s">
        <v>15</v>
      </c>
      <c r="C2928" s="1" t="s">
        <v>8447</v>
      </c>
      <c r="D2928" s="1" t="s">
        <v>8665</v>
      </c>
      <c r="E2928" s="1" t="s">
        <v>8666</v>
      </c>
      <c r="F2928" s="1" t="s">
        <v>43</v>
      </c>
      <c r="G2928" s="1" t="s">
        <v>8450</v>
      </c>
      <c r="H2928" s="1" t="s">
        <v>652</v>
      </c>
      <c r="I2928" s="1" t="s">
        <v>8452</v>
      </c>
      <c r="J2928" s="1">
        <v>100</v>
      </c>
      <c r="K2928" s="1" t="s">
        <v>710</v>
      </c>
      <c r="L2928" s="1" t="s">
        <v>730</v>
      </c>
      <c r="M2928" s="1" t="s">
        <v>730</v>
      </c>
      <c r="N2928" s="1">
        <v>8</v>
      </c>
      <c r="O2928" s="10">
        <f t="shared" si="366"/>
        <v>0.33333333332848269</v>
      </c>
      <c r="P2928" s="10">
        <f t="shared" si="371"/>
        <v>0.13474537037109258</v>
      </c>
      <c r="Q2928" s="10" t="str">
        <f t="shared" si="367"/>
        <v/>
      </c>
      <c r="R2928" s="10">
        <f t="shared" si="368"/>
        <v>0.19858796295739012</v>
      </c>
      <c r="S2928" s="2" t="str">
        <f t="shared" si="369"/>
        <v>30-Mar</v>
      </c>
      <c r="T2928" s="2" t="str">
        <f t="shared" si="370"/>
        <v>30-Mar</v>
      </c>
      <c r="U2928" s="2" t="str">
        <f t="shared" si="364"/>
        <v>30-Mar</v>
      </c>
      <c r="V2928" s="2" t="str">
        <f t="shared" si="365"/>
        <v>30-Mar</v>
      </c>
    </row>
    <row r="2929" spans="1:22" x14ac:dyDescent="0.25">
      <c r="A2929" s="1" t="s">
        <v>8667</v>
      </c>
      <c r="B2929" s="1" t="s">
        <v>15</v>
      </c>
      <c r="C2929" s="1" t="s">
        <v>8454</v>
      </c>
      <c r="D2929" s="1" t="s">
        <v>8668</v>
      </c>
      <c r="E2929" s="1" t="s">
        <v>8669</v>
      </c>
      <c r="F2929" s="1" t="s">
        <v>8450</v>
      </c>
      <c r="G2929" s="1" t="s">
        <v>5517</v>
      </c>
      <c r="H2929" s="1" t="s">
        <v>652</v>
      </c>
      <c r="I2929" s="1" t="s">
        <v>8452</v>
      </c>
      <c r="J2929" s="1">
        <v>100</v>
      </c>
      <c r="K2929" s="1" t="s">
        <v>710</v>
      </c>
      <c r="L2929" s="1" t="s">
        <v>736</v>
      </c>
      <c r="M2929" s="1" t="s">
        <v>736</v>
      </c>
      <c r="N2929" s="1">
        <v>24</v>
      </c>
      <c r="O2929" s="10">
        <f t="shared" si="366"/>
        <v>1</v>
      </c>
      <c r="P2929" s="10">
        <f t="shared" si="371"/>
        <v>8.101852290565148E-5</v>
      </c>
      <c r="Q2929" s="10" t="str">
        <f t="shared" si="367"/>
        <v/>
      </c>
      <c r="R2929" s="10">
        <f t="shared" si="368"/>
        <v>0.99991898147709435</v>
      </c>
      <c r="S2929" s="2" t="str">
        <f t="shared" si="369"/>
        <v>30-Mar</v>
      </c>
      <c r="T2929" s="2" t="str">
        <f t="shared" si="370"/>
        <v>31-Mar</v>
      </c>
      <c r="U2929" s="2" t="str">
        <f t="shared" si="364"/>
        <v>31-Mar</v>
      </c>
      <c r="V2929" s="2" t="str">
        <f t="shared" si="365"/>
        <v>31-Mar</v>
      </c>
    </row>
    <row r="2930" spans="1:22" x14ac:dyDescent="0.25">
      <c r="A2930" s="1" t="s">
        <v>8670</v>
      </c>
      <c r="B2930" s="1" t="s">
        <v>15</v>
      </c>
      <c r="C2930" s="1" t="s">
        <v>8458</v>
      </c>
      <c r="D2930" s="1" t="s">
        <v>8671</v>
      </c>
      <c r="E2930" s="1" t="s">
        <v>8672</v>
      </c>
      <c r="F2930" s="1" t="s">
        <v>5517</v>
      </c>
      <c r="G2930" s="1" t="s">
        <v>8461</v>
      </c>
      <c r="H2930" s="1" t="s">
        <v>652</v>
      </c>
      <c r="I2930" s="1" t="s">
        <v>8452</v>
      </c>
      <c r="J2930" s="1">
        <v>100</v>
      </c>
      <c r="K2930" s="1" t="s">
        <v>717</v>
      </c>
      <c r="L2930" s="1"/>
      <c r="M2930" s="1"/>
      <c r="N2930" s="1">
        <v>3</v>
      </c>
      <c r="O2930" s="10">
        <f t="shared" si="366"/>
        <v>0.125</v>
      </c>
      <c r="P2930" s="10">
        <f t="shared" si="371"/>
        <v>6.9444438850041479E-5</v>
      </c>
      <c r="Q2930" s="10" t="str">
        <f t="shared" si="367"/>
        <v/>
      </c>
      <c r="R2930" s="10">
        <f t="shared" si="368"/>
        <v>0.12493055556114996</v>
      </c>
      <c r="S2930" s="2" t="str">
        <f t="shared" si="369"/>
        <v>31-Mar</v>
      </c>
      <c r="T2930" s="2" t="str">
        <f t="shared" si="370"/>
        <v>31-Mar</v>
      </c>
      <c r="U2930" s="2" t="str">
        <f t="shared" si="364"/>
        <v>02-Apr</v>
      </c>
      <c r="V2930" s="2" t="str">
        <f t="shared" si="365"/>
        <v>02-Apr</v>
      </c>
    </row>
    <row r="2931" spans="1:22" x14ac:dyDescent="0.25">
      <c r="A2931" s="1" t="s">
        <v>8673</v>
      </c>
      <c r="B2931" s="1" t="s">
        <v>15</v>
      </c>
      <c r="C2931" s="1" t="s">
        <v>8463</v>
      </c>
      <c r="D2931" s="1" t="s">
        <v>8674</v>
      </c>
      <c r="E2931" s="1" t="s">
        <v>8675</v>
      </c>
      <c r="F2931" s="1" t="s">
        <v>8475</v>
      </c>
      <c r="G2931" s="1" t="s">
        <v>3399</v>
      </c>
      <c r="H2931" s="1" t="s">
        <v>652</v>
      </c>
      <c r="I2931" s="1" t="s">
        <v>8452</v>
      </c>
      <c r="J2931" s="1">
        <v>100</v>
      </c>
      <c r="K2931" s="1" t="s">
        <v>710</v>
      </c>
      <c r="L2931" s="1" t="s">
        <v>754</v>
      </c>
      <c r="M2931" s="1"/>
      <c r="N2931" s="1">
        <v>28</v>
      </c>
      <c r="O2931" s="10">
        <f t="shared" si="366"/>
        <v>1.1666666666715173</v>
      </c>
      <c r="P2931" s="10">
        <f t="shared" si="371"/>
        <v>0.981689814812853</v>
      </c>
      <c r="Q2931" s="10" t="str">
        <f t="shared" si="367"/>
        <v/>
      </c>
      <c r="R2931" s="10">
        <f t="shared" si="368"/>
        <v>0.1849768518586643</v>
      </c>
      <c r="S2931" s="2" t="str">
        <f t="shared" si="369"/>
        <v>04-Apr</v>
      </c>
      <c r="T2931" s="2" t="str">
        <f t="shared" si="370"/>
        <v>05-Apr</v>
      </c>
      <c r="U2931" s="2" t="str">
        <f t="shared" si="364"/>
        <v>31-Mar</v>
      </c>
      <c r="V2931" s="2" t="str">
        <f t="shared" si="365"/>
        <v>01-Apr</v>
      </c>
    </row>
    <row r="2932" spans="1:22" x14ac:dyDescent="0.25">
      <c r="A2932" s="1" t="s">
        <v>8676</v>
      </c>
      <c r="B2932" s="1" t="s">
        <v>15</v>
      </c>
      <c r="C2932" s="1" t="s">
        <v>3856</v>
      </c>
      <c r="D2932" s="1" t="s">
        <v>8677</v>
      </c>
      <c r="E2932" s="1" t="s">
        <v>8678</v>
      </c>
      <c r="F2932" s="1" t="s">
        <v>3399</v>
      </c>
      <c r="G2932" s="1" t="s">
        <v>8638</v>
      </c>
      <c r="H2932" s="1" t="s">
        <v>652</v>
      </c>
      <c r="I2932" s="1" t="s">
        <v>8452</v>
      </c>
      <c r="J2932" s="1">
        <v>100</v>
      </c>
      <c r="K2932" s="1" t="s">
        <v>717</v>
      </c>
      <c r="L2932" s="1" t="s">
        <v>717</v>
      </c>
      <c r="M2932" s="1" t="s">
        <v>717</v>
      </c>
      <c r="N2932" s="1">
        <v>8</v>
      </c>
      <c r="O2932" s="10">
        <f t="shared" si="366"/>
        <v>0.33333333332848269</v>
      </c>
      <c r="P2932" s="10">
        <f t="shared" si="371"/>
        <v>4.6296299842651933E-5</v>
      </c>
      <c r="Q2932" s="10" t="str">
        <f t="shared" si="367"/>
        <v/>
      </c>
      <c r="R2932" s="10">
        <f t="shared" si="368"/>
        <v>0.33328703702864004</v>
      </c>
      <c r="S2932" s="2" t="str">
        <f t="shared" si="369"/>
        <v>05-Apr</v>
      </c>
      <c r="T2932" s="2" t="str">
        <f t="shared" si="370"/>
        <v>05-Apr</v>
      </c>
      <c r="U2932" s="2" t="str">
        <f t="shared" si="364"/>
        <v>05-Apr</v>
      </c>
      <c r="V2932" s="2" t="str">
        <f t="shared" si="365"/>
        <v>05-Apr</v>
      </c>
    </row>
    <row r="2933" spans="1:22" x14ac:dyDescent="0.25">
      <c r="A2933" s="1" t="s">
        <v>8679</v>
      </c>
      <c r="B2933" s="1" t="s">
        <v>15</v>
      </c>
      <c r="C2933" s="1" t="s">
        <v>8469</v>
      </c>
      <c r="D2933" s="1" t="s">
        <v>8680</v>
      </c>
      <c r="E2933" s="1" t="s">
        <v>8681</v>
      </c>
      <c r="F2933" s="1" t="s">
        <v>8638</v>
      </c>
      <c r="G2933" s="1" t="s">
        <v>7663</v>
      </c>
      <c r="H2933" s="1" t="s">
        <v>652</v>
      </c>
      <c r="I2933" s="1" t="s">
        <v>8452</v>
      </c>
      <c r="J2933" s="1">
        <v>100</v>
      </c>
      <c r="K2933" s="1" t="s">
        <v>710</v>
      </c>
      <c r="L2933" s="1" t="s">
        <v>711</v>
      </c>
      <c r="M2933" s="1" t="s">
        <v>711</v>
      </c>
      <c r="N2933" s="1">
        <v>36</v>
      </c>
      <c r="O2933" s="10">
        <f t="shared" si="366"/>
        <v>1.5</v>
      </c>
      <c r="P2933" s="10">
        <f t="shared" si="371"/>
        <v>0.19552083333110204</v>
      </c>
      <c r="Q2933" s="10" t="str">
        <f t="shared" si="367"/>
        <v/>
      </c>
      <c r="R2933" s="10">
        <f t="shared" si="368"/>
        <v>1.304479166668898</v>
      </c>
      <c r="S2933" s="2" t="str">
        <f t="shared" si="369"/>
        <v>05-Apr</v>
      </c>
      <c r="T2933" s="2" t="str">
        <f t="shared" si="370"/>
        <v>07-Apr</v>
      </c>
      <c r="U2933" s="2" t="str">
        <f t="shared" si="364"/>
        <v>05-Apr</v>
      </c>
      <c r="V2933" s="2" t="str">
        <f t="shared" si="365"/>
        <v>05-Apr</v>
      </c>
    </row>
    <row r="2934" spans="1:22" x14ac:dyDescent="0.25">
      <c r="A2934" s="1" t="s">
        <v>8682</v>
      </c>
      <c r="B2934" s="1" t="s">
        <v>15</v>
      </c>
      <c r="C2934" s="1" t="s">
        <v>5918</v>
      </c>
      <c r="D2934" s="1" t="s">
        <v>8683</v>
      </c>
      <c r="E2934" s="1" t="s">
        <v>8684</v>
      </c>
      <c r="F2934" s="1" t="s">
        <v>7663</v>
      </c>
      <c r="G2934" s="1" t="s">
        <v>6932</v>
      </c>
      <c r="H2934" s="1" t="s">
        <v>652</v>
      </c>
      <c r="I2934" s="1" t="s">
        <v>8452</v>
      </c>
      <c r="J2934" s="1">
        <v>100</v>
      </c>
      <c r="K2934" s="1" t="s">
        <v>717</v>
      </c>
      <c r="L2934" s="1" t="s">
        <v>718</v>
      </c>
      <c r="M2934" s="1"/>
      <c r="N2934" s="1">
        <v>12</v>
      </c>
      <c r="O2934" s="10">
        <f t="shared" si="366"/>
        <v>0.5</v>
      </c>
      <c r="P2934" s="10">
        <f t="shared" si="371"/>
        <v>1.1574073869269341E-4</v>
      </c>
      <c r="Q2934" s="10" t="str">
        <f t="shared" si="367"/>
        <v/>
      </c>
      <c r="R2934" s="10">
        <f t="shared" si="368"/>
        <v>0.49988425926130731</v>
      </c>
      <c r="S2934" s="2" t="str">
        <f t="shared" si="369"/>
        <v>07-Apr</v>
      </c>
      <c r="T2934" s="2" t="str">
        <f t="shared" si="370"/>
        <v>07-Apr</v>
      </c>
      <c r="U2934" s="2" t="str">
        <f t="shared" si="364"/>
        <v>07-Apr</v>
      </c>
      <c r="V2934" s="2" t="str">
        <f t="shared" si="365"/>
        <v>07-Apr</v>
      </c>
    </row>
    <row r="2935" spans="1:22" x14ac:dyDescent="0.25">
      <c r="A2935" s="1" t="s">
        <v>8685</v>
      </c>
      <c r="B2935" s="1" t="s">
        <v>15</v>
      </c>
      <c r="C2935" s="1" t="s">
        <v>720</v>
      </c>
      <c r="D2935" s="1" t="s">
        <v>8686</v>
      </c>
      <c r="E2935" s="1" t="s">
        <v>8687</v>
      </c>
      <c r="F2935" s="1" t="s">
        <v>6932</v>
      </c>
      <c r="G2935" s="1" t="s">
        <v>7666</v>
      </c>
      <c r="H2935" s="1" t="s">
        <v>652</v>
      </c>
      <c r="I2935" s="1" t="s">
        <v>8452</v>
      </c>
      <c r="J2935" s="1">
        <v>100</v>
      </c>
      <c r="K2935" s="1" t="s">
        <v>710</v>
      </c>
      <c r="L2935" s="1" t="s">
        <v>724</v>
      </c>
      <c r="M2935" s="1" t="s">
        <v>724</v>
      </c>
      <c r="N2935" s="1">
        <v>8</v>
      </c>
      <c r="O2935" s="10">
        <f t="shared" si="366"/>
        <v>0.33333333333575865</v>
      </c>
      <c r="P2935" s="10">
        <f t="shared" si="371"/>
        <v>4.6296299842651933E-5</v>
      </c>
      <c r="Q2935" s="10" t="str">
        <f t="shared" si="367"/>
        <v/>
      </c>
      <c r="R2935" s="10">
        <f t="shared" si="368"/>
        <v>0.333287037035916</v>
      </c>
      <c r="S2935" s="2" t="str">
        <f t="shared" si="369"/>
        <v>07-Apr</v>
      </c>
      <c r="T2935" s="2" t="str">
        <f t="shared" si="370"/>
        <v>08-Apr</v>
      </c>
      <c r="U2935" s="2" t="str">
        <f t="shared" si="364"/>
        <v>17-Apr</v>
      </c>
      <c r="V2935" s="2" t="str">
        <f t="shared" si="365"/>
        <v>17-Apr</v>
      </c>
    </row>
    <row r="2936" spans="1:22" x14ac:dyDescent="0.25">
      <c r="A2936" s="1" t="s">
        <v>8688</v>
      </c>
      <c r="B2936" s="1" t="s">
        <v>15</v>
      </c>
      <c r="C2936" s="1" t="s">
        <v>8447</v>
      </c>
      <c r="D2936" s="1" t="s">
        <v>8689</v>
      </c>
      <c r="E2936" s="1" t="s">
        <v>8690</v>
      </c>
      <c r="F2936" s="1" t="s">
        <v>43</v>
      </c>
      <c r="G2936" s="1" t="s">
        <v>8450</v>
      </c>
      <c r="H2936" s="1" t="s">
        <v>657</v>
      </c>
      <c r="I2936" s="1" t="s">
        <v>8452</v>
      </c>
      <c r="J2936" s="1">
        <v>100</v>
      </c>
      <c r="K2936" s="1" t="s">
        <v>710</v>
      </c>
      <c r="L2936" s="1" t="s">
        <v>730</v>
      </c>
      <c r="M2936" s="1" t="s">
        <v>730</v>
      </c>
      <c r="N2936" s="1">
        <v>8</v>
      </c>
      <c r="O2936" s="10">
        <f t="shared" si="366"/>
        <v>0.33333333332848269</v>
      </c>
      <c r="P2936" s="10">
        <f t="shared" si="371"/>
        <v>8.3958333329064772E-2</v>
      </c>
      <c r="Q2936" s="10" t="str">
        <f t="shared" si="367"/>
        <v/>
      </c>
      <c r="R2936" s="10">
        <f t="shared" si="368"/>
        <v>0.24937499999941792</v>
      </c>
      <c r="S2936" s="2" t="str">
        <f t="shared" si="369"/>
        <v>30-Mar</v>
      </c>
      <c r="T2936" s="2" t="str">
        <f t="shared" si="370"/>
        <v>30-Mar</v>
      </c>
      <c r="U2936" s="2" t="str">
        <f t="shared" si="364"/>
        <v>30-Mar</v>
      </c>
      <c r="V2936" s="2" t="str">
        <f t="shared" si="365"/>
        <v>30-Mar</v>
      </c>
    </row>
    <row r="2937" spans="1:22" x14ac:dyDescent="0.25">
      <c r="A2937" s="1" t="s">
        <v>8691</v>
      </c>
      <c r="B2937" s="1" t="s">
        <v>15</v>
      </c>
      <c r="C2937" s="1" t="s">
        <v>8454</v>
      </c>
      <c r="D2937" s="1" t="s">
        <v>8692</v>
      </c>
      <c r="E2937" s="1" t="s">
        <v>8693</v>
      </c>
      <c r="F2937" s="1" t="s">
        <v>8450</v>
      </c>
      <c r="G2937" s="1" t="s">
        <v>5517</v>
      </c>
      <c r="H2937" s="1" t="s">
        <v>657</v>
      </c>
      <c r="I2937" s="1" t="s">
        <v>8452</v>
      </c>
      <c r="J2937" s="1">
        <v>100</v>
      </c>
      <c r="K2937" s="1" t="s">
        <v>710</v>
      </c>
      <c r="L2937" s="1" t="s">
        <v>736</v>
      </c>
      <c r="M2937" s="1" t="s">
        <v>736</v>
      </c>
      <c r="N2937" s="1">
        <v>24</v>
      </c>
      <c r="O2937" s="10">
        <f t="shared" si="366"/>
        <v>1</v>
      </c>
      <c r="P2937" s="10">
        <f t="shared" si="371"/>
        <v>1.7361110803904012E-4</v>
      </c>
      <c r="Q2937" s="10" t="str">
        <f t="shared" si="367"/>
        <v/>
      </c>
      <c r="R2937" s="10">
        <f t="shared" si="368"/>
        <v>0.99982638889196096</v>
      </c>
      <c r="S2937" s="2" t="str">
        <f t="shared" si="369"/>
        <v>30-Mar</v>
      </c>
      <c r="T2937" s="2" t="str">
        <f t="shared" si="370"/>
        <v>31-Mar</v>
      </c>
      <c r="U2937" s="2" t="str">
        <f t="shared" si="364"/>
        <v>31-Mar</v>
      </c>
      <c r="V2937" s="2" t="str">
        <f t="shared" si="365"/>
        <v>31-Mar</v>
      </c>
    </row>
    <row r="2938" spans="1:22" x14ac:dyDescent="0.25">
      <c r="A2938" s="1" t="s">
        <v>8694</v>
      </c>
      <c r="B2938" s="1" t="s">
        <v>15</v>
      </c>
      <c r="C2938" s="1" t="s">
        <v>8458</v>
      </c>
      <c r="D2938" s="1" t="s">
        <v>8695</v>
      </c>
      <c r="E2938" s="1" t="s">
        <v>8696</v>
      </c>
      <c r="F2938" s="1" t="s">
        <v>5517</v>
      </c>
      <c r="G2938" s="1" t="s">
        <v>8461</v>
      </c>
      <c r="H2938" s="1" t="s">
        <v>657</v>
      </c>
      <c r="I2938" s="1" t="s">
        <v>8452</v>
      </c>
      <c r="J2938" s="1">
        <v>100</v>
      </c>
      <c r="K2938" s="1" t="s">
        <v>717</v>
      </c>
      <c r="L2938" s="1"/>
      <c r="M2938" s="1"/>
      <c r="N2938" s="1">
        <v>3</v>
      </c>
      <c r="O2938" s="10">
        <f t="shared" si="366"/>
        <v>0.125</v>
      </c>
      <c r="P2938" s="10">
        <f t="shared" si="371"/>
        <v>1.6203703853534535E-4</v>
      </c>
      <c r="Q2938" s="10" t="str">
        <f t="shared" si="367"/>
        <v/>
      </c>
      <c r="R2938" s="10">
        <f t="shared" si="368"/>
        <v>0.12483796296146465</v>
      </c>
      <c r="S2938" s="2" t="str">
        <f t="shared" si="369"/>
        <v>31-Mar</v>
      </c>
      <c r="T2938" s="2" t="str">
        <f t="shared" si="370"/>
        <v>31-Mar</v>
      </c>
      <c r="U2938" s="2" t="str">
        <f t="shared" si="364"/>
        <v>31-Mar</v>
      </c>
      <c r="V2938" s="2" t="str">
        <f t="shared" si="365"/>
        <v>31-Mar</v>
      </c>
    </row>
    <row r="2939" spans="1:22" x14ac:dyDescent="0.25">
      <c r="A2939" s="1" t="s">
        <v>8697</v>
      </c>
      <c r="B2939" s="1" t="s">
        <v>15</v>
      </c>
      <c r="C2939" s="1" t="s">
        <v>8463</v>
      </c>
      <c r="D2939" s="1" t="s">
        <v>8698</v>
      </c>
      <c r="E2939" s="1" t="s">
        <v>8699</v>
      </c>
      <c r="F2939" s="1" t="s">
        <v>3399</v>
      </c>
      <c r="G2939" s="1" t="s">
        <v>7794</v>
      </c>
      <c r="H2939" s="1" t="s">
        <v>657</v>
      </c>
      <c r="I2939" s="1" t="s">
        <v>8452</v>
      </c>
      <c r="J2939" s="1">
        <v>100</v>
      </c>
      <c r="K2939" s="1" t="s">
        <v>710</v>
      </c>
      <c r="L2939" s="1" t="s">
        <v>754</v>
      </c>
      <c r="M2939" s="1"/>
      <c r="N2939" s="1">
        <v>28</v>
      </c>
      <c r="O2939" s="10">
        <f t="shared" si="366"/>
        <v>1.1666666666642413</v>
      </c>
      <c r="P2939" s="10">
        <f t="shared" si="371"/>
        <v>0.73692129630217096</v>
      </c>
      <c r="Q2939" s="10" t="str">
        <f t="shared" si="367"/>
        <v/>
      </c>
      <c r="R2939" s="10">
        <f t="shared" si="368"/>
        <v>0.42974537036207039</v>
      </c>
      <c r="S2939" s="2" t="str">
        <f t="shared" si="369"/>
        <v>05-Apr</v>
      </c>
      <c r="T2939" s="2" t="str">
        <f t="shared" si="370"/>
        <v>06-Apr</v>
      </c>
      <c r="U2939" s="2" t="str">
        <f t="shared" si="364"/>
        <v>31-Mar</v>
      </c>
      <c r="V2939" s="2" t="str">
        <f t="shared" si="365"/>
        <v>01-Apr</v>
      </c>
    </row>
    <row r="2940" spans="1:22" x14ac:dyDescent="0.25">
      <c r="A2940" s="1" t="s">
        <v>8700</v>
      </c>
      <c r="B2940" s="1" t="s">
        <v>15</v>
      </c>
      <c r="C2940" s="1" t="s">
        <v>3856</v>
      </c>
      <c r="D2940" s="1" t="s">
        <v>8701</v>
      </c>
      <c r="E2940" s="1" t="s">
        <v>8702</v>
      </c>
      <c r="F2940" s="1" t="s">
        <v>7794</v>
      </c>
      <c r="G2940" s="1" t="s">
        <v>8016</v>
      </c>
      <c r="H2940" s="1" t="s">
        <v>657</v>
      </c>
      <c r="I2940" s="1" t="s">
        <v>8452</v>
      </c>
      <c r="J2940" s="1">
        <v>100</v>
      </c>
      <c r="K2940" s="1" t="s">
        <v>717</v>
      </c>
      <c r="L2940" s="1" t="s">
        <v>717</v>
      </c>
      <c r="M2940" s="1" t="s">
        <v>717</v>
      </c>
      <c r="N2940" s="1">
        <v>8</v>
      </c>
      <c r="O2940" s="10">
        <f t="shared" si="366"/>
        <v>0.33333333333575865</v>
      </c>
      <c r="P2940" s="10">
        <f t="shared" si="371"/>
        <v>1.273148154723458E-4</v>
      </c>
      <c r="Q2940" s="10" t="str">
        <f t="shared" si="367"/>
        <v/>
      </c>
      <c r="R2940" s="10">
        <f t="shared" si="368"/>
        <v>0.33320601852028631</v>
      </c>
      <c r="S2940" s="2" t="str">
        <f t="shared" si="369"/>
        <v>06-Apr</v>
      </c>
      <c r="T2940" s="2" t="str">
        <f t="shared" si="370"/>
        <v>06-Apr</v>
      </c>
      <c r="U2940" s="2" t="str">
        <f t="shared" si="364"/>
        <v>02-Apr</v>
      </c>
      <c r="V2940" s="2" t="str">
        <f t="shared" si="365"/>
        <v>02-Apr</v>
      </c>
    </row>
    <row r="2941" spans="1:22" x14ac:dyDescent="0.25">
      <c r="A2941" s="1" t="s">
        <v>8703</v>
      </c>
      <c r="B2941" s="1" t="s">
        <v>15</v>
      </c>
      <c r="C2941" s="1" t="s">
        <v>8469</v>
      </c>
      <c r="D2941" s="1" t="s">
        <v>8704</v>
      </c>
      <c r="E2941" s="1" t="s">
        <v>8705</v>
      </c>
      <c r="F2941" s="1" t="s">
        <v>8016</v>
      </c>
      <c r="G2941" s="1" t="s">
        <v>8706</v>
      </c>
      <c r="H2941" s="1" t="s">
        <v>657</v>
      </c>
      <c r="I2941" s="1" t="s">
        <v>8452</v>
      </c>
      <c r="J2941" s="1">
        <v>100</v>
      </c>
      <c r="K2941" s="1" t="s">
        <v>710</v>
      </c>
      <c r="L2941" s="1" t="s">
        <v>711</v>
      </c>
      <c r="M2941" s="1" t="s">
        <v>711</v>
      </c>
      <c r="N2941" s="1">
        <v>36</v>
      </c>
      <c r="O2941" s="10">
        <f t="shared" si="366"/>
        <v>1.5</v>
      </c>
      <c r="P2941" s="10">
        <f t="shared" si="371"/>
        <v>0.8322222222268465</v>
      </c>
      <c r="Q2941" s="10" t="str">
        <f t="shared" si="367"/>
        <v/>
      </c>
      <c r="R2941" s="10">
        <f t="shared" si="368"/>
        <v>0.6677777777731535</v>
      </c>
      <c r="S2941" s="2" t="str">
        <f t="shared" si="369"/>
        <v>06-Apr</v>
      </c>
      <c r="T2941" s="2" t="str">
        <f t="shared" si="370"/>
        <v>08-Apr</v>
      </c>
      <c r="U2941" s="2" t="str">
        <f t="shared" si="364"/>
        <v>05-Apr</v>
      </c>
      <c r="V2941" s="2" t="str">
        <f t="shared" si="365"/>
        <v>06-Apr</v>
      </c>
    </row>
    <row r="2942" spans="1:22" x14ac:dyDescent="0.25">
      <c r="A2942" s="1" t="s">
        <v>8707</v>
      </c>
      <c r="B2942" s="1" t="s">
        <v>15</v>
      </c>
      <c r="C2942" s="1" t="s">
        <v>5918</v>
      </c>
      <c r="D2942" s="1" t="s">
        <v>8708</v>
      </c>
      <c r="E2942" s="1" t="s">
        <v>8709</v>
      </c>
      <c r="F2942" s="1" t="s">
        <v>8706</v>
      </c>
      <c r="G2942" s="1" t="s">
        <v>7175</v>
      </c>
      <c r="H2942" s="1" t="s">
        <v>657</v>
      </c>
      <c r="I2942" s="1" t="s">
        <v>8452</v>
      </c>
      <c r="J2942" s="1">
        <v>100</v>
      </c>
      <c r="K2942" s="1" t="s">
        <v>717</v>
      </c>
      <c r="L2942" s="1" t="s">
        <v>718</v>
      </c>
      <c r="M2942" s="1"/>
      <c r="N2942" s="1">
        <v>12</v>
      </c>
      <c r="O2942" s="10">
        <f t="shared" si="366"/>
        <v>0.5</v>
      </c>
      <c r="P2942" s="10">
        <f t="shared" si="371"/>
        <v>6.8981481526861899E-3</v>
      </c>
      <c r="Q2942" s="10" t="str">
        <f t="shared" si="367"/>
        <v/>
      </c>
      <c r="R2942" s="10">
        <f t="shared" si="368"/>
        <v>0.49310185184731381</v>
      </c>
      <c r="S2942" s="2" t="str">
        <f t="shared" si="369"/>
        <v>08-Apr</v>
      </c>
      <c r="T2942" s="2" t="str">
        <f t="shared" si="370"/>
        <v>08-Apr</v>
      </c>
      <c r="U2942" s="2" t="str">
        <f t="shared" si="364"/>
        <v>07-Apr</v>
      </c>
      <c r="V2942" s="2" t="str">
        <f t="shared" si="365"/>
        <v>07-Apr</v>
      </c>
    </row>
    <row r="2943" spans="1:22" x14ac:dyDescent="0.25">
      <c r="A2943" s="1" t="s">
        <v>8710</v>
      </c>
      <c r="B2943" s="1" t="s">
        <v>15</v>
      </c>
      <c r="C2943" s="1" t="s">
        <v>720</v>
      </c>
      <c r="D2943" s="1" t="s">
        <v>8711</v>
      </c>
      <c r="E2943" s="1" t="s">
        <v>8712</v>
      </c>
      <c r="F2943" s="1" t="s">
        <v>7175</v>
      </c>
      <c r="G2943" s="1" t="s">
        <v>7336</v>
      </c>
      <c r="H2943" s="1" t="s">
        <v>657</v>
      </c>
      <c r="I2943" s="1" t="s">
        <v>8452</v>
      </c>
      <c r="J2943" s="1">
        <v>100</v>
      </c>
      <c r="K2943" s="1" t="s">
        <v>710</v>
      </c>
      <c r="L2943" s="1" t="s">
        <v>724</v>
      </c>
      <c r="M2943" s="1" t="s">
        <v>724</v>
      </c>
      <c r="N2943" s="1">
        <v>8</v>
      </c>
      <c r="O2943" s="10">
        <f t="shared" si="366"/>
        <v>0.33333333332848269</v>
      </c>
      <c r="P2943" s="10">
        <f t="shared" si="371"/>
        <v>3.4722223062999547E-5</v>
      </c>
      <c r="Q2943" s="10" t="str">
        <f t="shared" si="367"/>
        <v/>
      </c>
      <c r="R2943" s="10">
        <f t="shared" si="368"/>
        <v>0.3332986111054197</v>
      </c>
      <c r="S2943" s="2" t="str">
        <f t="shared" si="369"/>
        <v>08-Apr</v>
      </c>
      <c r="T2943" s="2" t="str">
        <f t="shared" si="370"/>
        <v>09-Apr</v>
      </c>
      <c r="U2943" s="2" t="str">
        <f t="shared" si="364"/>
        <v>17-Apr</v>
      </c>
      <c r="V2943" s="2" t="str">
        <f t="shared" si="365"/>
        <v>17-Apr</v>
      </c>
    </row>
    <row r="2944" spans="1:22" x14ac:dyDescent="0.25">
      <c r="A2944" s="1" t="s">
        <v>8713</v>
      </c>
      <c r="B2944" s="1" t="s">
        <v>15</v>
      </c>
      <c r="C2944" s="1" t="s">
        <v>5918</v>
      </c>
      <c r="D2944" s="1" t="s">
        <v>8714</v>
      </c>
      <c r="E2944" s="1" t="s">
        <v>8715</v>
      </c>
      <c r="F2944" s="1" t="s">
        <v>8716</v>
      </c>
      <c r="G2944" s="1" t="s">
        <v>7617</v>
      </c>
      <c r="H2944" s="1" t="s">
        <v>662</v>
      </c>
      <c r="I2944" s="1" t="s">
        <v>8452</v>
      </c>
      <c r="J2944" s="1">
        <v>100</v>
      </c>
      <c r="K2944" s="1" t="s">
        <v>717</v>
      </c>
      <c r="L2944" s="1" t="s">
        <v>718</v>
      </c>
      <c r="M2944" s="1"/>
      <c r="N2944" s="1">
        <v>12</v>
      </c>
      <c r="O2944" s="10">
        <f t="shared" si="366"/>
        <v>0.5</v>
      </c>
      <c r="P2944" s="10">
        <f t="shared" si="371"/>
        <v>1.3950347222271375</v>
      </c>
      <c r="Q2944" s="10">
        <f t="shared" si="367"/>
        <v>0.89503472222713754</v>
      </c>
      <c r="R2944" s="10" t="str">
        <f t="shared" si="368"/>
        <v/>
      </c>
      <c r="S2944" s="2" t="str">
        <f t="shared" si="369"/>
        <v>09-Apr</v>
      </c>
      <c r="T2944" s="2" t="str">
        <f t="shared" si="370"/>
        <v>10-Apr</v>
      </c>
      <c r="U2944" s="2" t="str">
        <f t="shared" si="364"/>
        <v>06-Apr</v>
      </c>
      <c r="V2944" s="2" t="str">
        <f t="shared" si="365"/>
        <v>07-Apr</v>
      </c>
    </row>
    <row r="2945" spans="1:22" x14ac:dyDescent="0.25">
      <c r="A2945" s="1" t="s">
        <v>8717</v>
      </c>
      <c r="B2945" s="1" t="s">
        <v>15</v>
      </c>
      <c r="C2945" s="1" t="s">
        <v>720</v>
      </c>
      <c r="D2945" s="1" t="s">
        <v>8718</v>
      </c>
      <c r="E2945" s="1" t="s">
        <v>8719</v>
      </c>
      <c r="F2945" s="1" t="s">
        <v>7617</v>
      </c>
      <c r="G2945" s="1" t="s">
        <v>7229</v>
      </c>
      <c r="H2945" s="1" t="s">
        <v>662</v>
      </c>
      <c r="I2945" s="1" t="s">
        <v>8452</v>
      </c>
      <c r="J2945" s="1">
        <v>100</v>
      </c>
      <c r="K2945" s="1" t="s">
        <v>710</v>
      </c>
      <c r="L2945" s="1" t="s">
        <v>724</v>
      </c>
      <c r="M2945" s="1" t="s">
        <v>724</v>
      </c>
      <c r="N2945" s="1">
        <v>8</v>
      </c>
      <c r="O2945" s="10">
        <f t="shared" si="366"/>
        <v>0.33333333333575865</v>
      </c>
      <c r="P2945" s="10">
        <f t="shared" si="371"/>
        <v>8.101852290565148E-5</v>
      </c>
      <c r="Q2945" s="10" t="str">
        <f t="shared" si="367"/>
        <v/>
      </c>
      <c r="R2945" s="10">
        <f t="shared" si="368"/>
        <v>0.333252314812853</v>
      </c>
      <c r="S2945" s="2" t="str">
        <f t="shared" si="369"/>
        <v>10-Apr</v>
      </c>
      <c r="T2945" s="2" t="str">
        <f t="shared" si="370"/>
        <v>10-Apr</v>
      </c>
      <c r="U2945" s="2" t="str">
        <f t="shared" si="364"/>
        <v>17-Apr</v>
      </c>
      <c r="V2945" s="2" t="str">
        <f t="shared" si="365"/>
        <v>17-Apr</v>
      </c>
    </row>
    <row r="2946" spans="1:22" x14ac:dyDescent="0.25">
      <c r="A2946" s="1" t="s">
        <v>8720</v>
      </c>
      <c r="B2946" s="1" t="s">
        <v>15</v>
      </c>
      <c r="C2946" s="1" t="s">
        <v>8447</v>
      </c>
      <c r="D2946" s="1" t="s">
        <v>8721</v>
      </c>
      <c r="E2946" s="1" t="s">
        <v>8722</v>
      </c>
      <c r="F2946" s="1" t="s">
        <v>43</v>
      </c>
      <c r="G2946" s="1" t="s">
        <v>8450</v>
      </c>
      <c r="H2946" s="1" t="s">
        <v>662</v>
      </c>
      <c r="I2946" s="1" t="s">
        <v>8452</v>
      </c>
      <c r="J2946" s="1">
        <v>100</v>
      </c>
      <c r="K2946" s="1" t="s">
        <v>710</v>
      </c>
      <c r="L2946" s="1" t="s">
        <v>730</v>
      </c>
      <c r="M2946" s="1" t="s">
        <v>730</v>
      </c>
      <c r="N2946" s="1">
        <v>8</v>
      </c>
      <c r="O2946" s="10">
        <f t="shared" si="366"/>
        <v>0.33333333332848269</v>
      </c>
      <c r="P2946" s="10">
        <f t="shared" si="371"/>
        <v>8.2685185181617271E-2</v>
      </c>
      <c r="Q2946" s="10" t="str">
        <f t="shared" si="367"/>
        <v/>
      </c>
      <c r="R2946" s="10">
        <f t="shared" si="368"/>
        <v>0.25064814814686542</v>
      </c>
      <c r="S2946" s="2" t="str">
        <f t="shared" si="369"/>
        <v>30-Mar</v>
      </c>
      <c r="T2946" s="2" t="str">
        <f t="shared" si="370"/>
        <v>30-Mar</v>
      </c>
      <c r="U2946" s="2" t="str">
        <f t="shared" si="364"/>
        <v>30-Mar</v>
      </c>
      <c r="V2946" s="2" t="str">
        <f t="shared" si="365"/>
        <v>30-Mar</v>
      </c>
    </row>
    <row r="2947" spans="1:22" x14ac:dyDescent="0.25">
      <c r="A2947" s="1" t="s">
        <v>8723</v>
      </c>
      <c r="B2947" s="1" t="s">
        <v>15</v>
      </c>
      <c r="C2947" s="1" t="s">
        <v>8454</v>
      </c>
      <c r="D2947" s="1" t="s">
        <v>8724</v>
      </c>
      <c r="E2947" s="1" t="s">
        <v>8725</v>
      </c>
      <c r="F2947" s="1" t="s">
        <v>8450</v>
      </c>
      <c r="G2947" s="1" t="s">
        <v>5517</v>
      </c>
      <c r="H2947" s="1" t="s">
        <v>662</v>
      </c>
      <c r="I2947" s="1" t="s">
        <v>8452</v>
      </c>
      <c r="J2947" s="1">
        <v>100</v>
      </c>
      <c r="K2947" s="1" t="s">
        <v>710</v>
      </c>
      <c r="L2947" s="1" t="s">
        <v>736</v>
      </c>
      <c r="M2947" s="1" t="s">
        <v>736</v>
      </c>
      <c r="N2947" s="1">
        <v>24</v>
      </c>
      <c r="O2947" s="10">
        <f t="shared" si="366"/>
        <v>1</v>
      </c>
      <c r="P2947" s="10">
        <f t="shared" si="371"/>
        <v>2.1990740788169205E-4</v>
      </c>
      <c r="Q2947" s="10" t="str">
        <f t="shared" si="367"/>
        <v/>
      </c>
      <c r="R2947" s="10">
        <f t="shared" si="368"/>
        <v>0.99978009259211831</v>
      </c>
      <c r="S2947" s="2" t="str">
        <f t="shared" si="369"/>
        <v>30-Mar</v>
      </c>
      <c r="T2947" s="2" t="str">
        <f t="shared" si="370"/>
        <v>31-Mar</v>
      </c>
      <c r="U2947" s="2" t="str">
        <f t="shared" ref="U2947:U2978" si="372">CONCATENATE(LEFT(D2947,2),"-",_xlfn.XLOOKUP(MID(D2947,4,2),$AB$2:$AB$7,$AC$2:$AC$7," Date check",0,1))</f>
        <v>31-Mar</v>
      </c>
      <c r="V2947" s="2" t="str">
        <f t="shared" ref="V2947:V2978" si="373">CONCATENATE(LEFT(E2947,2),"-",_xlfn.XLOOKUP(MID(E2947,4,2),$AB$2:$AB$7,$AC$2:$AC$7," Date check",0,1))</f>
        <v>31-Mar</v>
      </c>
    </row>
    <row r="2948" spans="1:22" x14ac:dyDescent="0.25">
      <c r="A2948" s="1" t="s">
        <v>8726</v>
      </c>
      <c r="B2948" s="1" t="s">
        <v>15</v>
      </c>
      <c r="C2948" s="1" t="s">
        <v>8458</v>
      </c>
      <c r="D2948" s="1" t="s">
        <v>8727</v>
      </c>
      <c r="E2948" s="1" t="s">
        <v>8728</v>
      </c>
      <c r="F2948" s="1" t="s">
        <v>5517</v>
      </c>
      <c r="G2948" s="1" t="s">
        <v>8461</v>
      </c>
      <c r="H2948" s="1" t="s">
        <v>662</v>
      </c>
      <c r="I2948" s="1" t="s">
        <v>8452</v>
      </c>
      <c r="J2948" s="1">
        <v>100</v>
      </c>
      <c r="K2948" s="1" t="s">
        <v>717</v>
      </c>
      <c r="L2948" s="1"/>
      <c r="M2948" s="1"/>
      <c r="N2948" s="1">
        <v>3</v>
      </c>
      <c r="O2948" s="10">
        <f t="shared" ref="O2948:O2978" si="374">G2948-F2948</f>
        <v>0.125</v>
      </c>
      <c r="P2948" s="10">
        <f t="shared" si="371"/>
        <v>1.8518518481869251E-4</v>
      </c>
      <c r="Q2948" s="10" t="str">
        <f t="shared" ref="Q2948:Q2978" si="375">IF(AND(P2948&gt;O2948,P2948&lt;&gt;0),P2948-O2948,"")</f>
        <v/>
      </c>
      <c r="R2948" s="10">
        <f t="shared" ref="R2948:R2978" si="376">IF(AND(O2948&gt;P2948,P2948&lt;&gt;0),O2948-P2948,"")</f>
        <v>0.12481481481518131</v>
      </c>
      <c r="S2948" s="2" t="str">
        <f t="shared" si="369"/>
        <v>31-Mar</v>
      </c>
      <c r="T2948" s="2" t="str">
        <f t="shared" si="370"/>
        <v>31-Mar</v>
      </c>
      <c r="U2948" s="2" t="str">
        <f t="shared" si="372"/>
        <v>31-Mar</v>
      </c>
      <c r="V2948" s="2" t="str">
        <f t="shared" si="373"/>
        <v>31-Mar</v>
      </c>
    </row>
    <row r="2949" spans="1:22" x14ac:dyDescent="0.25">
      <c r="A2949" s="1" t="s">
        <v>8729</v>
      </c>
      <c r="B2949" s="1" t="s">
        <v>15</v>
      </c>
      <c r="C2949" s="1" t="s">
        <v>8463</v>
      </c>
      <c r="D2949" s="1" t="s">
        <v>8730</v>
      </c>
      <c r="E2949" s="1" t="s">
        <v>8731</v>
      </c>
      <c r="F2949" s="1" t="s">
        <v>7794</v>
      </c>
      <c r="G2949" s="1" t="s">
        <v>6932</v>
      </c>
      <c r="H2949" s="1" t="s">
        <v>662</v>
      </c>
      <c r="I2949" s="1" t="s">
        <v>8452</v>
      </c>
      <c r="J2949" s="1">
        <v>100</v>
      </c>
      <c r="K2949" s="1" t="s">
        <v>710</v>
      </c>
      <c r="L2949" s="1" t="s">
        <v>754</v>
      </c>
      <c r="M2949" s="1"/>
      <c r="N2949" s="1">
        <v>28</v>
      </c>
      <c r="O2949" s="10">
        <f t="shared" si="374"/>
        <v>1.1666666666642413</v>
      </c>
      <c r="P2949" s="10">
        <f t="shared" si="371"/>
        <v>0.98896990740468027</v>
      </c>
      <c r="Q2949" s="10" t="str">
        <f t="shared" si="375"/>
        <v/>
      </c>
      <c r="R2949" s="10">
        <f t="shared" si="376"/>
        <v>0.17769675925956108</v>
      </c>
      <c r="S2949" s="2" t="str">
        <f t="shared" si="369"/>
        <v>06-Apr</v>
      </c>
      <c r="T2949" s="2" t="str">
        <f t="shared" si="370"/>
        <v>07-Apr</v>
      </c>
      <c r="U2949" s="2" t="str">
        <f t="shared" si="372"/>
        <v>31-Mar</v>
      </c>
      <c r="V2949" s="2" t="str">
        <f t="shared" si="373"/>
        <v>01-Apr</v>
      </c>
    </row>
    <row r="2950" spans="1:22" x14ac:dyDescent="0.25">
      <c r="A2950" s="1" t="s">
        <v>8732</v>
      </c>
      <c r="B2950" s="1" t="s">
        <v>15</v>
      </c>
      <c r="C2950" s="1" t="s">
        <v>3856</v>
      </c>
      <c r="D2950" s="1" t="s">
        <v>8733</v>
      </c>
      <c r="E2950" s="1" t="s">
        <v>8734</v>
      </c>
      <c r="F2950" s="1" t="s">
        <v>6932</v>
      </c>
      <c r="G2950" s="1" t="s">
        <v>7666</v>
      </c>
      <c r="H2950" s="1" t="s">
        <v>662</v>
      </c>
      <c r="I2950" s="1" t="s">
        <v>8452</v>
      </c>
      <c r="J2950" s="1">
        <v>100</v>
      </c>
      <c r="K2950" s="1" t="s">
        <v>717</v>
      </c>
      <c r="L2950" s="1" t="s">
        <v>717</v>
      </c>
      <c r="M2950" s="1" t="s">
        <v>717</v>
      </c>
      <c r="N2950" s="1">
        <v>8</v>
      </c>
      <c r="O2950" s="10">
        <f t="shared" si="374"/>
        <v>0.33333333333575865</v>
      </c>
      <c r="P2950" s="10">
        <f t="shared" si="371"/>
        <v>4.6296299842651933E-5</v>
      </c>
      <c r="Q2950" s="10" t="str">
        <f t="shared" si="375"/>
        <v/>
      </c>
      <c r="R2950" s="10">
        <f t="shared" si="376"/>
        <v>0.333287037035916</v>
      </c>
      <c r="S2950" s="2" t="str">
        <f t="shared" si="369"/>
        <v>07-Apr</v>
      </c>
      <c r="T2950" s="2" t="str">
        <f t="shared" si="370"/>
        <v>08-Apr</v>
      </c>
      <c r="U2950" s="2" t="str">
        <f t="shared" si="372"/>
        <v>02-Apr</v>
      </c>
      <c r="V2950" s="2" t="str">
        <f t="shared" si="373"/>
        <v>02-Apr</v>
      </c>
    </row>
    <row r="2951" spans="1:22" x14ac:dyDescent="0.25">
      <c r="A2951" s="1" t="s">
        <v>8735</v>
      </c>
      <c r="B2951" s="1" t="s">
        <v>15</v>
      </c>
      <c r="C2951" s="1" t="s">
        <v>8469</v>
      </c>
      <c r="D2951" s="1" t="s">
        <v>8736</v>
      </c>
      <c r="E2951" s="1" t="s">
        <v>8737</v>
      </c>
      <c r="F2951" s="1" t="s">
        <v>7666</v>
      </c>
      <c r="G2951" s="1" t="s">
        <v>8716</v>
      </c>
      <c r="H2951" s="1" t="s">
        <v>662</v>
      </c>
      <c r="I2951" s="1" t="s">
        <v>8452</v>
      </c>
      <c r="J2951" s="1">
        <v>100</v>
      </c>
      <c r="K2951" s="1" t="s">
        <v>710</v>
      </c>
      <c r="L2951" s="1" t="s">
        <v>711</v>
      </c>
      <c r="M2951" s="1" t="s">
        <v>711</v>
      </c>
      <c r="N2951" s="1">
        <v>36</v>
      </c>
      <c r="O2951" s="10">
        <f t="shared" si="374"/>
        <v>1.5</v>
      </c>
      <c r="P2951" s="10">
        <f t="shared" si="371"/>
        <v>0.83098379629518604</v>
      </c>
      <c r="Q2951" s="10" t="str">
        <f t="shared" si="375"/>
        <v/>
      </c>
      <c r="R2951" s="10">
        <f t="shared" si="376"/>
        <v>0.66901620370481396</v>
      </c>
      <c r="S2951" s="2" t="str">
        <f t="shared" ref="S2951:S2978" si="377">CONCATENATE(LEFT(F2951,2),"-",_xlfn.XLOOKUP(MID(F2951,4,2),$AB$2:$AB$7,$AC$2:$AC$7," Date check",0,1))</f>
        <v>08-Apr</v>
      </c>
      <c r="T2951" s="2" t="str">
        <f t="shared" ref="T2951:T2978" si="378">CONCATENATE(LEFT(G2951,2),"-",_xlfn.XLOOKUP(MID(G2951,4,2),$AB$2:$AB$7,$AC$2:$AC$7," Date check",0,1))</f>
        <v>09-Apr</v>
      </c>
      <c r="U2951" s="2" t="str">
        <f t="shared" si="372"/>
        <v>05-Apr</v>
      </c>
      <c r="V2951" s="2" t="str">
        <f t="shared" si="373"/>
        <v>06-Apr</v>
      </c>
    </row>
    <row r="2952" spans="1:22" x14ac:dyDescent="0.25">
      <c r="A2952" s="1" t="s">
        <v>8738</v>
      </c>
      <c r="B2952" s="1" t="s">
        <v>15</v>
      </c>
      <c r="C2952" s="1" t="s">
        <v>8447</v>
      </c>
      <c r="D2952" s="1" t="s">
        <v>8739</v>
      </c>
      <c r="E2952" s="1" t="s">
        <v>8740</v>
      </c>
      <c r="F2952" s="1" t="s">
        <v>49</v>
      </c>
      <c r="G2952" s="1" t="s">
        <v>8741</v>
      </c>
      <c r="H2952" s="1" t="s">
        <v>697</v>
      </c>
      <c r="I2952" s="1" t="s">
        <v>8452</v>
      </c>
      <c r="J2952" s="1">
        <v>100</v>
      </c>
      <c r="K2952" s="1" t="s">
        <v>710</v>
      </c>
      <c r="L2952" s="1" t="s">
        <v>730</v>
      </c>
      <c r="M2952" s="1" t="s">
        <v>730</v>
      </c>
      <c r="N2952" s="1">
        <v>8</v>
      </c>
      <c r="O2952" s="10">
        <f t="shared" si="374"/>
        <v>0.33333333333575865</v>
      </c>
      <c r="P2952" s="10">
        <f t="shared" si="371"/>
        <v>8.101852290565148E-5</v>
      </c>
      <c r="Q2952" s="10" t="str">
        <f t="shared" si="375"/>
        <v/>
      </c>
      <c r="R2952" s="10">
        <f t="shared" si="376"/>
        <v>0.333252314812853</v>
      </c>
      <c r="S2952" s="2" t="str">
        <f t="shared" si="377"/>
        <v>30-Mar</v>
      </c>
      <c r="T2952" s="2" t="str">
        <f t="shared" si="378"/>
        <v>30-Mar</v>
      </c>
      <c r="U2952" s="2" t="str">
        <f t="shared" si="372"/>
        <v>01-Apr</v>
      </c>
      <c r="V2952" s="2" t="str">
        <f t="shared" si="373"/>
        <v>01-Apr</v>
      </c>
    </row>
    <row r="2953" spans="1:22" x14ac:dyDescent="0.25">
      <c r="A2953" s="1" t="s">
        <v>8742</v>
      </c>
      <c r="B2953" s="1" t="s">
        <v>15</v>
      </c>
      <c r="C2953" s="1" t="s">
        <v>5918</v>
      </c>
      <c r="D2953" s="1" t="s">
        <v>8743</v>
      </c>
      <c r="E2953" s="1" t="s">
        <v>8744</v>
      </c>
      <c r="F2953" s="1" t="s">
        <v>7525</v>
      </c>
      <c r="G2953" s="1" t="s">
        <v>8320</v>
      </c>
      <c r="H2953" s="1" t="s">
        <v>697</v>
      </c>
      <c r="I2953" s="1" t="s">
        <v>8452</v>
      </c>
      <c r="J2953" s="1">
        <v>100</v>
      </c>
      <c r="K2953" s="1" t="s">
        <v>717</v>
      </c>
      <c r="L2953" s="1" t="s">
        <v>718</v>
      </c>
      <c r="M2953" s="1"/>
      <c r="N2953" s="1">
        <v>12</v>
      </c>
      <c r="O2953" s="10">
        <f t="shared" si="374"/>
        <v>0.5</v>
      </c>
      <c r="P2953" s="10">
        <f t="shared" si="371"/>
        <v>0.48600694444758119</v>
      </c>
      <c r="Q2953" s="10" t="str">
        <f t="shared" si="375"/>
        <v/>
      </c>
      <c r="R2953" s="10">
        <f t="shared" si="376"/>
        <v>1.3993055552418809E-2</v>
      </c>
      <c r="S2953" s="2" t="str">
        <f t="shared" si="377"/>
        <v>10-Apr</v>
      </c>
      <c r="T2953" s="2" t="str">
        <f t="shared" si="378"/>
        <v>11-Apr</v>
      </c>
      <c r="U2953" s="2" t="str">
        <f t="shared" si="372"/>
        <v>16-Apr</v>
      </c>
      <c r="V2953" s="2" t="str">
        <f t="shared" si="373"/>
        <v>16-Apr</v>
      </c>
    </row>
    <row r="2954" spans="1:22" x14ac:dyDescent="0.25">
      <c r="A2954" s="1" t="s">
        <v>8745</v>
      </c>
      <c r="B2954" s="1" t="s">
        <v>15</v>
      </c>
      <c r="C2954" s="1" t="s">
        <v>8454</v>
      </c>
      <c r="D2954" s="1" t="s">
        <v>8746</v>
      </c>
      <c r="E2954" s="1" t="s">
        <v>8747</v>
      </c>
      <c r="F2954" s="1" t="s">
        <v>8741</v>
      </c>
      <c r="G2954" s="1" t="s">
        <v>857</v>
      </c>
      <c r="H2954" s="1" t="s">
        <v>697</v>
      </c>
      <c r="I2954" s="1" t="s">
        <v>8452</v>
      </c>
      <c r="J2954" s="1">
        <v>100</v>
      </c>
      <c r="K2954" s="1" t="s">
        <v>710</v>
      </c>
      <c r="L2954" s="1" t="s">
        <v>736</v>
      </c>
      <c r="M2954" s="1" t="s">
        <v>736</v>
      </c>
      <c r="N2954" s="1">
        <v>24</v>
      </c>
      <c r="O2954" s="10">
        <f t="shared" si="374"/>
        <v>1</v>
      </c>
      <c r="P2954" s="10">
        <f t="shared" si="371"/>
        <v>0.81519675925665069</v>
      </c>
      <c r="Q2954" s="10" t="str">
        <f t="shared" si="375"/>
        <v/>
      </c>
      <c r="R2954" s="10">
        <f t="shared" si="376"/>
        <v>0.18480324074334931</v>
      </c>
      <c r="S2954" s="2" t="str">
        <f t="shared" si="377"/>
        <v>30-Mar</v>
      </c>
      <c r="T2954" s="2" t="str">
        <f t="shared" si="378"/>
        <v>31-Mar</v>
      </c>
      <c r="U2954" s="2" t="str">
        <f t="shared" si="372"/>
        <v>01-Apr</v>
      </c>
      <c r="V2954" s="2" t="str">
        <f t="shared" si="373"/>
        <v>02-Apr</v>
      </c>
    </row>
    <row r="2955" spans="1:22" x14ac:dyDescent="0.25">
      <c r="A2955" s="1" t="s">
        <v>8748</v>
      </c>
      <c r="B2955" s="1" t="s">
        <v>15</v>
      </c>
      <c r="C2955" s="1" t="s">
        <v>720</v>
      </c>
      <c r="D2955" s="1" t="s">
        <v>8749</v>
      </c>
      <c r="E2955" s="1" t="s">
        <v>8750</v>
      </c>
      <c r="F2955" s="1" t="s">
        <v>8320</v>
      </c>
      <c r="G2955" s="1" t="s">
        <v>7549</v>
      </c>
      <c r="H2955" s="1" t="s">
        <v>697</v>
      </c>
      <c r="I2955" s="1" t="s">
        <v>8452</v>
      </c>
      <c r="J2955" s="1">
        <v>100</v>
      </c>
      <c r="K2955" s="1" t="s">
        <v>710</v>
      </c>
      <c r="L2955" s="1" t="s">
        <v>724</v>
      </c>
      <c r="M2955" s="1" t="s">
        <v>724</v>
      </c>
      <c r="N2955" s="1">
        <v>8</v>
      </c>
      <c r="O2955" s="10">
        <f t="shared" si="374"/>
        <v>0.33333333333575865</v>
      </c>
      <c r="P2955" s="10">
        <f t="shared" ref="P2955:P2978" si="379">IF(NOT(ISBLANK(E2955)),E2955-D2955,0)</f>
        <v>3.4722215787041932E-5</v>
      </c>
      <c r="Q2955" s="10" t="str">
        <f t="shared" si="375"/>
        <v/>
      </c>
      <c r="R2955" s="10">
        <f t="shared" si="376"/>
        <v>0.33329861111997161</v>
      </c>
      <c r="S2955" s="2" t="str">
        <f t="shared" si="377"/>
        <v>11-Apr</v>
      </c>
      <c r="T2955" s="2" t="str">
        <f t="shared" si="378"/>
        <v>11-Apr</v>
      </c>
      <c r="U2955" s="2" t="str">
        <f t="shared" si="372"/>
        <v>17-Apr</v>
      </c>
      <c r="V2955" s="2" t="str">
        <f t="shared" si="373"/>
        <v>17-Apr</v>
      </c>
    </row>
    <row r="2956" spans="1:22" x14ac:dyDescent="0.25">
      <c r="A2956" s="1" t="s">
        <v>8751</v>
      </c>
      <c r="B2956" s="1" t="s">
        <v>15</v>
      </c>
      <c r="C2956" s="1" t="s">
        <v>8458</v>
      </c>
      <c r="D2956" s="1" t="s">
        <v>8752</v>
      </c>
      <c r="E2956" s="1" t="s">
        <v>8753</v>
      </c>
      <c r="F2956" s="1" t="s">
        <v>857</v>
      </c>
      <c r="G2956" s="1" t="s">
        <v>8754</v>
      </c>
      <c r="H2956" s="1" t="s">
        <v>697</v>
      </c>
      <c r="I2956" s="1" t="s">
        <v>8452</v>
      </c>
      <c r="J2956" s="1">
        <v>100</v>
      </c>
      <c r="K2956" s="1" t="s">
        <v>717</v>
      </c>
      <c r="L2956" s="1"/>
      <c r="M2956" s="1"/>
      <c r="N2956" s="1">
        <v>3</v>
      </c>
      <c r="O2956" s="10">
        <f t="shared" si="374"/>
        <v>0.125</v>
      </c>
      <c r="P2956" s="10">
        <f t="shared" si="379"/>
        <v>1.1916666666656965</v>
      </c>
      <c r="Q2956" s="10">
        <f t="shared" si="375"/>
        <v>1.0666666666656965</v>
      </c>
      <c r="R2956" s="10" t="str">
        <f t="shared" si="376"/>
        <v/>
      </c>
      <c r="S2956" s="2" t="str">
        <f t="shared" si="377"/>
        <v>31-Mar</v>
      </c>
      <c r="T2956" s="2" t="str">
        <f t="shared" si="378"/>
        <v>01-Apr</v>
      </c>
      <c r="U2956" s="2" t="str">
        <f t="shared" si="372"/>
        <v>02-Apr</v>
      </c>
      <c r="V2956" s="2" t="str">
        <f t="shared" si="373"/>
        <v>03-Apr</v>
      </c>
    </row>
    <row r="2957" spans="1:22" x14ac:dyDescent="0.25">
      <c r="A2957" s="1" t="s">
        <v>8755</v>
      </c>
      <c r="B2957" s="1" t="s">
        <v>15</v>
      </c>
      <c r="C2957" s="1" t="s">
        <v>8463</v>
      </c>
      <c r="D2957" s="1" t="s">
        <v>8752</v>
      </c>
      <c r="E2957" s="1" t="s">
        <v>8756</v>
      </c>
      <c r="F2957" s="1" t="s">
        <v>6932</v>
      </c>
      <c r="G2957" s="1" t="s">
        <v>7175</v>
      </c>
      <c r="H2957" s="1" t="s">
        <v>697</v>
      </c>
      <c r="I2957" s="1" t="s">
        <v>8452</v>
      </c>
      <c r="J2957" s="1">
        <v>100</v>
      </c>
      <c r="K2957" s="1" t="s">
        <v>710</v>
      </c>
      <c r="L2957" s="1" t="s">
        <v>754</v>
      </c>
      <c r="M2957" s="1"/>
      <c r="N2957" s="1">
        <v>28</v>
      </c>
      <c r="O2957" s="10">
        <f t="shared" si="374"/>
        <v>1.1666666666715173</v>
      </c>
      <c r="P2957" s="10">
        <f t="shared" si="379"/>
        <v>2.9356018518519704</v>
      </c>
      <c r="Q2957" s="10">
        <f t="shared" si="375"/>
        <v>1.7689351851804531</v>
      </c>
      <c r="R2957" s="10" t="str">
        <f t="shared" si="376"/>
        <v/>
      </c>
      <c r="S2957" s="2" t="str">
        <f t="shared" si="377"/>
        <v>07-Apr</v>
      </c>
      <c r="T2957" s="2" t="str">
        <f t="shared" si="378"/>
        <v>08-Apr</v>
      </c>
      <c r="U2957" s="2" t="str">
        <f t="shared" si="372"/>
        <v>02-Apr</v>
      </c>
      <c r="V2957" s="2" t="str">
        <f t="shared" si="373"/>
        <v>05-Apr</v>
      </c>
    </row>
    <row r="2958" spans="1:22" x14ac:dyDescent="0.25">
      <c r="A2958" s="1" t="s">
        <v>8757</v>
      </c>
      <c r="B2958" s="1" t="s">
        <v>15</v>
      </c>
      <c r="C2958" s="1" t="s">
        <v>3856</v>
      </c>
      <c r="D2958" s="1" t="s">
        <v>8758</v>
      </c>
      <c r="E2958" s="1" t="s">
        <v>8759</v>
      </c>
      <c r="F2958" s="1" t="s">
        <v>7175</v>
      </c>
      <c r="G2958" s="1" t="s">
        <v>7336</v>
      </c>
      <c r="H2958" s="1" t="s">
        <v>697</v>
      </c>
      <c r="I2958" s="1" t="s">
        <v>8452</v>
      </c>
      <c r="J2958" s="1">
        <v>100</v>
      </c>
      <c r="K2958" s="1" t="s">
        <v>717</v>
      </c>
      <c r="L2958" s="1" t="s">
        <v>717</v>
      </c>
      <c r="M2958" s="1" t="s">
        <v>717</v>
      </c>
      <c r="N2958" s="1">
        <v>8</v>
      </c>
      <c r="O2958" s="10">
        <f t="shared" si="374"/>
        <v>0.33333333332848269</v>
      </c>
      <c r="P2958" s="10">
        <f t="shared" si="379"/>
        <v>1.8191203703681822</v>
      </c>
      <c r="Q2958" s="10">
        <f t="shared" si="375"/>
        <v>1.4857870370396995</v>
      </c>
      <c r="R2958" s="10" t="str">
        <f t="shared" si="376"/>
        <v/>
      </c>
      <c r="S2958" s="2" t="str">
        <f t="shared" si="377"/>
        <v>08-Apr</v>
      </c>
      <c r="T2958" s="2" t="str">
        <f t="shared" si="378"/>
        <v>09-Apr</v>
      </c>
      <c r="U2958" s="2" t="str">
        <f t="shared" si="372"/>
        <v>03-Apr</v>
      </c>
      <c r="V2958" s="2" t="str">
        <f t="shared" si="373"/>
        <v>05-Apr</v>
      </c>
    </row>
    <row r="2959" spans="1:22" x14ac:dyDescent="0.25">
      <c r="A2959" s="1" t="s">
        <v>8760</v>
      </c>
      <c r="B2959" s="1" t="s">
        <v>15</v>
      </c>
      <c r="C2959" s="1" t="s">
        <v>8469</v>
      </c>
      <c r="D2959" s="1" t="s">
        <v>8761</v>
      </c>
      <c r="E2959" s="1" t="s">
        <v>8762</v>
      </c>
      <c r="F2959" s="1" t="s">
        <v>7336</v>
      </c>
      <c r="G2959" s="1" t="s">
        <v>7525</v>
      </c>
      <c r="H2959" s="1" t="s">
        <v>697</v>
      </c>
      <c r="I2959" s="1" t="s">
        <v>8452</v>
      </c>
      <c r="J2959" s="1">
        <v>100</v>
      </c>
      <c r="K2959" s="1" t="s">
        <v>710</v>
      </c>
      <c r="L2959" s="1" t="s">
        <v>711</v>
      </c>
      <c r="M2959" s="1" t="s">
        <v>711</v>
      </c>
      <c r="N2959" s="1">
        <v>36</v>
      </c>
      <c r="O2959" s="10">
        <f t="shared" si="374"/>
        <v>1.5</v>
      </c>
      <c r="P2959" s="10">
        <f t="shared" si="379"/>
        <v>9.9907407406135462E-2</v>
      </c>
      <c r="Q2959" s="10" t="str">
        <f t="shared" si="375"/>
        <v/>
      </c>
      <c r="R2959" s="10">
        <f t="shared" si="376"/>
        <v>1.4000925925938645</v>
      </c>
      <c r="S2959" s="2" t="str">
        <f t="shared" si="377"/>
        <v>09-Apr</v>
      </c>
      <c r="T2959" s="2" t="str">
        <f t="shared" si="378"/>
        <v>10-Apr</v>
      </c>
      <c r="U2959" s="2" t="str">
        <f t="shared" si="372"/>
        <v>15-Apr</v>
      </c>
      <c r="V2959" s="2" t="str">
        <f t="shared" si="373"/>
        <v>15-Apr</v>
      </c>
    </row>
    <row r="2960" spans="1:22" x14ac:dyDescent="0.25">
      <c r="A2960" s="1" t="s">
        <v>8763</v>
      </c>
      <c r="B2960" s="1" t="s">
        <v>15</v>
      </c>
      <c r="C2960" s="1" t="s">
        <v>3856</v>
      </c>
      <c r="D2960" s="1" t="s">
        <v>8764</v>
      </c>
      <c r="E2960" s="1" t="s">
        <v>8765</v>
      </c>
      <c r="F2960" s="1" t="s">
        <v>7617</v>
      </c>
      <c r="G2960" s="1" t="s">
        <v>7229</v>
      </c>
      <c r="H2960" s="1" t="s">
        <v>702</v>
      </c>
      <c r="I2960" s="1" t="s">
        <v>8452</v>
      </c>
      <c r="J2960" s="1">
        <v>100</v>
      </c>
      <c r="K2960" s="1" t="s">
        <v>717</v>
      </c>
      <c r="L2960" s="1" t="s">
        <v>717</v>
      </c>
      <c r="M2960" s="1" t="s">
        <v>717</v>
      </c>
      <c r="N2960" s="1">
        <v>8</v>
      </c>
      <c r="O2960" s="10">
        <f t="shared" si="374"/>
        <v>0.33333333333575865</v>
      </c>
      <c r="P2960" s="10">
        <f t="shared" si="379"/>
        <v>1.8169097222271375</v>
      </c>
      <c r="Q2960" s="10">
        <f t="shared" si="375"/>
        <v>1.4835763888913789</v>
      </c>
      <c r="R2960" s="10" t="str">
        <f t="shared" si="376"/>
        <v/>
      </c>
      <c r="S2960" s="2" t="str">
        <f t="shared" si="377"/>
        <v>10-Apr</v>
      </c>
      <c r="T2960" s="2" t="str">
        <f t="shared" si="378"/>
        <v>10-Apr</v>
      </c>
      <c r="U2960" s="2" t="str">
        <f t="shared" si="372"/>
        <v>03-Apr</v>
      </c>
      <c r="V2960" s="2" t="str">
        <f t="shared" si="373"/>
        <v>05-Apr</v>
      </c>
    </row>
    <row r="2961" spans="1:22" x14ac:dyDescent="0.25">
      <c r="A2961" s="1" t="s">
        <v>8766</v>
      </c>
      <c r="B2961" s="1" t="s">
        <v>15</v>
      </c>
      <c r="C2961" s="1" t="s">
        <v>8469</v>
      </c>
      <c r="D2961" s="1" t="s">
        <v>8767</v>
      </c>
      <c r="E2961" s="1" t="s">
        <v>8768</v>
      </c>
      <c r="F2961" s="1" t="s">
        <v>7229</v>
      </c>
      <c r="G2961" s="1" t="s">
        <v>7129</v>
      </c>
      <c r="H2961" s="1" t="s">
        <v>702</v>
      </c>
      <c r="I2961" s="1" t="s">
        <v>8452</v>
      </c>
      <c r="J2961" s="1">
        <v>100</v>
      </c>
      <c r="K2961" s="1" t="s">
        <v>710</v>
      </c>
      <c r="L2961" s="1" t="s">
        <v>711</v>
      </c>
      <c r="M2961" s="1" t="s">
        <v>711</v>
      </c>
      <c r="N2961" s="1">
        <v>36</v>
      </c>
      <c r="O2961" s="10">
        <f t="shared" si="374"/>
        <v>1.5</v>
      </c>
      <c r="P2961" s="10">
        <f t="shared" si="379"/>
        <v>9.9780092597939074E-2</v>
      </c>
      <c r="Q2961" s="10" t="str">
        <f t="shared" si="375"/>
        <v/>
      </c>
      <c r="R2961" s="10">
        <f t="shared" si="376"/>
        <v>1.4002199074020609</v>
      </c>
      <c r="S2961" s="2" t="str">
        <f t="shared" si="377"/>
        <v>10-Apr</v>
      </c>
      <c r="T2961" s="2" t="str">
        <f t="shared" si="378"/>
        <v>11-Apr</v>
      </c>
      <c r="U2961" s="2" t="str">
        <f t="shared" si="372"/>
        <v>15-Apr</v>
      </c>
      <c r="V2961" s="2" t="str">
        <f t="shared" si="373"/>
        <v>15-Apr</v>
      </c>
    </row>
    <row r="2962" spans="1:22" x14ac:dyDescent="0.25">
      <c r="A2962" s="1" t="s">
        <v>8769</v>
      </c>
      <c r="B2962" s="1" t="s">
        <v>15</v>
      </c>
      <c r="C2962" s="1" t="s">
        <v>8447</v>
      </c>
      <c r="D2962" s="1" t="s">
        <v>8770</v>
      </c>
      <c r="E2962" s="1" t="s">
        <v>8771</v>
      </c>
      <c r="F2962" s="1" t="s">
        <v>49</v>
      </c>
      <c r="G2962" s="1" t="s">
        <v>8741</v>
      </c>
      <c r="H2962" s="1" t="s">
        <v>702</v>
      </c>
      <c r="I2962" s="1" t="s">
        <v>8452</v>
      </c>
      <c r="J2962" s="1">
        <v>100</v>
      </c>
      <c r="K2962" s="1" t="s">
        <v>710</v>
      </c>
      <c r="L2962" s="1" t="s">
        <v>730</v>
      </c>
      <c r="M2962" s="1" t="s">
        <v>730</v>
      </c>
      <c r="N2962" s="1">
        <v>8</v>
      </c>
      <c r="O2962" s="10">
        <f t="shared" si="374"/>
        <v>0.33333333333575865</v>
      </c>
      <c r="P2962" s="10">
        <f t="shared" si="379"/>
        <v>8.1018515629693866E-5</v>
      </c>
      <c r="Q2962" s="10" t="str">
        <f t="shared" si="375"/>
        <v/>
      </c>
      <c r="R2962" s="10">
        <f t="shared" si="376"/>
        <v>0.33325231482012896</v>
      </c>
      <c r="S2962" s="2" t="str">
        <f t="shared" si="377"/>
        <v>30-Mar</v>
      </c>
      <c r="T2962" s="2" t="str">
        <f t="shared" si="378"/>
        <v>30-Mar</v>
      </c>
      <c r="U2962" s="2" t="str">
        <f t="shared" si="372"/>
        <v>01-Apr</v>
      </c>
      <c r="V2962" s="2" t="str">
        <f t="shared" si="373"/>
        <v>01-Apr</v>
      </c>
    </row>
    <row r="2963" spans="1:22" x14ac:dyDescent="0.25">
      <c r="A2963" s="1" t="s">
        <v>8772</v>
      </c>
      <c r="B2963" s="1" t="s">
        <v>15</v>
      </c>
      <c r="C2963" s="1" t="s">
        <v>8454</v>
      </c>
      <c r="D2963" s="1" t="s">
        <v>8773</v>
      </c>
      <c r="E2963" s="1" t="s">
        <v>8774</v>
      </c>
      <c r="F2963" s="1" t="s">
        <v>8741</v>
      </c>
      <c r="G2963" s="1" t="s">
        <v>857</v>
      </c>
      <c r="H2963" s="1" t="s">
        <v>702</v>
      </c>
      <c r="I2963" s="1" t="s">
        <v>8452</v>
      </c>
      <c r="J2963" s="1">
        <v>100</v>
      </c>
      <c r="K2963" s="1" t="s">
        <v>710</v>
      </c>
      <c r="L2963" s="1" t="s">
        <v>736</v>
      </c>
      <c r="M2963" s="1" t="s">
        <v>736</v>
      </c>
      <c r="N2963" s="1">
        <v>24</v>
      </c>
      <c r="O2963" s="10">
        <f t="shared" si="374"/>
        <v>1</v>
      </c>
      <c r="P2963" s="10">
        <f t="shared" si="379"/>
        <v>0.81549768518743804</v>
      </c>
      <c r="Q2963" s="10" t="str">
        <f t="shared" si="375"/>
        <v/>
      </c>
      <c r="R2963" s="10">
        <f t="shared" si="376"/>
        <v>0.18450231481256196</v>
      </c>
      <c r="S2963" s="2" t="str">
        <f t="shared" si="377"/>
        <v>30-Mar</v>
      </c>
      <c r="T2963" s="2" t="str">
        <f t="shared" si="378"/>
        <v>31-Mar</v>
      </c>
      <c r="U2963" s="2" t="str">
        <f t="shared" si="372"/>
        <v>01-Apr</v>
      </c>
      <c r="V2963" s="2" t="str">
        <f t="shared" si="373"/>
        <v>02-Apr</v>
      </c>
    </row>
    <row r="2964" spans="1:22" x14ac:dyDescent="0.25">
      <c r="A2964" s="1" t="s">
        <v>8775</v>
      </c>
      <c r="B2964" s="1" t="s">
        <v>15</v>
      </c>
      <c r="C2964" s="1" t="s">
        <v>8458</v>
      </c>
      <c r="D2964" s="1" t="s">
        <v>8776</v>
      </c>
      <c r="E2964" s="1" t="s">
        <v>8777</v>
      </c>
      <c r="F2964" s="1" t="s">
        <v>857</v>
      </c>
      <c r="G2964" s="1" t="s">
        <v>8754</v>
      </c>
      <c r="H2964" s="1" t="s">
        <v>702</v>
      </c>
      <c r="I2964" s="1" t="s">
        <v>8452</v>
      </c>
      <c r="J2964" s="1">
        <v>100</v>
      </c>
      <c r="K2964" s="1" t="s">
        <v>717</v>
      </c>
      <c r="L2964" s="1"/>
      <c r="M2964" s="1"/>
      <c r="N2964" s="1">
        <v>3</v>
      </c>
      <c r="O2964" s="10">
        <f t="shared" si="374"/>
        <v>0.125</v>
      </c>
      <c r="P2964" s="10">
        <f t="shared" si="379"/>
        <v>1.1929166666668607</v>
      </c>
      <c r="Q2964" s="10">
        <f t="shared" si="375"/>
        <v>1.0679166666668607</v>
      </c>
      <c r="R2964" s="10" t="str">
        <f t="shared" si="376"/>
        <v/>
      </c>
      <c r="S2964" s="2" t="str">
        <f t="shared" si="377"/>
        <v>31-Mar</v>
      </c>
      <c r="T2964" s="2" t="str">
        <f t="shared" si="378"/>
        <v>01-Apr</v>
      </c>
      <c r="U2964" s="2" t="str">
        <f t="shared" si="372"/>
        <v>02-Apr</v>
      </c>
      <c r="V2964" s="2" t="str">
        <f t="shared" si="373"/>
        <v>03-Apr</v>
      </c>
    </row>
    <row r="2965" spans="1:22" x14ac:dyDescent="0.25">
      <c r="A2965" s="1" t="s">
        <v>8778</v>
      </c>
      <c r="B2965" s="1" t="s">
        <v>15</v>
      </c>
      <c r="C2965" s="1" t="s">
        <v>5918</v>
      </c>
      <c r="D2965" s="1" t="s">
        <v>8779</v>
      </c>
      <c r="E2965" s="1" t="s">
        <v>8780</v>
      </c>
      <c r="F2965" s="1" t="s">
        <v>7129</v>
      </c>
      <c r="G2965" s="1" t="s">
        <v>7303</v>
      </c>
      <c r="H2965" s="1" t="s">
        <v>702</v>
      </c>
      <c r="I2965" s="1" t="s">
        <v>8452</v>
      </c>
      <c r="J2965" s="1">
        <v>100</v>
      </c>
      <c r="K2965" s="1" t="s">
        <v>717</v>
      </c>
      <c r="L2965" s="1" t="s">
        <v>718</v>
      </c>
      <c r="M2965" s="1"/>
      <c r="N2965" s="1">
        <v>12</v>
      </c>
      <c r="O2965" s="10">
        <f t="shared" si="374"/>
        <v>0.5</v>
      </c>
      <c r="P2965" s="10">
        <f t="shared" si="379"/>
        <v>0.48518518518540077</v>
      </c>
      <c r="Q2965" s="10" t="str">
        <f t="shared" si="375"/>
        <v/>
      </c>
      <c r="R2965" s="10">
        <f t="shared" si="376"/>
        <v>1.4814814814599231E-2</v>
      </c>
      <c r="S2965" s="2" t="str">
        <f t="shared" si="377"/>
        <v>11-Apr</v>
      </c>
      <c r="T2965" s="2" t="str">
        <f t="shared" si="378"/>
        <v>12-Apr</v>
      </c>
      <c r="U2965" s="2" t="str">
        <f t="shared" si="372"/>
        <v>16-Apr</v>
      </c>
      <c r="V2965" s="2" t="str">
        <f t="shared" si="373"/>
        <v>16-Apr</v>
      </c>
    </row>
    <row r="2966" spans="1:22" x14ac:dyDescent="0.25">
      <c r="A2966" s="1" t="s">
        <v>8781</v>
      </c>
      <c r="B2966" s="1" t="s">
        <v>15</v>
      </c>
      <c r="C2966" s="1" t="s">
        <v>720</v>
      </c>
      <c r="D2966" s="1" t="s">
        <v>8782</v>
      </c>
      <c r="E2966" s="1" t="s">
        <v>8783</v>
      </c>
      <c r="F2966" s="1" t="s">
        <v>7303</v>
      </c>
      <c r="G2966" s="1" t="s">
        <v>7436</v>
      </c>
      <c r="H2966" s="1" t="s">
        <v>702</v>
      </c>
      <c r="I2966" s="1" t="s">
        <v>8452</v>
      </c>
      <c r="J2966" s="1">
        <v>100</v>
      </c>
      <c r="K2966" s="1" t="s">
        <v>710</v>
      </c>
      <c r="L2966" s="1" t="s">
        <v>724</v>
      </c>
      <c r="M2966" s="1" t="s">
        <v>724</v>
      </c>
      <c r="N2966" s="1">
        <v>8</v>
      </c>
      <c r="O2966" s="10">
        <f t="shared" si="374"/>
        <v>0.33333333332848269</v>
      </c>
      <c r="P2966" s="10">
        <f t="shared" si="379"/>
        <v>1.1574073869269341E-4</v>
      </c>
      <c r="Q2966" s="10" t="str">
        <f t="shared" si="375"/>
        <v/>
      </c>
      <c r="R2966" s="10">
        <f t="shared" si="376"/>
        <v>0.33321759258979</v>
      </c>
      <c r="S2966" s="2" t="str">
        <f t="shared" si="377"/>
        <v>12-Apr</v>
      </c>
      <c r="T2966" s="2" t="str">
        <f t="shared" si="378"/>
        <v>12-Apr</v>
      </c>
      <c r="U2966" s="2" t="str">
        <f t="shared" si="372"/>
        <v>17-Apr</v>
      </c>
      <c r="V2966" s="2" t="str">
        <f t="shared" si="373"/>
        <v>17-Apr</v>
      </c>
    </row>
    <row r="2967" spans="1:22" x14ac:dyDescent="0.25">
      <c r="A2967" s="1" t="s">
        <v>8784</v>
      </c>
      <c r="B2967" s="1" t="s">
        <v>15</v>
      </c>
      <c r="C2967" s="1" t="s">
        <v>8463</v>
      </c>
      <c r="D2967" s="1" t="s">
        <v>8785</v>
      </c>
      <c r="E2967" s="1" t="s">
        <v>8786</v>
      </c>
      <c r="F2967" s="1" t="s">
        <v>7175</v>
      </c>
      <c r="G2967" s="1" t="s">
        <v>7617</v>
      </c>
      <c r="H2967" s="1" t="s">
        <v>702</v>
      </c>
      <c r="I2967" s="1" t="s">
        <v>8452</v>
      </c>
      <c r="J2967" s="1">
        <v>100</v>
      </c>
      <c r="K2967" s="1" t="s">
        <v>710</v>
      </c>
      <c r="L2967" s="1" t="s">
        <v>754</v>
      </c>
      <c r="M2967" s="1"/>
      <c r="N2967" s="1">
        <v>28</v>
      </c>
      <c r="O2967" s="10">
        <f t="shared" si="374"/>
        <v>1.1666666666642413</v>
      </c>
      <c r="P2967" s="10">
        <f t="shared" si="379"/>
        <v>2.9369212962992606</v>
      </c>
      <c r="Q2967" s="10">
        <f t="shared" si="375"/>
        <v>1.7702546296350192</v>
      </c>
      <c r="R2967" s="10" t="str">
        <f t="shared" si="376"/>
        <v/>
      </c>
      <c r="S2967" s="2" t="str">
        <f t="shared" si="377"/>
        <v>08-Apr</v>
      </c>
      <c r="T2967" s="2" t="str">
        <f t="shared" si="378"/>
        <v>10-Apr</v>
      </c>
      <c r="U2967" s="2" t="str">
        <f t="shared" si="372"/>
        <v>02-Apr</v>
      </c>
      <c r="V2967" s="2" t="str">
        <f t="shared" si="373"/>
        <v>05-Apr</v>
      </c>
    </row>
    <row r="2968" spans="1:22" x14ac:dyDescent="0.25">
      <c r="A2968" s="1" t="s">
        <v>8787</v>
      </c>
      <c r="B2968" s="1" t="s">
        <v>15</v>
      </c>
      <c r="C2968" s="1" t="s">
        <v>8788</v>
      </c>
      <c r="D2968" s="1" t="s">
        <v>8789</v>
      </c>
      <c r="E2968" s="1" t="s">
        <v>8790</v>
      </c>
      <c r="F2968" s="1" t="s">
        <v>49</v>
      </c>
      <c r="G2968" s="1" t="s">
        <v>70</v>
      </c>
      <c r="H2968" s="1" t="s">
        <v>667</v>
      </c>
      <c r="I2968" s="1" t="s">
        <v>8452</v>
      </c>
      <c r="J2968" s="1">
        <v>100</v>
      </c>
      <c r="K2968" s="1" t="s">
        <v>710</v>
      </c>
      <c r="L2968" s="1" t="s">
        <v>730</v>
      </c>
      <c r="M2968" s="1" t="s">
        <v>730</v>
      </c>
      <c r="N2968" s="1">
        <v>24</v>
      </c>
      <c r="O2968" s="10">
        <f t="shared" si="374"/>
        <v>1</v>
      </c>
      <c r="P2968" s="10">
        <f t="shared" si="379"/>
        <v>5.7870369346346706E-5</v>
      </c>
      <c r="Q2968" s="10" t="str">
        <f t="shared" si="375"/>
        <v/>
      </c>
      <c r="R2968" s="10">
        <f t="shared" si="376"/>
        <v>0.99994212963065365</v>
      </c>
      <c r="S2968" s="2" t="str">
        <f t="shared" si="377"/>
        <v>30-Mar</v>
      </c>
      <c r="T2968" s="2" t="str">
        <f t="shared" si="378"/>
        <v>31-Mar</v>
      </c>
      <c r="U2968" s="2" t="str">
        <f t="shared" si="372"/>
        <v>04-Apr</v>
      </c>
      <c r="V2968" s="2" t="str">
        <f t="shared" si="373"/>
        <v>04-Apr</v>
      </c>
    </row>
    <row r="2969" spans="1:22" x14ac:dyDescent="0.25">
      <c r="A2969" s="1" t="s">
        <v>8791</v>
      </c>
      <c r="B2969" s="1" t="s">
        <v>15</v>
      </c>
      <c r="C2969" s="1" t="s">
        <v>8792</v>
      </c>
      <c r="D2969" s="1" t="s">
        <v>8793</v>
      </c>
      <c r="E2969" s="1" t="s">
        <v>8794</v>
      </c>
      <c r="F2969" s="1" t="s">
        <v>70</v>
      </c>
      <c r="G2969" s="1" t="s">
        <v>861</v>
      </c>
      <c r="H2969" s="1" t="s">
        <v>667</v>
      </c>
      <c r="I2969" s="1" t="s">
        <v>8452</v>
      </c>
      <c r="J2969" s="1">
        <v>100</v>
      </c>
      <c r="K2969" s="1" t="s">
        <v>710</v>
      </c>
      <c r="L2969" s="1" t="s">
        <v>736</v>
      </c>
      <c r="M2969" s="1" t="s">
        <v>736</v>
      </c>
      <c r="N2969" s="1">
        <v>16</v>
      </c>
      <c r="O2969" s="10">
        <f t="shared" si="374"/>
        <v>0.66666666667151731</v>
      </c>
      <c r="P2969" s="10">
        <f t="shared" si="379"/>
        <v>8.101852290565148E-5</v>
      </c>
      <c r="Q2969" s="10" t="str">
        <f t="shared" si="375"/>
        <v/>
      </c>
      <c r="R2969" s="10">
        <f t="shared" si="376"/>
        <v>0.66658564814861165</v>
      </c>
      <c r="S2969" s="2" t="str">
        <f t="shared" si="377"/>
        <v>31-Mar</v>
      </c>
      <c r="T2969" s="2" t="str">
        <f t="shared" si="378"/>
        <v>01-Apr</v>
      </c>
      <c r="U2969" s="2" t="str">
        <f t="shared" si="372"/>
        <v>04-Apr</v>
      </c>
      <c r="V2969" s="2" t="str">
        <f t="shared" si="373"/>
        <v>04-Apr</v>
      </c>
    </row>
    <row r="2970" spans="1:22" x14ac:dyDescent="0.25">
      <c r="A2970" s="1" t="s">
        <v>8795</v>
      </c>
      <c r="B2970" s="1" t="s">
        <v>15</v>
      </c>
      <c r="C2970" s="1" t="s">
        <v>8481</v>
      </c>
      <c r="D2970" s="1" t="s">
        <v>8796</v>
      </c>
      <c r="E2970" s="1" t="s">
        <v>8797</v>
      </c>
      <c r="F2970" s="1" t="s">
        <v>1645</v>
      </c>
      <c r="G2970" s="1" t="s">
        <v>958</v>
      </c>
      <c r="H2970" s="1" t="s">
        <v>667</v>
      </c>
      <c r="I2970" s="1" t="s">
        <v>8452</v>
      </c>
      <c r="J2970" s="1">
        <v>100</v>
      </c>
      <c r="K2970" s="1" t="s">
        <v>710</v>
      </c>
      <c r="L2970" s="1"/>
      <c r="M2970" s="1"/>
      <c r="N2970" s="1">
        <v>12</v>
      </c>
      <c r="O2970" s="10">
        <f t="shared" si="374"/>
        <v>0.5</v>
      </c>
      <c r="P2970" s="10">
        <f t="shared" si="379"/>
        <v>1.0177546296326909</v>
      </c>
      <c r="Q2970" s="10">
        <f t="shared" si="375"/>
        <v>0.51775462963269092</v>
      </c>
      <c r="R2970" s="10" t="str">
        <f t="shared" si="376"/>
        <v/>
      </c>
      <c r="S2970" s="2" t="str">
        <f t="shared" si="377"/>
        <v>11-Apr</v>
      </c>
      <c r="T2970" s="2" t="str">
        <f t="shared" si="378"/>
        <v>11-Apr</v>
      </c>
      <c r="U2970" s="2" t="str">
        <f t="shared" si="372"/>
        <v>03-Apr</v>
      </c>
      <c r="V2970" s="2" t="str">
        <f t="shared" si="373"/>
        <v>04-Apr</v>
      </c>
    </row>
    <row r="2971" spans="1:22" x14ac:dyDescent="0.25">
      <c r="A2971" s="1" t="s">
        <v>8798</v>
      </c>
      <c r="B2971" s="1" t="s">
        <v>15</v>
      </c>
      <c r="C2971" s="1" t="s">
        <v>8487</v>
      </c>
      <c r="D2971" s="1" t="s">
        <v>8799</v>
      </c>
      <c r="E2971" s="1" t="s">
        <v>8800</v>
      </c>
      <c r="F2971" s="1" t="s">
        <v>958</v>
      </c>
      <c r="G2971" s="1" t="s">
        <v>2566</v>
      </c>
      <c r="H2971" s="1" t="s">
        <v>667</v>
      </c>
      <c r="I2971" s="1" t="s">
        <v>8452</v>
      </c>
      <c r="J2971" s="1">
        <v>100</v>
      </c>
      <c r="K2971" s="1" t="s">
        <v>717</v>
      </c>
      <c r="L2971" s="1"/>
      <c r="M2971" s="1"/>
      <c r="N2971" s="1">
        <v>24</v>
      </c>
      <c r="O2971" s="10">
        <f t="shared" si="374"/>
        <v>1</v>
      </c>
      <c r="P2971" s="10">
        <f t="shared" si="379"/>
        <v>5.7870369346346706E-5</v>
      </c>
      <c r="Q2971" s="10" t="str">
        <f t="shared" si="375"/>
        <v/>
      </c>
      <c r="R2971" s="10">
        <f t="shared" si="376"/>
        <v>0.99994212963065365</v>
      </c>
      <c r="S2971" s="2" t="str">
        <f t="shared" si="377"/>
        <v>11-Apr</v>
      </c>
      <c r="T2971" s="2" t="str">
        <f t="shared" si="378"/>
        <v>12-Apr</v>
      </c>
      <c r="U2971" s="2" t="str">
        <f t="shared" si="372"/>
        <v>09-Apr</v>
      </c>
      <c r="V2971" s="2" t="str">
        <f t="shared" si="373"/>
        <v>09-Apr</v>
      </c>
    </row>
    <row r="2972" spans="1:22" x14ac:dyDescent="0.25">
      <c r="A2972" s="1" t="s">
        <v>8801</v>
      </c>
      <c r="B2972" s="1" t="s">
        <v>15</v>
      </c>
      <c r="C2972" s="1" t="s">
        <v>3606</v>
      </c>
      <c r="D2972" s="1" t="s">
        <v>8802</v>
      </c>
      <c r="E2972" s="1" t="s">
        <v>8803</v>
      </c>
      <c r="F2972" s="1" t="s">
        <v>2566</v>
      </c>
      <c r="G2972" s="1" t="s">
        <v>1123</v>
      </c>
      <c r="H2972" s="1" t="s">
        <v>667</v>
      </c>
      <c r="I2972" s="1" t="s">
        <v>8452</v>
      </c>
      <c r="J2972" s="1">
        <v>100</v>
      </c>
      <c r="K2972" s="1" t="s">
        <v>717</v>
      </c>
      <c r="L2972" s="1" t="s">
        <v>717</v>
      </c>
      <c r="M2972" s="1" t="s">
        <v>717</v>
      </c>
      <c r="N2972" s="1">
        <v>8</v>
      </c>
      <c r="O2972" s="10">
        <f t="shared" si="374"/>
        <v>0.33333333333575865</v>
      </c>
      <c r="P2972" s="10">
        <f t="shared" si="379"/>
        <v>5.7870369346346706E-5</v>
      </c>
      <c r="Q2972" s="10" t="str">
        <f t="shared" si="375"/>
        <v/>
      </c>
      <c r="R2972" s="10">
        <f t="shared" si="376"/>
        <v>0.33327546296641231</v>
      </c>
      <c r="S2972" s="2" t="str">
        <f t="shared" si="377"/>
        <v>12-Apr</v>
      </c>
      <c r="T2972" s="2" t="str">
        <f t="shared" si="378"/>
        <v>13-Apr</v>
      </c>
      <c r="U2972" s="2" t="str">
        <f t="shared" si="372"/>
        <v>09-Apr</v>
      </c>
      <c r="V2972" s="2" t="str">
        <f t="shared" si="373"/>
        <v>09-Apr</v>
      </c>
    </row>
    <row r="2973" spans="1:22" x14ac:dyDescent="0.25">
      <c r="A2973" s="1" t="s">
        <v>8804</v>
      </c>
      <c r="B2973" s="1" t="s">
        <v>15</v>
      </c>
      <c r="C2973" s="1" t="s">
        <v>8805</v>
      </c>
      <c r="D2973" s="1" t="s">
        <v>8806</v>
      </c>
      <c r="E2973" s="1" t="s">
        <v>8807</v>
      </c>
      <c r="F2973" s="1" t="s">
        <v>1123</v>
      </c>
      <c r="G2973" s="1" t="s">
        <v>1131</v>
      </c>
      <c r="H2973" s="1" t="s">
        <v>667</v>
      </c>
      <c r="I2973" s="1" t="s">
        <v>8452</v>
      </c>
      <c r="J2973" s="1">
        <v>100</v>
      </c>
      <c r="K2973" s="1" t="s">
        <v>710</v>
      </c>
      <c r="L2973" s="1" t="s">
        <v>711</v>
      </c>
      <c r="M2973" s="1" t="s">
        <v>711</v>
      </c>
      <c r="N2973" s="1">
        <v>12</v>
      </c>
      <c r="O2973" s="10">
        <f t="shared" si="374"/>
        <v>0.5</v>
      </c>
      <c r="P2973" s="10">
        <f t="shared" si="379"/>
        <v>4.6296292566694319E-5</v>
      </c>
      <c r="Q2973" s="10" t="str">
        <f t="shared" si="375"/>
        <v/>
      </c>
      <c r="R2973" s="10">
        <f t="shared" si="376"/>
        <v>0.49995370370743331</v>
      </c>
      <c r="S2973" s="2" t="str">
        <f t="shared" si="377"/>
        <v>13-Apr</v>
      </c>
      <c r="T2973" s="2" t="str">
        <f t="shared" si="378"/>
        <v>13-Apr</v>
      </c>
      <c r="U2973" s="2" t="str">
        <f t="shared" si="372"/>
        <v>09-Apr</v>
      </c>
      <c r="V2973" s="2" t="str">
        <f t="shared" si="373"/>
        <v>09-Apr</v>
      </c>
    </row>
    <row r="2974" spans="1:22" x14ac:dyDescent="0.25">
      <c r="A2974" s="1" t="s">
        <v>8808</v>
      </c>
      <c r="B2974" s="1" t="s">
        <v>15</v>
      </c>
      <c r="C2974" s="1" t="s">
        <v>5918</v>
      </c>
      <c r="D2974" s="1" t="s">
        <v>8809</v>
      </c>
      <c r="E2974" s="1" t="s">
        <v>8810</v>
      </c>
      <c r="F2974" s="1" t="s">
        <v>1131</v>
      </c>
      <c r="G2974" s="1" t="s">
        <v>2803</v>
      </c>
      <c r="H2974" s="1" t="s">
        <v>667</v>
      </c>
      <c r="I2974" s="1" t="s">
        <v>8452</v>
      </c>
      <c r="J2974" s="1">
        <v>100</v>
      </c>
      <c r="K2974" s="1" t="s">
        <v>717</v>
      </c>
      <c r="L2974" s="1" t="s">
        <v>718</v>
      </c>
      <c r="M2974" s="1"/>
      <c r="N2974" s="1">
        <v>24</v>
      </c>
      <c r="O2974" s="10">
        <f t="shared" si="374"/>
        <v>1</v>
      </c>
      <c r="P2974" s="10">
        <f t="shared" si="379"/>
        <v>0.74133101851475658</v>
      </c>
      <c r="Q2974" s="10" t="str">
        <f t="shared" si="375"/>
        <v/>
      </c>
      <c r="R2974" s="10">
        <f t="shared" si="376"/>
        <v>0.25866898148524342</v>
      </c>
      <c r="S2974" s="2" t="str">
        <f t="shared" si="377"/>
        <v>13-Apr</v>
      </c>
      <c r="T2974" s="2" t="str">
        <f t="shared" si="378"/>
        <v>14-Apr</v>
      </c>
      <c r="U2974" s="2" t="str">
        <f t="shared" si="372"/>
        <v>09-Apr</v>
      </c>
      <c r="V2974" s="2" t="str">
        <f t="shared" si="373"/>
        <v>10-Apr</v>
      </c>
    </row>
    <row r="2975" spans="1:22" x14ac:dyDescent="0.25">
      <c r="A2975" s="1" t="s">
        <v>8811</v>
      </c>
      <c r="B2975" s="1" t="s">
        <v>15</v>
      </c>
      <c r="C2975" s="1" t="s">
        <v>720</v>
      </c>
      <c r="D2975" s="1" t="s">
        <v>8812</v>
      </c>
      <c r="E2975" s="1" t="s">
        <v>8813</v>
      </c>
      <c r="F2975" s="1" t="s">
        <v>2803</v>
      </c>
      <c r="G2975" s="1" t="s">
        <v>2968</v>
      </c>
      <c r="H2975" s="1" t="s">
        <v>667</v>
      </c>
      <c r="I2975" s="1" t="s">
        <v>8452</v>
      </c>
      <c r="J2975" s="1">
        <v>100</v>
      </c>
      <c r="K2975" s="1" t="s">
        <v>710</v>
      </c>
      <c r="L2975" s="1" t="s">
        <v>724</v>
      </c>
      <c r="M2975" s="1" t="s">
        <v>724</v>
      </c>
      <c r="N2975" s="1">
        <v>24</v>
      </c>
      <c r="O2975" s="10">
        <f t="shared" si="374"/>
        <v>1</v>
      </c>
      <c r="P2975" s="10">
        <f t="shared" si="379"/>
        <v>4.6296299842651933E-5</v>
      </c>
      <c r="Q2975" s="10" t="str">
        <f t="shared" si="375"/>
        <v/>
      </c>
      <c r="R2975" s="10">
        <f t="shared" si="376"/>
        <v>0.99995370370015735</v>
      </c>
      <c r="S2975" s="2" t="str">
        <f t="shared" si="377"/>
        <v>14-Apr</v>
      </c>
      <c r="T2975" s="2" t="str">
        <f t="shared" si="378"/>
        <v>15-Apr</v>
      </c>
      <c r="U2975" s="2" t="str">
        <f t="shared" si="372"/>
        <v>17-Apr</v>
      </c>
      <c r="V2975" s="2" t="str">
        <f t="shared" si="373"/>
        <v>17-Apr</v>
      </c>
    </row>
    <row r="2976" spans="1:22" x14ac:dyDescent="0.25">
      <c r="A2976" s="1" t="s">
        <v>8814</v>
      </c>
      <c r="B2976" s="1" t="s">
        <v>15</v>
      </c>
      <c r="C2976" s="1" t="s">
        <v>8506</v>
      </c>
      <c r="D2976" s="1" t="s">
        <v>8815</v>
      </c>
      <c r="E2976" s="1" t="s">
        <v>8816</v>
      </c>
      <c r="F2976" s="1" t="s">
        <v>2443</v>
      </c>
      <c r="G2976" s="1" t="s">
        <v>1995</v>
      </c>
      <c r="H2976" s="1" t="s">
        <v>667</v>
      </c>
      <c r="I2976" s="1" t="s">
        <v>8452</v>
      </c>
      <c r="J2976" s="1">
        <v>100</v>
      </c>
      <c r="K2976" s="1" t="s">
        <v>710</v>
      </c>
      <c r="L2976" s="1"/>
      <c r="M2976" s="1"/>
      <c r="N2976" s="1">
        <v>24</v>
      </c>
      <c r="O2976" s="10">
        <f t="shared" si="374"/>
        <v>1</v>
      </c>
      <c r="P2976" s="10">
        <f t="shared" si="379"/>
        <v>6.9444446125999093E-5</v>
      </c>
      <c r="Q2976" s="10" t="str">
        <f t="shared" si="375"/>
        <v/>
      </c>
      <c r="R2976" s="10">
        <f t="shared" si="376"/>
        <v>0.999930555553874</v>
      </c>
      <c r="S2976" s="2" t="str">
        <f t="shared" si="377"/>
        <v>01-Apr</v>
      </c>
      <c r="T2976" s="2" t="str">
        <f t="shared" si="378"/>
        <v>02-Apr</v>
      </c>
      <c r="U2976" s="2" t="str">
        <f t="shared" si="372"/>
        <v>02-Apr</v>
      </c>
      <c r="V2976" s="2" t="str">
        <f t="shared" si="373"/>
        <v>02-Apr</v>
      </c>
    </row>
    <row r="2977" spans="1:22" x14ac:dyDescent="0.25">
      <c r="A2977" s="1" t="s">
        <v>8817</v>
      </c>
      <c r="B2977" s="1" t="s">
        <v>4213</v>
      </c>
      <c r="C2977" s="1" t="s">
        <v>8818</v>
      </c>
      <c r="F2977" s="1" t="s">
        <v>8395</v>
      </c>
      <c r="G2977" s="1" t="s">
        <v>8395</v>
      </c>
      <c r="H2977" s="1" t="s">
        <v>8819</v>
      </c>
      <c r="I2977" s="1" t="s">
        <v>20</v>
      </c>
      <c r="J2977" s="1">
        <v>0</v>
      </c>
      <c r="K2977" s="1" t="s">
        <v>710</v>
      </c>
      <c r="L2977" s="1"/>
      <c r="M2977" s="1"/>
      <c r="N2977" s="1">
        <v>0</v>
      </c>
      <c r="O2977" s="10">
        <f t="shared" si="374"/>
        <v>0</v>
      </c>
      <c r="P2977" s="10">
        <f t="shared" si="379"/>
        <v>0</v>
      </c>
      <c r="Q2977" s="10" t="str">
        <f t="shared" si="375"/>
        <v/>
      </c>
      <c r="R2977" s="10" t="str">
        <f t="shared" si="376"/>
        <v/>
      </c>
      <c r="S2977" s="2" t="str">
        <f t="shared" si="377"/>
        <v>23-Apr</v>
      </c>
      <c r="T2977" s="2" t="str">
        <f t="shared" si="378"/>
        <v>23-Apr</v>
      </c>
      <c r="U2977" s="2" t="str">
        <f t="shared" si="372"/>
        <v>- Date check</v>
      </c>
      <c r="V2977" s="2" t="str">
        <f t="shared" si="373"/>
        <v>- Date check</v>
      </c>
    </row>
    <row r="2978" spans="1:22" x14ac:dyDescent="0.25">
      <c r="A2978" s="1" t="s">
        <v>8820</v>
      </c>
      <c r="B2978" s="1" t="s">
        <v>4213</v>
      </c>
      <c r="C2978" s="1" t="s">
        <v>8821</v>
      </c>
      <c r="F2978" s="1" t="s">
        <v>8395</v>
      </c>
      <c r="G2978" s="1" t="s">
        <v>8822</v>
      </c>
      <c r="H2978" s="1" t="s">
        <v>8823</v>
      </c>
      <c r="I2978" s="1" t="s">
        <v>20</v>
      </c>
      <c r="J2978" s="1">
        <v>0</v>
      </c>
      <c r="K2978" s="1" t="s">
        <v>21</v>
      </c>
      <c r="L2978" s="1"/>
      <c r="M2978" s="1"/>
      <c r="N2978" s="1">
        <v>60</v>
      </c>
      <c r="O2978" s="10">
        <f t="shared" si="374"/>
        <v>2.5</v>
      </c>
      <c r="P2978" s="10">
        <f t="shared" si="379"/>
        <v>0</v>
      </c>
      <c r="Q2978" s="10" t="str">
        <f t="shared" si="375"/>
        <v/>
      </c>
      <c r="R2978" s="10" t="str">
        <f t="shared" si="376"/>
        <v/>
      </c>
      <c r="S2978" s="2" t="str">
        <f t="shared" si="377"/>
        <v>23-Apr</v>
      </c>
      <c r="T2978" s="2" t="str">
        <f t="shared" si="378"/>
        <v>26-Apr</v>
      </c>
      <c r="U2978" s="2" t="str">
        <f t="shared" si="372"/>
        <v>- Date check</v>
      </c>
      <c r="V2978" s="2" t="str">
        <f t="shared" si="373"/>
        <v>- Date check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9496-7CED-452B-ABF2-829732BCB1DB}">
  <dimension ref="A1:I83"/>
  <sheetViews>
    <sheetView topLeftCell="A73" workbookViewId="0">
      <selection activeCell="F56" sqref="F56"/>
    </sheetView>
  </sheetViews>
  <sheetFormatPr defaultRowHeight="14.5" x14ac:dyDescent="0.35"/>
  <cols>
    <col min="1" max="1" width="24.453125" bestFit="1" customWidth="1"/>
    <col min="2" max="2" width="26.1796875" bestFit="1" customWidth="1"/>
    <col min="3" max="3" width="19.26953125" bestFit="1" customWidth="1"/>
    <col min="4" max="4" width="20.90625" bestFit="1" customWidth="1"/>
    <col min="5" max="5" width="16.36328125" bestFit="1" customWidth="1"/>
    <col min="6" max="6" width="15.6328125" bestFit="1" customWidth="1"/>
    <col min="7" max="7" width="23.81640625" bestFit="1" customWidth="1"/>
    <col min="8" max="8" width="17.453125" customWidth="1"/>
    <col min="9" max="9" width="29.81640625" bestFit="1" customWidth="1"/>
  </cols>
  <sheetData>
    <row r="1" spans="1:8" s="3" customFormat="1" ht="15.5" x14ac:dyDescent="0.35">
      <c r="A1" s="9" t="s">
        <v>8826</v>
      </c>
      <c r="B1" s="9" t="s">
        <v>8833</v>
      </c>
      <c r="C1" s="9" t="s">
        <v>8834</v>
      </c>
      <c r="D1" s="9" t="s">
        <v>8835</v>
      </c>
      <c r="E1" s="9" t="s">
        <v>8843</v>
      </c>
      <c r="F1" s="9" t="s">
        <v>8844</v>
      </c>
      <c r="G1" s="9" t="s">
        <v>8845</v>
      </c>
      <c r="H1" s="9" t="s">
        <v>8846</v>
      </c>
    </row>
    <row r="2" spans="1:8" x14ac:dyDescent="0.35">
      <c r="A2" s="13">
        <v>45011</v>
      </c>
      <c r="B2" s="13">
        <v>45011</v>
      </c>
      <c r="C2" s="13">
        <v>45011</v>
      </c>
      <c r="D2" s="13">
        <v>45011</v>
      </c>
      <c r="E2">
        <f>COUNTIF(TASK!S:S,Table!A2)</f>
        <v>9</v>
      </c>
      <c r="F2">
        <f>COUNTIF(TASK!T:T,Table!B2)</f>
        <v>2</v>
      </c>
      <c r="G2">
        <f>COUNTIF(TASK!U:U,Table!C2)</f>
        <v>5</v>
      </c>
      <c r="H2">
        <f>COUNTIF(TASK!V:V,Table!D2)</f>
        <v>1</v>
      </c>
    </row>
    <row r="3" spans="1:8" x14ac:dyDescent="0.35">
      <c r="A3" s="13">
        <v>45012</v>
      </c>
      <c r="B3" s="13">
        <v>45012</v>
      </c>
      <c r="C3" s="13">
        <v>45038</v>
      </c>
      <c r="D3" s="13">
        <v>45035</v>
      </c>
      <c r="E3">
        <f>COUNTIF(TASK!S:S,Table!A28)</f>
        <v>2</v>
      </c>
      <c r="F3">
        <f>COUNTIF(TASK!T:T,Table!B28)</f>
        <v>3</v>
      </c>
      <c r="G3">
        <f>COUNTIF(TASK!U:U,Table!C28)</f>
        <v>73</v>
      </c>
      <c r="H3">
        <f>COUNTIF(TASK!V:V,Table!D28)</f>
        <v>28</v>
      </c>
    </row>
    <row r="4" spans="1:8" x14ac:dyDescent="0.35">
      <c r="A4" s="13">
        <v>45013</v>
      </c>
      <c r="B4" s="13">
        <v>45037</v>
      </c>
      <c r="C4" s="13">
        <v>45032</v>
      </c>
      <c r="D4" s="13">
        <v>45032</v>
      </c>
      <c r="E4">
        <f>COUNTIF(TASK!S:S,Table!A24)</f>
        <v>43</v>
      </c>
      <c r="F4">
        <f>COUNTIF(TASK!T:T,Table!B24)</f>
        <v>51</v>
      </c>
      <c r="G4">
        <f>COUNTIF(TASK!U:U,Table!C24)</f>
        <v>57</v>
      </c>
      <c r="H4">
        <f>COUNTIF(TASK!V:V,Table!D24)</f>
        <v>64</v>
      </c>
    </row>
    <row r="5" spans="1:8" x14ac:dyDescent="0.35">
      <c r="A5" s="13">
        <v>45015</v>
      </c>
      <c r="B5" s="13">
        <v>45020</v>
      </c>
      <c r="C5" s="13">
        <v>45013</v>
      </c>
      <c r="D5" s="13">
        <v>45022</v>
      </c>
      <c r="E5">
        <f>COUNTIF(TASK!S:S,Table!A3)</f>
        <v>5</v>
      </c>
      <c r="F5">
        <f>COUNTIF(TASK!T:T,Table!B3)</f>
        <v>4</v>
      </c>
      <c r="G5">
        <f>COUNTIF(TASK!U:U,Table!C3)</f>
        <v>30</v>
      </c>
      <c r="H5">
        <f>COUNTIF(TASK!V:V,Table!D3)</f>
        <v>70</v>
      </c>
    </row>
    <row r="6" spans="1:8" x14ac:dyDescent="0.35">
      <c r="A6" s="13">
        <v>45016</v>
      </c>
      <c r="B6" s="13">
        <v>45015</v>
      </c>
      <c r="C6" s="13">
        <v>45012</v>
      </c>
      <c r="D6" s="13">
        <v>45016</v>
      </c>
      <c r="E6">
        <f>COUNTIF(TASK!S:S,Table!A4)</f>
        <v>2</v>
      </c>
      <c r="F6">
        <f>COUNTIF(TASK!T:T,Table!B4)</f>
        <v>18</v>
      </c>
      <c r="G6">
        <f>COUNTIF(TASK!U:U,Table!C4)</f>
        <v>92</v>
      </c>
      <c r="H6">
        <f>COUNTIF(TASK!V:V,Table!D4)</f>
        <v>96</v>
      </c>
    </row>
    <row r="7" spans="1:8" x14ac:dyDescent="0.35">
      <c r="A7" s="13">
        <v>45017</v>
      </c>
      <c r="B7" s="13">
        <v>45016</v>
      </c>
      <c r="C7" s="13">
        <v>45016</v>
      </c>
      <c r="D7" s="13">
        <v>45015</v>
      </c>
      <c r="E7">
        <f>COUNTIF(TASK!S:S,Table!A5)</f>
        <v>50</v>
      </c>
      <c r="F7">
        <f>COUNTIF(TASK!T:T,Table!B5)</f>
        <v>104</v>
      </c>
      <c r="G7">
        <f>COUNTIF(TASK!U:U,Table!C5)</f>
        <v>31</v>
      </c>
      <c r="H7">
        <f>COUNTIF(TASK!V:V,Table!D5)</f>
        <v>185</v>
      </c>
    </row>
    <row r="8" spans="1:8" x14ac:dyDescent="0.35">
      <c r="A8" s="13">
        <v>45018</v>
      </c>
      <c r="B8" s="13">
        <v>45017</v>
      </c>
      <c r="C8" s="13">
        <v>45033</v>
      </c>
      <c r="D8" s="13">
        <v>45017</v>
      </c>
      <c r="E8">
        <f>COUNTIF(TASK!S:S,Table!A6)</f>
        <v>83</v>
      </c>
      <c r="F8">
        <f>COUNTIF(TASK!T:T,Table!B6)</f>
        <v>34</v>
      </c>
      <c r="G8">
        <f>COUNTIF(TASK!U:U,Table!C6)</f>
        <v>47</v>
      </c>
      <c r="H8">
        <f>COUNTIF(TASK!V:V,Table!D6)</f>
        <v>74</v>
      </c>
    </row>
    <row r="9" spans="1:8" x14ac:dyDescent="0.35">
      <c r="A9" s="13">
        <v>45019</v>
      </c>
      <c r="B9" s="13">
        <v>45021</v>
      </c>
      <c r="C9" s="13">
        <v>45015</v>
      </c>
      <c r="D9" s="13">
        <v>45019</v>
      </c>
      <c r="E9">
        <f>COUNTIF(TASK!S:S,Table!A8)</f>
        <v>231</v>
      </c>
      <c r="F9">
        <f>COUNTIF(TASK!T:T,Table!B8)</f>
        <v>142</v>
      </c>
      <c r="G9">
        <f>COUNTIF(TASK!U:U,Table!C8)</f>
        <v>111</v>
      </c>
      <c r="H9">
        <f>COUNTIF(TASK!V:V,Table!D8)</f>
        <v>188</v>
      </c>
    </row>
    <row r="10" spans="1:8" x14ac:dyDescent="0.35">
      <c r="A10" s="13">
        <v>45020</v>
      </c>
      <c r="B10" s="13">
        <v>45022</v>
      </c>
      <c r="C10" s="13">
        <v>45022</v>
      </c>
      <c r="D10" s="13">
        <v>45034</v>
      </c>
      <c r="E10">
        <f>COUNTIF(TASK!S:S,Table!A10)</f>
        <v>137</v>
      </c>
      <c r="F10">
        <f>COUNTIF(TASK!T:T,Table!B10)</f>
        <v>141</v>
      </c>
      <c r="G10">
        <f>COUNTIF(TASK!U:U,Table!C10)</f>
        <v>178</v>
      </c>
      <c r="H10">
        <f>COUNTIF(TASK!V:V,Table!D10)</f>
        <v>91</v>
      </c>
    </row>
    <row r="11" spans="1:8" x14ac:dyDescent="0.35">
      <c r="A11" s="13">
        <v>45021</v>
      </c>
      <c r="B11" s="13">
        <v>45018</v>
      </c>
      <c r="C11" s="13">
        <v>45017</v>
      </c>
      <c r="D11" s="13">
        <v>45033</v>
      </c>
      <c r="E11">
        <f>COUNTIF(TASK!S:S,Table!A7)</f>
        <v>178</v>
      </c>
      <c r="F11">
        <f>COUNTIF(TASK!T:T,Table!B7)</f>
        <v>61</v>
      </c>
      <c r="G11">
        <f>COUNTIF(TASK!U:U,Table!C7)</f>
        <v>98</v>
      </c>
      <c r="H11">
        <f>COUNTIF(TASK!V:V,Table!D7)</f>
        <v>44</v>
      </c>
    </row>
    <row r="12" spans="1:8" x14ac:dyDescent="0.35">
      <c r="A12" s="13">
        <v>45022</v>
      </c>
      <c r="B12" s="13">
        <v>45019</v>
      </c>
      <c r="C12" s="13">
        <v>45019</v>
      </c>
      <c r="D12" s="13">
        <v>45018</v>
      </c>
      <c r="E12">
        <f>COUNTIF(TASK!S:S,Table!A9)</f>
        <v>162</v>
      </c>
      <c r="F12">
        <f>COUNTIF(TASK!T:T,Table!B9)</f>
        <v>130</v>
      </c>
      <c r="G12">
        <f>COUNTIF(TASK!U:U,Table!C9)</f>
        <v>48</v>
      </c>
      <c r="H12">
        <f>COUNTIF(TASK!V:V,Table!D9)</f>
        <v>91</v>
      </c>
    </row>
    <row r="13" spans="1:8" x14ac:dyDescent="0.35">
      <c r="A13" s="13">
        <v>45023</v>
      </c>
      <c r="B13" s="13">
        <v>45023</v>
      </c>
      <c r="C13" s="13">
        <v>45018</v>
      </c>
      <c r="D13" s="13">
        <v>45020</v>
      </c>
      <c r="E13">
        <f>COUNTIF(TASK!S:S,Table!A11)</f>
        <v>135</v>
      </c>
      <c r="F13">
        <f>COUNTIF(TASK!T:T,Table!B11)</f>
        <v>229</v>
      </c>
      <c r="G13">
        <f>COUNTIF(TASK!U:U,Table!C11)</f>
        <v>178</v>
      </c>
      <c r="H13">
        <f>COUNTIF(TASK!V:V,Table!D11)</f>
        <v>92</v>
      </c>
    </row>
    <row r="14" spans="1:8" x14ac:dyDescent="0.35">
      <c r="A14" s="13">
        <v>45024</v>
      </c>
      <c r="B14" s="13">
        <v>45024</v>
      </c>
      <c r="C14" s="13">
        <v>45021</v>
      </c>
      <c r="D14" s="13">
        <v>45021</v>
      </c>
      <c r="E14">
        <f>COUNTIF(TASK!S:S,Table!A12)</f>
        <v>162</v>
      </c>
      <c r="F14">
        <f>COUNTIF(TASK!T:T,Table!B12)</f>
        <v>175</v>
      </c>
      <c r="G14">
        <f>COUNTIF(TASK!U:U,Table!C12)</f>
        <v>98</v>
      </c>
      <c r="H14">
        <f>COUNTIF(TASK!V:V,Table!D12)</f>
        <v>140</v>
      </c>
    </row>
    <row r="15" spans="1:8" x14ac:dyDescent="0.35">
      <c r="A15" s="13">
        <v>45025</v>
      </c>
      <c r="B15" s="13">
        <v>45025</v>
      </c>
      <c r="C15" s="13">
        <v>45034</v>
      </c>
      <c r="D15" s="13">
        <v>45023</v>
      </c>
      <c r="E15">
        <f>COUNTIF(TASK!S:S,Table!A13)</f>
        <v>152</v>
      </c>
      <c r="F15">
        <f>COUNTIF(TASK!T:T,Table!B13)</f>
        <v>155</v>
      </c>
      <c r="G15">
        <f>COUNTIF(TASK!U:U,Table!C13)</f>
        <v>152</v>
      </c>
      <c r="H15">
        <f>COUNTIF(TASK!V:V,Table!D13)</f>
        <v>187</v>
      </c>
    </row>
    <row r="16" spans="1:8" x14ac:dyDescent="0.35">
      <c r="A16" s="13">
        <v>45026</v>
      </c>
      <c r="B16" s="13">
        <v>45026</v>
      </c>
      <c r="C16" s="13">
        <v>45020</v>
      </c>
      <c r="D16" s="13">
        <v>45024</v>
      </c>
      <c r="E16">
        <f>COUNTIF(TASK!S:S,Table!A14)</f>
        <v>173</v>
      </c>
      <c r="F16">
        <f>COUNTIF(TASK!T:T,Table!B14)</f>
        <v>160</v>
      </c>
      <c r="G16">
        <f>COUNTIF(TASK!U:U,Table!C14)</f>
        <v>117</v>
      </c>
      <c r="H16">
        <f>COUNTIF(TASK!V:V,Table!D14)</f>
        <v>103</v>
      </c>
    </row>
    <row r="17" spans="1:8" x14ac:dyDescent="0.35">
      <c r="A17" s="13">
        <v>45027</v>
      </c>
      <c r="B17" s="13">
        <v>45027</v>
      </c>
      <c r="C17" s="13">
        <v>45023</v>
      </c>
      <c r="D17" s="13">
        <v>45025</v>
      </c>
      <c r="E17">
        <f>COUNTIF(TASK!S:S,Table!A15)</f>
        <v>223</v>
      </c>
      <c r="F17">
        <f>COUNTIF(TASK!T:T,Table!B15)</f>
        <v>206</v>
      </c>
      <c r="G17">
        <f>COUNTIF(TASK!U:U,Table!C15)</f>
        <v>86</v>
      </c>
      <c r="H17">
        <f>COUNTIF(TASK!V:V,Table!D15)</f>
        <v>103</v>
      </c>
    </row>
    <row r="18" spans="1:8" x14ac:dyDescent="0.35">
      <c r="A18" s="13">
        <v>45028</v>
      </c>
      <c r="B18" s="13">
        <v>45028</v>
      </c>
      <c r="C18" s="13">
        <v>45024</v>
      </c>
      <c r="D18" s="13">
        <v>45026</v>
      </c>
      <c r="E18">
        <f>COUNTIF(TASK!S:S,Table!A16)</f>
        <v>250</v>
      </c>
      <c r="F18">
        <f>COUNTIF(TASK!T:T,Table!B16)</f>
        <v>243</v>
      </c>
      <c r="G18">
        <f>COUNTIF(TASK!U:U,Table!C16)</f>
        <v>175</v>
      </c>
      <c r="H18">
        <f>COUNTIF(TASK!V:V,Table!D16)</f>
        <v>130</v>
      </c>
    </row>
    <row r="19" spans="1:8" x14ac:dyDescent="0.35">
      <c r="A19" s="13">
        <v>45029</v>
      </c>
      <c r="B19" s="13">
        <v>45029</v>
      </c>
      <c r="C19" s="13">
        <v>45025</v>
      </c>
      <c r="D19" s="13">
        <v>45036</v>
      </c>
      <c r="E19">
        <f>COUNTIF(TASK!S:S,Table!A17)</f>
        <v>238</v>
      </c>
      <c r="F19">
        <f>COUNTIF(TASK!T:T,Table!B17)</f>
        <v>237</v>
      </c>
      <c r="G19">
        <f>COUNTIF(TASK!U:U,Table!C17)</f>
        <v>105</v>
      </c>
      <c r="H19">
        <f>COUNTIF(TASK!V:V,Table!D17)</f>
        <v>104</v>
      </c>
    </row>
    <row r="20" spans="1:8" x14ac:dyDescent="0.35">
      <c r="A20" s="13">
        <v>45030</v>
      </c>
      <c r="B20" s="13">
        <v>45030</v>
      </c>
      <c r="C20" s="13">
        <v>45026</v>
      </c>
      <c r="D20" s="13">
        <v>45038</v>
      </c>
      <c r="E20">
        <f>COUNTIF(TASK!S:S,Table!A18)</f>
        <v>218</v>
      </c>
      <c r="F20">
        <f>COUNTIF(TASK!T:T,Table!B18)</f>
        <v>252</v>
      </c>
      <c r="G20">
        <f>COUNTIF(TASK!U:U,Table!C18)</f>
        <v>132</v>
      </c>
      <c r="H20">
        <f>COUNTIF(TASK!V:V,Table!D18)</f>
        <v>112</v>
      </c>
    </row>
    <row r="21" spans="1:8" x14ac:dyDescent="0.35">
      <c r="A21" s="13">
        <v>45031</v>
      </c>
      <c r="B21" s="13">
        <v>45031</v>
      </c>
      <c r="C21" s="13">
        <v>45027</v>
      </c>
      <c r="D21" s="13">
        <v>45027</v>
      </c>
      <c r="E21">
        <f>COUNTIF(TASK!S:S,Table!A19)</f>
        <v>137</v>
      </c>
      <c r="F21">
        <f>COUNTIF(TASK!T:T,Table!B19)</f>
        <v>156</v>
      </c>
      <c r="G21">
        <f>COUNTIF(TASK!U:U,Table!C19)</f>
        <v>120</v>
      </c>
      <c r="H21">
        <f>COUNTIF(TASK!V:V,Table!D19)</f>
        <v>106</v>
      </c>
    </row>
    <row r="22" spans="1:8" x14ac:dyDescent="0.35">
      <c r="A22" s="13">
        <v>45032</v>
      </c>
      <c r="B22" s="13">
        <v>45032</v>
      </c>
      <c r="C22" s="13">
        <v>45028</v>
      </c>
      <c r="D22" s="13">
        <v>45028</v>
      </c>
      <c r="E22">
        <f>COUNTIF(TASK!S:S,Table!A20)</f>
        <v>112</v>
      </c>
      <c r="F22">
        <f>COUNTIF(TASK!T:T,Table!B20)</f>
        <v>126</v>
      </c>
      <c r="G22">
        <f>COUNTIF(TASK!U:U,Table!C20)</f>
        <v>113</v>
      </c>
      <c r="H22">
        <f>COUNTIF(TASK!V:V,Table!D20)</f>
        <v>34</v>
      </c>
    </row>
    <row r="23" spans="1:8" x14ac:dyDescent="0.35">
      <c r="A23" s="13">
        <v>45033</v>
      </c>
      <c r="B23" s="13">
        <v>45033</v>
      </c>
      <c r="C23" s="13">
        <v>45029</v>
      </c>
      <c r="D23" s="13">
        <v>45029</v>
      </c>
      <c r="E23">
        <f>COUNTIF(TASK!S:S,Table!A21)</f>
        <v>83</v>
      </c>
      <c r="F23">
        <f>COUNTIF(TASK!T:T,Table!B21)</f>
        <v>101</v>
      </c>
      <c r="G23">
        <f>COUNTIF(TASK!U:U,Table!C21)</f>
        <v>79</v>
      </c>
      <c r="H23">
        <f>COUNTIF(TASK!V:V,Table!D21)</f>
        <v>82</v>
      </c>
    </row>
    <row r="24" spans="1:8" x14ac:dyDescent="0.35">
      <c r="A24" s="13">
        <v>45034</v>
      </c>
      <c r="B24" s="13">
        <v>45034</v>
      </c>
      <c r="C24" s="13">
        <v>45030</v>
      </c>
      <c r="D24" s="13">
        <v>45030</v>
      </c>
      <c r="E24">
        <f>COUNTIF(TASK!S:S,Table!A22)</f>
        <v>83</v>
      </c>
      <c r="F24">
        <f>COUNTIF(TASK!T:T,Table!B22)</f>
        <v>88</v>
      </c>
      <c r="G24">
        <f>COUNTIF(TASK!U:U,Table!C22)</f>
        <v>71</v>
      </c>
      <c r="H24">
        <f>COUNTIF(TASK!V:V,Table!D22)</f>
        <v>71</v>
      </c>
    </row>
    <row r="25" spans="1:8" x14ac:dyDescent="0.35">
      <c r="A25" s="13">
        <v>45035</v>
      </c>
      <c r="B25" s="13">
        <v>45035</v>
      </c>
      <c r="C25" s="13">
        <v>45031</v>
      </c>
      <c r="D25" s="13">
        <v>45031</v>
      </c>
      <c r="E25">
        <f>COUNTIF(TASK!S:S,Table!A23)</f>
        <v>54</v>
      </c>
      <c r="F25">
        <f>COUNTIF(TASK!T:T,Table!B23)</f>
        <v>70</v>
      </c>
      <c r="G25">
        <f>COUNTIF(TASK!U:U,Table!C23)</f>
        <v>74</v>
      </c>
      <c r="H25">
        <f>COUNTIF(TASK!V:V,Table!D23)</f>
        <v>63</v>
      </c>
    </row>
    <row r="26" spans="1:8" x14ac:dyDescent="0.35">
      <c r="A26" s="13">
        <v>45036</v>
      </c>
      <c r="B26" s="13">
        <v>45038</v>
      </c>
      <c r="C26" s="13">
        <v>45014</v>
      </c>
      <c r="D26" s="13">
        <v>45014</v>
      </c>
      <c r="E26">
        <f>COUNTIF(TASK!S:S,Table!A25)</f>
        <v>35</v>
      </c>
      <c r="F26">
        <f>COUNTIF(TASK!T:T,Table!B25)</f>
        <v>44</v>
      </c>
      <c r="G26">
        <f>COUNTIF(TASK!U:U,Table!C25)</f>
        <v>74</v>
      </c>
      <c r="H26">
        <f>COUNTIF(TASK!V:V,Table!D25)</f>
        <v>83</v>
      </c>
    </row>
    <row r="27" spans="1:8" x14ac:dyDescent="0.35">
      <c r="A27" s="13">
        <v>45037</v>
      </c>
      <c r="B27" s="13">
        <v>45036</v>
      </c>
      <c r="C27" s="13">
        <v>45036</v>
      </c>
      <c r="D27" s="13">
        <v>45012</v>
      </c>
      <c r="E27">
        <f>COUNTIF(TASK!S:S,Table!A26)</f>
        <v>13</v>
      </c>
      <c r="F27">
        <f>COUNTIF(TASK!T:T,Table!B26)</f>
        <v>12</v>
      </c>
      <c r="G27">
        <f>COUNTIF(TASK!U:U,Table!C26)</f>
        <v>42</v>
      </c>
      <c r="H27">
        <f>COUNTIF(TASK!V:V,Table!D26)</f>
        <v>45</v>
      </c>
    </row>
    <row r="28" spans="1:8" x14ac:dyDescent="0.35">
      <c r="A28" s="13">
        <v>45038</v>
      </c>
      <c r="B28" s="13">
        <v>45039</v>
      </c>
      <c r="C28" s="13">
        <v>45035</v>
      </c>
      <c r="D28" s="13">
        <v>45013</v>
      </c>
      <c r="E28">
        <f>COUNTIF(TASK!S:S,Table!A27)</f>
        <v>5</v>
      </c>
      <c r="F28">
        <f>COUNTIF(TASK!T:T,Table!B27)</f>
        <v>30</v>
      </c>
      <c r="G28">
        <f>COUNTIF(TASK!U:U,Table!C27)</f>
        <v>89</v>
      </c>
      <c r="H28">
        <f>COUNTIF(TASK!V:V,Table!D27)</f>
        <v>6</v>
      </c>
    </row>
    <row r="29" spans="1:8" x14ac:dyDescent="0.35">
      <c r="A29" s="13">
        <v>45039</v>
      </c>
      <c r="B29" s="13">
        <v>45013</v>
      </c>
      <c r="C29" s="13">
        <v>45037</v>
      </c>
      <c r="D29" s="13">
        <v>45039</v>
      </c>
      <c r="E29">
        <f>COUNTIF(TASK!S:S,Table!A29)</f>
        <v>2</v>
      </c>
      <c r="F29">
        <f>COUNTIF(TASK!T:T,Table!B29)</f>
        <v>2</v>
      </c>
      <c r="G29">
        <f>COUNTIF(TASK!U:U,Table!C29)</f>
        <v>27</v>
      </c>
      <c r="H29">
        <f>COUNTIF(TASK!V:V,Table!D29)</f>
        <v>113</v>
      </c>
    </row>
    <row r="30" spans="1:8" x14ac:dyDescent="0.35">
      <c r="B30" s="13">
        <v>45042</v>
      </c>
      <c r="C30" s="13">
        <v>45040</v>
      </c>
      <c r="D30" s="13">
        <v>45037</v>
      </c>
      <c r="E30">
        <f>COUNTIF(TASK!S:S,Table!A30)</f>
        <v>0</v>
      </c>
      <c r="F30">
        <f>COUNTIF(TASK!T:T,Table!B30)</f>
        <v>1</v>
      </c>
      <c r="G30">
        <f>COUNTIF(TASK!U:U,Table!C30)</f>
        <v>11</v>
      </c>
      <c r="H30">
        <f>COUNTIF(TASK!V:V,Table!D30)</f>
        <v>30</v>
      </c>
    </row>
    <row r="31" spans="1:8" x14ac:dyDescent="0.35">
      <c r="C31" s="13">
        <v>45041</v>
      </c>
      <c r="D31" s="13">
        <v>45040</v>
      </c>
      <c r="E31">
        <f>COUNTIF(TASK!S:S,Table!A31)</f>
        <v>0</v>
      </c>
      <c r="F31">
        <f>COUNTIF(TASK!T:T,Table!B31)</f>
        <v>0</v>
      </c>
      <c r="G31">
        <f>COUNTIF(TASK!U:U,Table!C31)</f>
        <v>23</v>
      </c>
      <c r="H31">
        <f>COUNTIF(TASK!V:V,Table!D31)</f>
        <v>16</v>
      </c>
    </row>
    <row r="32" spans="1:8" x14ac:dyDescent="0.35">
      <c r="C32" s="13">
        <v>45039</v>
      </c>
      <c r="D32" s="13">
        <v>45041</v>
      </c>
      <c r="E32">
        <f>COUNTIF(TASK!S:S,Table!A32)</f>
        <v>0</v>
      </c>
      <c r="F32">
        <f>COUNTIF(TASK!T:T,Table!B32)</f>
        <v>0</v>
      </c>
      <c r="G32">
        <f>COUNTIF(TASK!U:U,Table!C32)</f>
        <v>101</v>
      </c>
      <c r="H32">
        <f>COUNTIF(TASK!V:V,Table!D32)</f>
        <v>26</v>
      </c>
    </row>
    <row r="33" spans="1:9" x14ac:dyDescent="0.35">
      <c r="C33" t="s">
        <v>8842</v>
      </c>
      <c r="D33" s="13">
        <v>45042</v>
      </c>
      <c r="E33">
        <f>COUNTIF(TASK!S:S,Table!A33)</f>
        <v>0</v>
      </c>
      <c r="F33">
        <f>COUNTIF(TASK!T:T,Table!B33)</f>
        <v>0</v>
      </c>
      <c r="G33">
        <f>COUNTIF(TASK!U:U,Table!C33)</f>
        <v>215</v>
      </c>
      <c r="H33">
        <f>COUNTIF(TASK!V:V,Table!D33)</f>
        <v>132</v>
      </c>
    </row>
    <row r="34" spans="1:9" x14ac:dyDescent="0.35">
      <c r="C34" s="13">
        <v>45042</v>
      </c>
      <c r="D34" t="s">
        <v>8842</v>
      </c>
      <c r="E34">
        <f>COUNTIF(TASK!S:S,Table!A34)</f>
        <v>0</v>
      </c>
      <c r="F34">
        <f>COUNTIF(TASK!T:T,Table!B34)</f>
        <v>0</v>
      </c>
      <c r="G34">
        <f>COUNTIF(TASK!U:U,Table!C34)</f>
        <v>125</v>
      </c>
      <c r="H34">
        <f>COUNTIF(TASK!V:V,Table!D34)</f>
        <v>264</v>
      </c>
    </row>
    <row r="35" spans="1:9" x14ac:dyDescent="0.35">
      <c r="D35" s="13">
        <v>45043</v>
      </c>
      <c r="E35">
        <f>COUNTIF(TASK!S:S,Table!A35)</f>
        <v>0</v>
      </c>
      <c r="F35">
        <f>COUNTIF(TASK!T:T,Table!B35)</f>
        <v>0</v>
      </c>
      <c r="G35">
        <f>COUNTIF(TASK!U:U,Table!C35)</f>
        <v>0</v>
      </c>
      <c r="H35">
        <f>COUNTIF(TASK!V:V,Table!D35)</f>
        <v>3</v>
      </c>
    </row>
    <row r="38" spans="1:9" ht="15.5" x14ac:dyDescent="0.35">
      <c r="E38" s="9"/>
      <c r="F38" s="9"/>
      <c r="G38" s="9"/>
      <c r="H38" s="9"/>
    </row>
    <row r="40" spans="1:9" ht="21" x14ac:dyDescent="0.5">
      <c r="A40" s="14" t="s">
        <v>8847</v>
      </c>
      <c r="B40" s="9" t="s">
        <v>8843</v>
      </c>
      <c r="C40" s="9" t="s">
        <v>8844</v>
      </c>
      <c r="D40" s="9" t="s">
        <v>8845</v>
      </c>
      <c r="E40" s="9" t="s">
        <v>8846</v>
      </c>
      <c r="F40" s="17" t="s">
        <v>8848</v>
      </c>
      <c r="G40" s="17" t="s">
        <v>8849</v>
      </c>
      <c r="H40" s="17" t="s">
        <v>8850</v>
      </c>
      <c r="I40" s="17" t="s">
        <v>8851</v>
      </c>
    </row>
    <row r="41" spans="1:9" x14ac:dyDescent="0.35">
      <c r="A41" s="15">
        <v>45011</v>
      </c>
      <c r="B41" s="16">
        <f t="shared" ref="B41:B73" si="0">_xlfn.XLOOKUP(A41,$A$2:$A$37,$E$2:$E$37,0,0,1)</f>
        <v>9</v>
      </c>
      <c r="C41" s="16">
        <f t="shared" ref="C41:C73" si="1">_xlfn.XLOOKUP(A41,$B$2:$B$37,$F$2:$F$37,0,0,1)</f>
        <v>2</v>
      </c>
      <c r="D41" s="16">
        <f t="shared" ref="D41:D73" si="2">_xlfn.XLOOKUP(A41,$C$2:$C$37,$G$2:$G$37,0,0,1)</f>
        <v>5</v>
      </c>
      <c r="E41" s="16">
        <f t="shared" ref="E41:E73" si="3">_xlfn.XLOOKUP(A41,$D$2:$D$37,$F$2:$F$37,0,0,1)</f>
        <v>2</v>
      </c>
      <c r="F41">
        <f>D41-B41</f>
        <v>-4</v>
      </c>
      <c r="G41">
        <f>E41-C41</f>
        <v>0</v>
      </c>
      <c r="H41" s="18">
        <f>IFERROR(D41/B41,0)</f>
        <v>0.55555555555555558</v>
      </c>
    </row>
    <row r="42" spans="1:9" x14ac:dyDescent="0.35">
      <c r="A42" s="15">
        <v>45012</v>
      </c>
      <c r="B42" s="16">
        <f t="shared" si="0"/>
        <v>2</v>
      </c>
      <c r="C42" s="16">
        <f t="shared" si="1"/>
        <v>3</v>
      </c>
      <c r="D42" s="16">
        <f t="shared" si="2"/>
        <v>92</v>
      </c>
      <c r="E42" s="16">
        <f t="shared" si="3"/>
        <v>12</v>
      </c>
      <c r="F42">
        <f>F41+D42-B42</f>
        <v>86</v>
      </c>
      <c r="G42">
        <f>G41+E42-C42</f>
        <v>9</v>
      </c>
      <c r="H42" s="18">
        <f t="shared" ref="H42:H73" si="4">IFERROR(D42/B42,0)</f>
        <v>46</v>
      </c>
    </row>
    <row r="43" spans="1:9" x14ac:dyDescent="0.35">
      <c r="A43" s="15">
        <v>45013</v>
      </c>
      <c r="B43" s="16">
        <f t="shared" si="0"/>
        <v>43</v>
      </c>
      <c r="C43" s="16">
        <f t="shared" si="1"/>
        <v>2</v>
      </c>
      <c r="D43" s="16">
        <f t="shared" si="2"/>
        <v>30</v>
      </c>
      <c r="E43" s="16">
        <f t="shared" si="3"/>
        <v>30</v>
      </c>
      <c r="F43">
        <f>F42+D43-B43</f>
        <v>73</v>
      </c>
      <c r="G43">
        <f t="shared" ref="G43:G73" si="5">G42+E43-C43</f>
        <v>37</v>
      </c>
      <c r="H43" s="18">
        <f t="shared" si="4"/>
        <v>0.69767441860465118</v>
      </c>
    </row>
    <row r="44" spans="1:9" x14ac:dyDescent="0.35">
      <c r="A44" s="15">
        <v>45014</v>
      </c>
      <c r="B44" s="16">
        <f t="shared" si="0"/>
        <v>0</v>
      </c>
      <c r="C44" s="16">
        <f t="shared" si="1"/>
        <v>0</v>
      </c>
      <c r="D44" s="16">
        <f t="shared" si="2"/>
        <v>74</v>
      </c>
      <c r="E44" s="16">
        <f t="shared" si="3"/>
        <v>44</v>
      </c>
      <c r="F44">
        <f t="shared" ref="F44:F73" si="6">F43+D44-B44</f>
        <v>147</v>
      </c>
      <c r="G44">
        <f t="shared" si="5"/>
        <v>81</v>
      </c>
      <c r="H44" s="18">
        <f t="shared" si="4"/>
        <v>0</v>
      </c>
    </row>
    <row r="45" spans="1:9" x14ac:dyDescent="0.35">
      <c r="A45" s="15">
        <v>45015</v>
      </c>
      <c r="B45" s="16">
        <f t="shared" si="0"/>
        <v>5</v>
      </c>
      <c r="C45" s="16">
        <f t="shared" si="1"/>
        <v>18</v>
      </c>
      <c r="D45" s="16">
        <f t="shared" si="2"/>
        <v>111</v>
      </c>
      <c r="E45" s="16">
        <f t="shared" si="3"/>
        <v>104</v>
      </c>
      <c r="F45">
        <f t="shared" si="6"/>
        <v>253</v>
      </c>
      <c r="G45">
        <f t="shared" si="5"/>
        <v>167</v>
      </c>
      <c r="H45" s="18">
        <f t="shared" si="4"/>
        <v>22.2</v>
      </c>
    </row>
    <row r="46" spans="1:9" x14ac:dyDescent="0.35">
      <c r="A46" s="15">
        <v>45016</v>
      </c>
      <c r="B46" s="16">
        <f t="shared" si="0"/>
        <v>2</v>
      </c>
      <c r="C46" s="16">
        <f t="shared" si="1"/>
        <v>104</v>
      </c>
      <c r="D46" s="16">
        <f t="shared" si="2"/>
        <v>31</v>
      </c>
      <c r="E46" s="16">
        <f t="shared" si="3"/>
        <v>18</v>
      </c>
      <c r="F46">
        <f t="shared" si="6"/>
        <v>282</v>
      </c>
      <c r="G46">
        <f t="shared" si="5"/>
        <v>81</v>
      </c>
      <c r="H46" s="18">
        <f t="shared" si="4"/>
        <v>15.5</v>
      </c>
    </row>
    <row r="47" spans="1:9" x14ac:dyDescent="0.35">
      <c r="A47" s="15">
        <v>45017</v>
      </c>
      <c r="B47" s="16">
        <f t="shared" si="0"/>
        <v>50</v>
      </c>
      <c r="C47" s="16">
        <f t="shared" si="1"/>
        <v>34</v>
      </c>
      <c r="D47" s="16">
        <f t="shared" si="2"/>
        <v>98</v>
      </c>
      <c r="E47" s="16">
        <f t="shared" si="3"/>
        <v>34</v>
      </c>
      <c r="F47">
        <f t="shared" si="6"/>
        <v>330</v>
      </c>
      <c r="G47">
        <f t="shared" si="5"/>
        <v>81</v>
      </c>
      <c r="H47" s="18">
        <f t="shared" si="4"/>
        <v>1.96</v>
      </c>
    </row>
    <row r="48" spans="1:9" x14ac:dyDescent="0.35">
      <c r="A48" s="15">
        <v>45018</v>
      </c>
      <c r="B48" s="16">
        <f t="shared" si="0"/>
        <v>83</v>
      </c>
      <c r="C48" s="16">
        <f t="shared" si="1"/>
        <v>61</v>
      </c>
      <c r="D48" s="16">
        <f t="shared" si="2"/>
        <v>178</v>
      </c>
      <c r="E48" s="16">
        <f t="shared" si="3"/>
        <v>130</v>
      </c>
      <c r="F48">
        <f t="shared" si="6"/>
        <v>425</v>
      </c>
      <c r="G48">
        <f t="shared" si="5"/>
        <v>150</v>
      </c>
      <c r="H48" s="18">
        <f t="shared" si="4"/>
        <v>2.1445783132530121</v>
      </c>
    </row>
    <row r="49" spans="1:8" x14ac:dyDescent="0.35">
      <c r="A49" s="15">
        <v>45019</v>
      </c>
      <c r="B49" s="16">
        <f t="shared" si="0"/>
        <v>231</v>
      </c>
      <c r="C49" s="16">
        <f t="shared" si="1"/>
        <v>130</v>
      </c>
      <c r="D49" s="16">
        <f t="shared" si="2"/>
        <v>48</v>
      </c>
      <c r="E49" s="16">
        <f t="shared" si="3"/>
        <v>142</v>
      </c>
      <c r="F49">
        <f t="shared" si="6"/>
        <v>242</v>
      </c>
      <c r="G49">
        <f t="shared" si="5"/>
        <v>162</v>
      </c>
      <c r="H49" s="18">
        <f t="shared" si="4"/>
        <v>0.20779220779220781</v>
      </c>
    </row>
    <row r="50" spans="1:8" x14ac:dyDescent="0.35">
      <c r="A50" s="15">
        <v>45020</v>
      </c>
      <c r="B50" s="16">
        <f t="shared" si="0"/>
        <v>137</v>
      </c>
      <c r="C50" s="16">
        <f t="shared" si="1"/>
        <v>4</v>
      </c>
      <c r="D50" s="16">
        <f t="shared" si="2"/>
        <v>117</v>
      </c>
      <c r="E50" s="16">
        <f t="shared" si="3"/>
        <v>229</v>
      </c>
      <c r="F50">
        <f t="shared" si="6"/>
        <v>222</v>
      </c>
      <c r="G50">
        <f t="shared" si="5"/>
        <v>387</v>
      </c>
      <c r="H50" s="18">
        <f t="shared" si="4"/>
        <v>0.85401459854014594</v>
      </c>
    </row>
    <row r="51" spans="1:8" x14ac:dyDescent="0.35">
      <c r="A51" s="15">
        <v>45021</v>
      </c>
      <c r="B51" s="16">
        <f t="shared" si="0"/>
        <v>178</v>
      </c>
      <c r="C51" s="16">
        <f t="shared" si="1"/>
        <v>142</v>
      </c>
      <c r="D51" s="16">
        <f t="shared" si="2"/>
        <v>98</v>
      </c>
      <c r="E51" s="16">
        <f t="shared" si="3"/>
        <v>175</v>
      </c>
      <c r="F51">
        <f t="shared" si="6"/>
        <v>142</v>
      </c>
      <c r="G51">
        <f t="shared" si="5"/>
        <v>420</v>
      </c>
      <c r="H51" s="18">
        <f t="shared" si="4"/>
        <v>0.550561797752809</v>
      </c>
    </row>
    <row r="52" spans="1:8" x14ac:dyDescent="0.35">
      <c r="A52" s="15">
        <v>45022</v>
      </c>
      <c r="B52" s="16">
        <f t="shared" si="0"/>
        <v>162</v>
      </c>
      <c r="C52" s="16">
        <f t="shared" si="1"/>
        <v>141</v>
      </c>
      <c r="D52" s="16">
        <f t="shared" si="2"/>
        <v>178</v>
      </c>
      <c r="E52" s="16">
        <f t="shared" si="3"/>
        <v>4</v>
      </c>
      <c r="F52">
        <f t="shared" si="6"/>
        <v>158</v>
      </c>
      <c r="G52">
        <f t="shared" si="5"/>
        <v>283</v>
      </c>
      <c r="H52" s="18">
        <f t="shared" si="4"/>
        <v>1.0987654320987654</v>
      </c>
    </row>
    <row r="53" spans="1:8" x14ac:dyDescent="0.35">
      <c r="A53" s="15">
        <v>45023</v>
      </c>
      <c r="B53" s="16">
        <f t="shared" si="0"/>
        <v>135</v>
      </c>
      <c r="C53" s="16">
        <f t="shared" si="1"/>
        <v>229</v>
      </c>
      <c r="D53" s="16">
        <f t="shared" si="2"/>
        <v>86</v>
      </c>
      <c r="E53" s="16">
        <f t="shared" si="3"/>
        <v>155</v>
      </c>
      <c r="F53">
        <f t="shared" si="6"/>
        <v>109</v>
      </c>
      <c r="G53">
        <f t="shared" si="5"/>
        <v>209</v>
      </c>
      <c r="H53" s="18">
        <f t="shared" si="4"/>
        <v>0.63703703703703707</v>
      </c>
    </row>
    <row r="54" spans="1:8" x14ac:dyDescent="0.35">
      <c r="A54" s="15">
        <v>45024</v>
      </c>
      <c r="B54" s="16">
        <f t="shared" si="0"/>
        <v>162</v>
      </c>
      <c r="C54" s="16">
        <f t="shared" si="1"/>
        <v>175</v>
      </c>
      <c r="D54" s="16">
        <f t="shared" si="2"/>
        <v>175</v>
      </c>
      <c r="E54" s="16">
        <f t="shared" si="3"/>
        <v>160</v>
      </c>
      <c r="F54">
        <f t="shared" si="6"/>
        <v>122</v>
      </c>
      <c r="G54">
        <f t="shared" si="5"/>
        <v>194</v>
      </c>
      <c r="H54" s="18">
        <f t="shared" si="4"/>
        <v>1.0802469135802468</v>
      </c>
    </row>
    <row r="55" spans="1:8" x14ac:dyDescent="0.35">
      <c r="A55" s="15">
        <v>45025</v>
      </c>
      <c r="B55" s="16">
        <f t="shared" si="0"/>
        <v>152</v>
      </c>
      <c r="C55" s="16">
        <f t="shared" si="1"/>
        <v>155</v>
      </c>
      <c r="D55" s="16">
        <f t="shared" si="2"/>
        <v>105</v>
      </c>
      <c r="E55" s="16">
        <f t="shared" si="3"/>
        <v>206</v>
      </c>
      <c r="F55">
        <f t="shared" si="6"/>
        <v>75</v>
      </c>
      <c r="G55">
        <f t="shared" si="5"/>
        <v>245</v>
      </c>
      <c r="H55" s="18">
        <f t="shared" si="4"/>
        <v>0.69078947368421051</v>
      </c>
    </row>
    <row r="56" spans="1:8" x14ac:dyDescent="0.35">
      <c r="A56" s="15">
        <v>45026</v>
      </c>
      <c r="B56" s="16">
        <f t="shared" si="0"/>
        <v>173</v>
      </c>
      <c r="C56" s="16">
        <f t="shared" si="1"/>
        <v>160</v>
      </c>
      <c r="D56" s="16">
        <f t="shared" si="2"/>
        <v>132</v>
      </c>
      <c r="E56" s="16">
        <f t="shared" si="3"/>
        <v>243</v>
      </c>
      <c r="F56">
        <f t="shared" si="6"/>
        <v>34</v>
      </c>
      <c r="G56">
        <f t="shared" si="5"/>
        <v>328</v>
      </c>
      <c r="H56" s="18">
        <f t="shared" si="4"/>
        <v>0.76300578034682076</v>
      </c>
    </row>
    <row r="57" spans="1:8" x14ac:dyDescent="0.35">
      <c r="A57" s="15">
        <v>45027</v>
      </c>
      <c r="B57" s="16">
        <f t="shared" si="0"/>
        <v>223</v>
      </c>
      <c r="C57" s="16">
        <f t="shared" si="1"/>
        <v>206</v>
      </c>
      <c r="D57" s="16">
        <f t="shared" si="2"/>
        <v>120</v>
      </c>
      <c r="E57" s="16">
        <f t="shared" si="3"/>
        <v>156</v>
      </c>
      <c r="F57">
        <f t="shared" si="6"/>
        <v>-69</v>
      </c>
      <c r="G57">
        <f t="shared" si="5"/>
        <v>278</v>
      </c>
      <c r="H57" s="18">
        <f t="shared" si="4"/>
        <v>0.53811659192825112</v>
      </c>
    </row>
    <row r="58" spans="1:8" x14ac:dyDescent="0.35">
      <c r="A58" s="15">
        <v>45028</v>
      </c>
      <c r="B58" s="16">
        <f t="shared" si="0"/>
        <v>250</v>
      </c>
      <c r="C58" s="16">
        <f t="shared" si="1"/>
        <v>243</v>
      </c>
      <c r="D58" s="16">
        <f t="shared" si="2"/>
        <v>113</v>
      </c>
      <c r="E58" s="16">
        <f t="shared" si="3"/>
        <v>126</v>
      </c>
      <c r="F58">
        <f t="shared" si="6"/>
        <v>-206</v>
      </c>
      <c r="G58">
        <f t="shared" si="5"/>
        <v>161</v>
      </c>
      <c r="H58" s="18">
        <f t="shared" si="4"/>
        <v>0.45200000000000001</v>
      </c>
    </row>
    <row r="59" spans="1:8" x14ac:dyDescent="0.35">
      <c r="A59" s="15">
        <v>45029</v>
      </c>
      <c r="B59" s="16">
        <f t="shared" si="0"/>
        <v>238</v>
      </c>
      <c r="C59" s="16">
        <f t="shared" si="1"/>
        <v>237</v>
      </c>
      <c r="D59" s="16">
        <f t="shared" si="2"/>
        <v>79</v>
      </c>
      <c r="E59" s="16">
        <f t="shared" si="3"/>
        <v>101</v>
      </c>
      <c r="F59">
        <f t="shared" si="6"/>
        <v>-365</v>
      </c>
      <c r="G59">
        <f t="shared" si="5"/>
        <v>25</v>
      </c>
      <c r="H59" s="18">
        <f t="shared" si="4"/>
        <v>0.33193277310924368</v>
      </c>
    </row>
    <row r="60" spans="1:8" x14ac:dyDescent="0.35">
      <c r="A60" s="15">
        <v>45030</v>
      </c>
      <c r="B60" s="16">
        <f t="shared" si="0"/>
        <v>218</v>
      </c>
      <c r="C60" s="16">
        <f t="shared" si="1"/>
        <v>252</v>
      </c>
      <c r="D60" s="16">
        <f t="shared" si="2"/>
        <v>71</v>
      </c>
      <c r="E60" s="16">
        <f t="shared" si="3"/>
        <v>88</v>
      </c>
      <c r="F60">
        <f t="shared" si="6"/>
        <v>-512</v>
      </c>
      <c r="G60">
        <f t="shared" si="5"/>
        <v>-139</v>
      </c>
      <c r="H60" s="18">
        <f t="shared" si="4"/>
        <v>0.3256880733944954</v>
      </c>
    </row>
    <row r="61" spans="1:8" x14ac:dyDescent="0.35">
      <c r="A61" s="15">
        <v>45031</v>
      </c>
      <c r="B61" s="16">
        <f t="shared" si="0"/>
        <v>137</v>
      </c>
      <c r="C61" s="16">
        <f t="shared" si="1"/>
        <v>156</v>
      </c>
      <c r="D61" s="16">
        <f t="shared" si="2"/>
        <v>74</v>
      </c>
      <c r="E61" s="16">
        <f t="shared" si="3"/>
        <v>70</v>
      </c>
      <c r="F61">
        <f t="shared" si="6"/>
        <v>-575</v>
      </c>
      <c r="G61">
        <f t="shared" si="5"/>
        <v>-225</v>
      </c>
      <c r="H61" s="18">
        <f t="shared" si="4"/>
        <v>0.54014598540145986</v>
      </c>
    </row>
    <row r="62" spans="1:8" x14ac:dyDescent="0.35">
      <c r="A62" s="15">
        <v>45032</v>
      </c>
      <c r="B62" s="16">
        <f t="shared" si="0"/>
        <v>112</v>
      </c>
      <c r="C62" s="16">
        <f t="shared" si="1"/>
        <v>126</v>
      </c>
      <c r="D62" s="16">
        <f t="shared" si="2"/>
        <v>57</v>
      </c>
      <c r="E62" s="16">
        <f t="shared" si="3"/>
        <v>51</v>
      </c>
      <c r="F62">
        <f t="shared" si="6"/>
        <v>-630</v>
      </c>
      <c r="G62">
        <f t="shared" si="5"/>
        <v>-300</v>
      </c>
      <c r="H62" s="18">
        <f t="shared" si="4"/>
        <v>0.5089285714285714</v>
      </c>
    </row>
    <row r="63" spans="1:8" x14ac:dyDescent="0.35">
      <c r="A63" s="15">
        <v>45033</v>
      </c>
      <c r="B63" s="16">
        <f t="shared" si="0"/>
        <v>83</v>
      </c>
      <c r="C63" s="16">
        <f t="shared" si="1"/>
        <v>101</v>
      </c>
      <c r="D63" s="16">
        <f t="shared" si="2"/>
        <v>47</v>
      </c>
      <c r="E63" s="16">
        <f t="shared" si="3"/>
        <v>61</v>
      </c>
      <c r="F63">
        <f t="shared" si="6"/>
        <v>-666</v>
      </c>
      <c r="G63">
        <f t="shared" si="5"/>
        <v>-340</v>
      </c>
      <c r="H63" s="18">
        <f t="shared" si="4"/>
        <v>0.5662650602409639</v>
      </c>
    </row>
    <row r="64" spans="1:8" x14ac:dyDescent="0.35">
      <c r="A64" s="15">
        <v>45034</v>
      </c>
      <c r="B64" s="16">
        <f t="shared" si="0"/>
        <v>83</v>
      </c>
      <c r="C64" s="16">
        <f t="shared" si="1"/>
        <v>88</v>
      </c>
      <c r="D64" s="16">
        <f t="shared" si="2"/>
        <v>152</v>
      </c>
      <c r="E64" s="16">
        <f t="shared" si="3"/>
        <v>141</v>
      </c>
      <c r="F64">
        <f t="shared" si="6"/>
        <v>-597</v>
      </c>
      <c r="G64">
        <f t="shared" si="5"/>
        <v>-287</v>
      </c>
      <c r="H64" s="18">
        <f t="shared" si="4"/>
        <v>1.8313253012048192</v>
      </c>
    </row>
    <row r="65" spans="1:8" x14ac:dyDescent="0.35">
      <c r="A65" s="15">
        <v>45035</v>
      </c>
      <c r="B65" s="16">
        <f t="shared" si="0"/>
        <v>54</v>
      </c>
      <c r="C65" s="16">
        <f t="shared" si="1"/>
        <v>70</v>
      </c>
      <c r="D65" s="16">
        <f t="shared" si="2"/>
        <v>89</v>
      </c>
      <c r="E65" s="16">
        <f t="shared" si="3"/>
        <v>3</v>
      </c>
      <c r="F65">
        <f t="shared" si="6"/>
        <v>-562</v>
      </c>
      <c r="G65">
        <f t="shared" si="5"/>
        <v>-354</v>
      </c>
      <c r="H65" s="18">
        <f t="shared" si="4"/>
        <v>1.6481481481481481</v>
      </c>
    </row>
    <row r="66" spans="1:8" x14ac:dyDescent="0.35">
      <c r="A66" s="15">
        <v>45036</v>
      </c>
      <c r="B66" s="16">
        <f t="shared" si="0"/>
        <v>35</v>
      </c>
      <c r="C66" s="16">
        <f t="shared" si="1"/>
        <v>12</v>
      </c>
      <c r="D66" s="16">
        <f t="shared" si="2"/>
        <v>42</v>
      </c>
      <c r="E66" s="16">
        <f t="shared" si="3"/>
        <v>237</v>
      </c>
      <c r="F66">
        <f t="shared" si="6"/>
        <v>-555</v>
      </c>
      <c r="G66">
        <f t="shared" si="5"/>
        <v>-129</v>
      </c>
      <c r="H66" s="18">
        <f t="shared" si="4"/>
        <v>1.2</v>
      </c>
    </row>
    <row r="67" spans="1:8" x14ac:dyDescent="0.35">
      <c r="A67" s="15">
        <v>45037</v>
      </c>
      <c r="B67" s="16">
        <f t="shared" si="0"/>
        <v>13</v>
      </c>
      <c r="C67" s="16">
        <f t="shared" si="1"/>
        <v>51</v>
      </c>
      <c r="D67" s="16">
        <f t="shared" si="2"/>
        <v>27</v>
      </c>
      <c r="E67" s="16">
        <f t="shared" si="3"/>
        <v>1</v>
      </c>
      <c r="F67">
        <f t="shared" si="6"/>
        <v>-541</v>
      </c>
      <c r="G67">
        <f t="shared" si="5"/>
        <v>-179</v>
      </c>
      <c r="H67" s="18">
        <f t="shared" si="4"/>
        <v>2.0769230769230771</v>
      </c>
    </row>
    <row r="68" spans="1:8" x14ac:dyDescent="0.35">
      <c r="A68" s="15">
        <v>45038</v>
      </c>
      <c r="B68" s="16">
        <f t="shared" si="0"/>
        <v>5</v>
      </c>
      <c r="C68" s="16">
        <f t="shared" si="1"/>
        <v>44</v>
      </c>
      <c r="D68" s="16">
        <f t="shared" si="2"/>
        <v>73</v>
      </c>
      <c r="E68" s="16">
        <f t="shared" si="3"/>
        <v>252</v>
      </c>
      <c r="F68">
        <f t="shared" si="6"/>
        <v>-473</v>
      </c>
      <c r="G68">
        <f t="shared" si="5"/>
        <v>29</v>
      </c>
      <c r="H68" s="18">
        <f t="shared" si="4"/>
        <v>14.6</v>
      </c>
    </row>
    <row r="69" spans="1:8" x14ac:dyDescent="0.35">
      <c r="A69" s="15">
        <v>45039</v>
      </c>
      <c r="B69" s="16">
        <f t="shared" si="0"/>
        <v>2</v>
      </c>
      <c r="C69" s="16">
        <f t="shared" si="1"/>
        <v>30</v>
      </c>
      <c r="D69" s="16">
        <f t="shared" si="2"/>
        <v>101</v>
      </c>
      <c r="E69" s="16">
        <f t="shared" si="3"/>
        <v>2</v>
      </c>
      <c r="F69">
        <f t="shared" si="6"/>
        <v>-374</v>
      </c>
      <c r="G69">
        <f t="shared" si="5"/>
        <v>1</v>
      </c>
      <c r="H69" s="18">
        <f t="shared" si="4"/>
        <v>50.5</v>
      </c>
    </row>
    <row r="70" spans="1:8" x14ac:dyDescent="0.35">
      <c r="A70" s="15">
        <v>45040</v>
      </c>
      <c r="B70" s="16">
        <f t="shared" si="0"/>
        <v>0</v>
      </c>
      <c r="C70" s="16">
        <f t="shared" si="1"/>
        <v>0</v>
      </c>
      <c r="D70" s="16">
        <f t="shared" si="2"/>
        <v>11</v>
      </c>
      <c r="E70" s="16">
        <f t="shared" si="3"/>
        <v>0</v>
      </c>
      <c r="F70">
        <f t="shared" si="6"/>
        <v>-363</v>
      </c>
      <c r="G70">
        <f t="shared" si="5"/>
        <v>1</v>
      </c>
      <c r="H70" s="18">
        <f t="shared" si="4"/>
        <v>0</v>
      </c>
    </row>
    <row r="71" spans="1:8" x14ac:dyDescent="0.35">
      <c r="A71" s="15">
        <v>45041</v>
      </c>
      <c r="B71" s="16">
        <f t="shared" si="0"/>
        <v>0</v>
      </c>
      <c r="C71" s="16">
        <f t="shared" si="1"/>
        <v>0</v>
      </c>
      <c r="D71" s="16">
        <f t="shared" si="2"/>
        <v>23</v>
      </c>
      <c r="E71" s="16">
        <f t="shared" si="3"/>
        <v>0</v>
      </c>
      <c r="F71">
        <f t="shared" si="6"/>
        <v>-340</v>
      </c>
      <c r="G71">
        <f t="shared" si="5"/>
        <v>1</v>
      </c>
      <c r="H71" s="18">
        <f t="shared" si="4"/>
        <v>0</v>
      </c>
    </row>
    <row r="72" spans="1:8" x14ac:dyDescent="0.35">
      <c r="A72" s="15">
        <v>45042</v>
      </c>
      <c r="B72" s="16">
        <f t="shared" si="0"/>
        <v>0</v>
      </c>
      <c r="C72" s="16">
        <f t="shared" si="1"/>
        <v>1</v>
      </c>
      <c r="D72" s="16">
        <f t="shared" si="2"/>
        <v>125</v>
      </c>
      <c r="E72" s="16">
        <f t="shared" si="3"/>
        <v>0</v>
      </c>
      <c r="F72">
        <f t="shared" si="6"/>
        <v>-215</v>
      </c>
      <c r="G72">
        <f t="shared" si="5"/>
        <v>0</v>
      </c>
      <c r="H72" s="18">
        <f t="shared" si="4"/>
        <v>0</v>
      </c>
    </row>
    <row r="73" spans="1:8" x14ac:dyDescent="0.35">
      <c r="A73" s="15">
        <v>45043</v>
      </c>
      <c r="B73" s="16">
        <f t="shared" si="0"/>
        <v>0</v>
      </c>
      <c r="C73" s="16">
        <f t="shared" si="1"/>
        <v>0</v>
      </c>
      <c r="D73" s="16">
        <f t="shared" si="2"/>
        <v>0</v>
      </c>
      <c r="E73" s="16">
        <f t="shared" si="3"/>
        <v>0</v>
      </c>
      <c r="F73">
        <f t="shared" si="6"/>
        <v>-215</v>
      </c>
      <c r="G73">
        <f t="shared" si="5"/>
        <v>0</v>
      </c>
      <c r="H73" s="18">
        <f t="shared" si="4"/>
        <v>0</v>
      </c>
    </row>
    <row r="76" spans="1:8" x14ac:dyDescent="0.35">
      <c r="A76" t="s">
        <v>8852</v>
      </c>
      <c r="B76" s="10">
        <f>SUM(TASK!O2:O2978)</f>
        <v>2134.2499999998981</v>
      </c>
    </row>
    <row r="77" spans="1:8" x14ac:dyDescent="0.35">
      <c r="A77" t="s">
        <v>8853</v>
      </c>
      <c r="B77" s="10">
        <f>SUM(TASK!P3:P2978)</f>
        <v>1893.2648032410361</v>
      </c>
      <c r="C77" s="18"/>
    </row>
    <row r="78" spans="1:8" x14ac:dyDescent="0.35">
      <c r="A78" t="s">
        <v>8856</v>
      </c>
      <c r="B78" s="10">
        <f>SUM(TASK!Q2:Q2978)</f>
        <v>1238.6645254629548</v>
      </c>
    </row>
    <row r="79" spans="1:8" x14ac:dyDescent="0.35">
      <c r="A79" t="s">
        <v>8857</v>
      </c>
      <c r="B79" s="10">
        <f>SUM(TASK!R2:R2978)</f>
        <v>986.1080555552835</v>
      </c>
    </row>
    <row r="80" spans="1:8" x14ac:dyDescent="0.35">
      <c r="A80" t="s">
        <v>8858</v>
      </c>
      <c r="B80" s="19">
        <f>B77-B78+B79</f>
        <v>1640.7083333333649</v>
      </c>
      <c r="C80" s="18">
        <f>B80/B76</f>
        <v>0.76875170825041261</v>
      </c>
    </row>
    <row r="81" spans="1:3" x14ac:dyDescent="0.35">
      <c r="A81" t="s">
        <v>8859</v>
      </c>
      <c r="B81" s="19">
        <f>B76-B80</f>
        <v>493.54166666653327</v>
      </c>
      <c r="C81" s="18">
        <f>B81/B76</f>
        <v>0.23124829174958736</v>
      </c>
    </row>
    <row r="82" spans="1:3" x14ac:dyDescent="0.35">
      <c r="A82" t="s">
        <v>8860</v>
      </c>
      <c r="B82">
        <v>215</v>
      </c>
    </row>
    <row r="83" spans="1:3" x14ac:dyDescent="0.35">
      <c r="A83" t="s">
        <v>4226</v>
      </c>
      <c r="B83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1259-7E71-4680-B075-B67C305736C8}">
  <dimension ref="A1:P265"/>
  <sheetViews>
    <sheetView tabSelected="1" workbookViewId="0">
      <selection sqref="A1:XFD1"/>
    </sheetView>
  </sheetViews>
  <sheetFormatPr defaultRowHeight="14.5" x14ac:dyDescent="0.35"/>
  <cols>
    <col min="1" max="1" width="13.453125" bestFit="1" customWidth="1"/>
    <col min="2" max="2" width="18.453125" bestFit="1" customWidth="1"/>
    <col min="3" max="3" width="89.81640625" bestFit="1" customWidth="1"/>
    <col min="4" max="4" width="27.54296875" bestFit="1" customWidth="1"/>
    <col min="5" max="5" width="24.08984375" bestFit="1" customWidth="1"/>
    <col min="6" max="6" width="11.81640625" bestFit="1" customWidth="1"/>
    <col min="7" max="7" width="17.453125" bestFit="1" customWidth="1"/>
    <col min="8" max="8" width="18.7265625" bestFit="1" customWidth="1"/>
    <col min="9" max="9" width="27" bestFit="1" customWidth="1"/>
    <col min="10" max="10" width="28.90625" bestFit="1" customWidth="1"/>
    <col min="11" max="11" width="36.26953125" bestFit="1" customWidth="1"/>
    <col min="12" max="12" width="31" bestFit="1" customWidth="1"/>
    <col min="13" max="13" width="35.26953125" bestFit="1" customWidth="1"/>
    <col min="14" max="14" width="22.7265625" bestFit="1" customWidth="1"/>
    <col min="15" max="15" width="28" bestFit="1" customWidth="1"/>
    <col min="16" max="16" width="29.26953125" bestFit="1" customWidth="1"/>
  </cols>
  <sheetData>
    <row r="1" spans="1:16" s="20" customFormat="1" ht="21" x14ac:dyDescent="0.5">
      <c r="A1" s="20" t="s">
        <v>0</v>
      </c>
      <c r="B1" s="20" t="s">
        <v>1</v>
      </c>
      <c r="C1" s="20" t="s">
        <v>2</v>
      </c>
      <c r="D1" s="20" t="s">
        <v>7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  <c r="J1" s="20" t="s">
        <v>13</v>
      </c>
      <c r="K1" s="20" t="s">
        <v>8825</v>
      </c>
      <c r="L1" s="20" t="s">
        <v>8824</v>
      </c>
      <c r="M1" s="20" t="s">
        <v>8855</v>
      </c>
      <c r="N1" s="20" t="s">
        <v>8854</v>
      </c>
      <c r="O1" s="20" t="s">
        <v>8826</v>
      </c>
      <c r="P1" s="20" t="s">
        <v>8833</v>
      </c>
    </row>
    <row r="2" spans="1:16" x14ac:dyDescent="0.35">
      <c r="A2" t="s">
        <v>4212</v>
      </c>
      <c r="B2" t="s">
        <v>4213</v>
      </c>
      <c r="C2" t="s">
        <v>4214</v>
      </c>
      <c r="D2" t="s">
        <v>4217</v>
      </c>
      <c r="E2" t="s">
        <v>4218</v>
      </c>
      <c r="F2">
        <v>0</v>
      </c>
      <c r="G2" t="s">
        <v>710</v>
      </c>
      <c r="J2">
        <v>120</v>
      </c>
      <c r="K2">
        <v>5</v>
      </c>
      <c r="L2">
        <v>0</v>
      </c>
      <c r="M2" t="s">
        <v>8861</v>
      </c>
      <c r="N2" t="s">
        <v>8861</v>
      </c>
      <c r="O2" t="s">
        <v>8862</v>
      </c>
      <c r="P2" t="s">
        <v>8863</v>
      </c>
    </row>
    <row r="3" spans="1:16" x14ac:dyDescent="0.35">
      <c r="A3" t="s">
        <v>4225</v>
      </c>
      <c r="B3" t="s">
        <v>4226</v>
      </c>
      <c r="C3" t="s">
        <v>4227</v>
      </c>
      <c r="D3" t="s">
        <v>8886</v>
      </c>
      <c r="E3" t="s">
        <v>4223</v>
      </c>
      <c r="F3">
        <v>90</v>
      </c>
      <c r="G3" t="s">
        <v>4224</v>
      </c>
      <c r="J3">
        <v>180</v>
      </c>
      <c r="K3">
        <v>7.5</v>
      </c>
      <c r="L3">
        <v>0</v>
      </c>
      <c r="M3" t="s">
        <v>8861</v>
      </c>
      <c r="N3" t="s">
        <v>8861</v>
      </c>
      <c r="O3" t="s">
        <v>8864</v>
      </c>
      <c r="P3" t="s">
        <v>8862</v>
      </c>
    </row>
    <row r="4" spans="1:16" x14ac:dyDescent="0.35">
      <c r="A4" t="s">
        <v>4230</v>
      </c>
      <c r="B4" t="s">
        <v>4226</v>
      </c>
      <c r="C4" t="s">
        <v>4231</v>
      </c>
      <c r="D4" t="s">
        <v>4223</v>
      </c>
      <c r="E4" t="s">
        <v>4223</v>
      </c>
      <c r="F4">
        <v>90</v>
      </c>
      <c r="G4" t="s">
        <v>4224</v>
      </c>
      <c r="J4">
        <v>240</v>
      </c>
      <c r="K4">
        <v>10</v>
      </c>
      <c r="L4">
        <v>0</v>
      </c>
      <c r="M4" t="s">
        <v>8861</v>
      </c>
      <c r="N4" t="s">
        <v>8861</v>
      </c>
      <c r="O4" t="s">
        <v>8865</v>
      </c>
      <c r="P4" t="s">
        <v>8866</v>
      </c>
    </row>
    <row r="5" spans="1:16" x14ac:dyDescent="0.35">
      <c r="A5" t="s">
        <v>4276</v>
      </c>
      <c r="B5" t="s">
        <v>4226</v>
      </c>
      <c r="C5" t="s">
        <v>4277</v>
      </c>
      <c r="D5" t="s">
        <v>4242</v>
      </c>
      <c r="E5" t="s">
        <v>4243</v>
      </c>
      <c r="F5">
        <v>53</v>
      </c>
      <c r="G5" t="s">
        <v>710</v>
      </c>
      <c r="H5" t="s">
        <v>4244</v>
      </c>
      <c r="I5" t="s">
        <v>4244</v>
      </c>
      <c r="J5">
        <v>240</v>
      </c>
      <c r="K5">
        <v>10</v>
      </c>
      <c r="L5">
        <v>0</v>
      </c>
      <c r="M5" t="s">
        <v>8861</v>
      </c>
      <c r="N5" t="s">
        <v>8861</v>
      </c>
      <c r="O5" t="s">
        <v>8865</v>
      </c>
      <c r="P5" t="s">
        <v>8866</v>
      </c>
    </row>
    <row r="6" spans="1:16" x14ac:dyDescent="0.35">
      <c r="A6" t="s">
        <v>4306</v>
      </c>
      <c r="B6" t="s">
        <v>4226</v>
      </c>
      <c r="C6" t="s">
        <v>4307</v>
      </c>
      <c r="D6" t="s">
        <v>4242</v>
      </c>
      <c r="E6" t="s">
        <v>4243</v>
      </c>
      <c r="F6">
        <v>16</v>
      </c>
      <c r="G6" t="s">
        <v>710</v>
      </c>
      <c r="H6" t="s">
        <v>4244</v>
      </c>
      <c r="I6" t="s">
        <v>4244</v>
      </c>
      <c r="J6">
        <v>420</v>
      </c>
      <c r="K6">
        <v>17.5</v>
      </c>
      <c r="L6">
        <v>0</v>
      </c>
      <c r="M6" t="s">
        <v>8861</v>
      </c>
      <c r="N6" t="s">
        <v>8861</v>
      </c>
      <c r="O6" t="s">
        <v>8865</v>
      </c>
      <c r="P6" t="s">
        <v>8868</v>
      </c>
    </row>
    <row r="7" spans="1:16" x14ac:dyDescent="0.35">
      <c r="A7" t="s">
        <v>4309</v>
      </c>
      <c r="B7" t="s">
        <v>4226</v>
      </c>
      <c r="C7" t="s">
        <v>4310</v>
      </c>
      <c r="D7" t="s">
        <v>4242</v>
      </c>
      <c r="E7" t="s">
        <v>4243</v>
      </c>
      <c r="F7">
        <v>50</v>
      </c>
      <c r="G7" t="s">
        <v>710</v>
      </c>
      <c r="H7" t="s">
        <v>4244</v>
      </c>
      <c r="I7" t="s">
        <v>4244</v>
      </c>
      <c r="J7">
        <v>120</v>
      </c>
      <c r="K7">
        <v>5</v>
      </c>
      <c r="L7">
        <v>0</v>
      </c>
      <c r="M7" t="s">
        <v>8861</v>
      </c>
      <c r="N7" t="s">
        <v>8861</v>
      </c>
      <c r="O7" t="s">
        <v>8869</v>
      </c>
      <c r="P7" t="s">
        <v>8870</v>
      </c>
    </row>
    <row r="8" spans="1:16" x14ac:dyDescent="0.35">
      <c r="A8" t="s">
        <v>4314</v>
      </c>
      <c r="B8" t="s">
        <v>4226</v>
      </c>
      <c r="C8" t="s">
        <v>4315</v>
      </c>
      <c r="D8" t="s">
        <v>4317</v>
      </c>
      <c r="E8" t="s">
        <v>4318</v>
      </c>
      <c r="F8">
        <v>79.599999999999994</v>
      </c>
      <c r="G8" t="s">
        <v>710</v>
      </c>
      <c r="J8">
        <v>96</v>
      </c>
      <c r="K8">
        <v>4</v>
      </c>
      <c r="L8">
        <v>0</v>
      </c>
      <c r="M8" t="s">
        <v>8861</v>
      </c>
      <c r="N8" t="s">
        <v>8861</v>
      </c>
      <c r="O8" t="s">
        <v>8872</v>
      </c>
      <c r="P8" t="s">
        <v>8862</v>
      </c>
    </row>
    <row r="9" spans="1:16" x14ac:dyDescent="0.35">
      <c r="A9" t="s">
        <v>4333</v>
      </c>
      <c r="B9" t="s">
        <v>4226</v>
      </c>
      <c r="C9" t="s">
        <v>4334</v>
      </c>
      <c r="D9" t="s">
        <v>4337</v>
      </c>
      <c r="E9" t="s">
        <v>4332</v>
      </c>
      <c r="F9">
        <v>0</v>
      </c>
      <c r="G9" t="s">
        <v>710</v>
      </c>
      <c r="H9" t="s">
        <v>4244</v>
      </c>
      <c r="I9" t="s">
        <v>4244</v>
      </c>
      <c r="J9">
        <v>96</v>
      </c>
      <c r="K9">
        <v>4</v>
      </c>
      <c r="L9">
        <v>0</v>
      </c>
      <c r="M9" t="s">
        <v>8861</v>
      </c>
      <c r="N9" t="s">
        <v>8861</v>
      </c>
      <c r="O9" t="s">
        <v>8871</v>
      </c>
      <c r="P9" t="s">
        <v>8873</v>
      </c>
    </row>
    <row r="10" spans="1:16" x14ac:dyDescent="0.35">
      <c r="A10" t="s">
        <v>4338</v>
      </c>
      <c r="B10" t="s">
        <v>4226</v>
      </c>
      <c r="C10" t="s">
        <v>4339</v>
      </c>
      <c r="D10" t="s">
        <v>4342</v>
      </c>
      <c r="E10" t="s">
        <v>4332</v>
      </c>
      <c r="F10">
        <v>85</v>
      </c>
      <c r="G10" t="s">
        <v>710</v>
      </c>
      <c r="H10" t="s">
        <v>4244</v>
      </c>
      <c r="I10" t="s">
        <v>4244</v>
      </c>
      <c r="J10">
        <v>240</v>
      </c>
      <c r="K10">
        <v>10</v>
      </c>
      <c r="L10">
        <v>0</v>
      </c>
      <c r="M10" t="s">
        <v>8861</v>
      </c>
      <c r="N10" t="s">
        <v>8861</v>
      </c>
      <c r="O10" t="s">
        <v>8862</v>
      </c>
      <c r="P10" t="s">
        <v>8873</v>
      </c>
    </row>
    <row r="11" spans="1:16" x14ac:dyDescent="0.35">
      <c r="A11" t="s">
        <v>4343</v>
      </c>
      <c r="B11" t="s">
        <v>4226</v>
      </c>
      <c r="C11" t="s">
        <v>4344</v>
      </c>
      <c r="D11" t="s">
        <v>4346</v>
      </c>
      <c r="E11" t="s">
        <v>4332</v>
      </c>
      <c r="F11">
        <v>0</v>
      </c>
      <c r="G11" t="s">
        <v>710</v>
      </c>
      <c r="H11" t="s">
        <v>4244</v>
      </c>
      <c r="I11" t="s">
        <v>4244</v>
      </c>
      <c r="J11">
        <v>120</v>
      </c>
      <c r="K11">
        <v>5</v>
      </c>
      <c r="L11">
        <v>0</v>
      </c>
      <c r="M11" t="s">
        <v>8861</v>
      </c>
      <c r="N11" t="s">
        <v>8861</v>
      </c>
      <c r="O11" t="s">
        <v>8865</v>
      </c>
      <c r="P11" t="s">
        <v>8874</v>
      </c>
    </row>
    <row r="12" spans="1:16" x14ac:dyDescent="0.35">
      <c r="A12" t="s">
        <v>4353</v>
      </c>
      <c r="B12" t="s">
        <v>4226</v>
      </c>
      <c r="C12" t="s">
        <v>4354</v>
      </c>
      <c r="D12" t="s">
        <v>4356</v>
      </c>
      <c r="E12" t="s">
        <v>4332</v>
      </c>
      <c r="F12">
        <v>44</v>
      </c>
      <c r="G12" t="s">
        <v>4357</v>
      </c>
      <c r="H12" t="s">
        <v>4244</v>
      </c>
      <c r="I12" t="s">
        <v>4244</v>
      </c>
      <c r="J12">
        <v>120</v>
      </c>
      <c r="K12">
        <v>5</v>
      </c>
      <c r="L12">
        <v>0</v>
      </c>
      <c r="M12" t="s">
        <v>8861</v>
      </c>
      <c r="N12" t="s">
        <v>8861</v>
      </c>
      <c r="O12" t="s">
        <v>8863</v>
      </c>
      <c r="P12" t="s">
        <v>8873</v>
      </c>
    </row>
    <row r="13" spans="1:16" x14ac:dyDescent="0.35">
      <c r="A13" t="s">
        <v>4358</v>
      </c>
      <c r="B13" t="s">
        <v>4226</v>
      </c>
      <c r="C13" t="s">
        <v>4359</v>
      </c>
      <c r="D13" t="s">
        <v>4361</v>
      </c>
      <c r="E13" t="s">
        <v>4332</v>
      </c>
      <c r="F13">
        <v>90</v>
      </c>
      <c r="G13" t="s">
        <v>4357</v>
      </c>
      <c r="H13" t="s">
        <v>4244</v>
      </c>
      <c r="I13" t="s">
        <v>4244</v>
      </c>
      <c r="J13">
        <v>120</v>
      </c>
      <c r="K13">
        <v>5</v>
      </c>
      <c r="L13">
        <v>0</v>
      </c>
      <c r="M13" t="s">
        <v>8861</v>
      </c>
      <c r="N13" t="s">
        <v>8861</v>
      </c>
      <c r="O13" t="s">
        <v>8863</v>
      </c>
      <c r="P13" t="s">
        <v>8873</v>
      </c>
    </row>
    <row r="14" spans="1:16" x14ac:dyDescent="0.35">
      <c r="A14" t="s">
        <v>4362</v>
      </c>
      <c r="B14" t="s">
        <v>4226</v>
      </c>
      <c r="C14" t="s">
        <v>4363</v>
      </c>
      <c r="D14" t="s">
        <v>4365</v>
      </c>
      <c r="E14" t="s">
        <v>4366</v>
      </c>
      <c r="F14">
        <v>93.05</v>
      </c>
      <c r="G14" t="s">
        <v>710</v>
      </c>
      <c r="H14" t="s">
        <v>4244</v>
      </c>
      <c r="I14" t="s">
        <v>4244</v>
      </c>
      <c r="J14">
        <v>120</v>
      </c>
      <c r="K14">
        <v>5</v>
      </c>
      <c r="L14">
        <v>0</v>
      </c>
      <c r="M14" t="s">
        <v>8861</v>
      </c>
      <c r="N14" t="s">
        <v>8861</v>
      </c>
      <c r="O14" t="s">
        <v>8863</v>
      </c>
      <c r="P14" t="s">
        <v>8873</v>
      </c>
    </row>
    <row r="15" spans="1:16" x14ac:dyDescent="0.35">
      <c r="A15" t="s">
        <v>4392</v>
      </c>
      <c r="B15" t="s">
        <v>4226</v>
      </c>
      <c r="C15" t="s">
        <v>4393</v>
      </c>
      <c r="D15" t="s">
        <v>4397</v>
      </c>
      <c r="E15" t="s">
        <v>4366</v>
      </c>
      <c r="F15">
        <v>93.61</v>
      </c>
      <c r="G15" t="s">
        <v>710</v>
      </c>
      <c r="H15" t="s">
        <v>4244</v>
      </c>
      <c r="I15" t="s">
        <v>4244</v>
      </c>
      <c r="J15">
        <v>240</v>
      </c>
      <c r="K15">
        <v>10</v>
      </c>
      <c r="L15">
        <v>0</v>
      </c>
      <c r="M15" t="s">
        <v>8861</v>
      </c>
      <c r="N15" t="s">
        <v>8861</v>
      </c>
      <c r="O15" t="s">
        <v>8876</v>
      </c>
      <c r="P15" t="s">
        <v>8877</v>
      </c>
    </row>
    <row r="16" spans="1:16" x14ac:dyDescent="0.35">
      <c r="A16" t="s">
        <v>4398</v>
      </c>
      <c r="B16" t="s">
        <v>4226</v>
      </c>
      <c r="C16" t="s">
        <v>4399</v>
      </c>
      <c r="D16" t="s">
        <v>4401</v>
      </c>
      <c r="E16" t="s">
        <v>4366</v>
      </c>
      <c r="F16">
        <v>63</v>
      </c>
      <c r="G16" t="s">
        <v>4357</v>
      </c>
      <c r="H16" t="s">
        <v>4244</v>
      </c>
      <c r="I16" t="s">
        <v>4244</v>
      </c>
      <c r="J16">
        <v>120</v>
      </c>
      <c r="K16">
        <v>5</v>
      </c>
      <c r="L16">
        <v>0</v>
      </c>
      <c r="M16" t="s">
        <v>8861</v>
      </c>
      <c r="N16" t="s">
        <v>8861</v>
      </c>
      <c r="O16" t="s">
        <v>8863</v>
      </c>
      <c r="P16" t="s">
        <v>8873</v>
      </c>
    </row>
    <row r="17" spans="1:16" x14ac:dyDescent="0.35">
      <c r="A17" t="s">
        <v>4417</v>
      </c>
      <c r="B17" t="s">
        <v>4226</v>
      </c>
      <c r="C17" t="s">
        <v>4418</v>
      </c>
      <c r="D17" t="s">
        <v>4422</v>
      </c>
      <c r="E17" t="s">
        <v>4422</v>
      </c>
      <c r="F17">
        <v>95</v>
      </c>
      <c r="G17" t="s">
        <v>4423</v>
      </c>
      <c r="J17">
        <v>444</v>
      </c>
      <c r="K17">
        <v>18.5</v>
      </c>
      <c r="L17">
        <v>0</v>
      </c>
      <c r="M17" t="s">
        <v>8861</v>
      </c>
      <c r="N17" t="s">
        <v>8861</v>
      </c>
      <c r="O17" t="s">
        <v>8878</v>
      </c>
      <c r="P17" t="s">
        <v>8879</v>
      </c>
    </row>
    <row r="18" spans="1:16" x14ac:dyDescent="0.35">
      <c r="A18" t="s">
        <v>4457</v>
      </c>
      <c r="B18" t="s">
        <v>4226</v>
      </c>
      <c r="C18" t="s">
        <v>4458</v>
      </c>
      <c r="D18" t="s">
        <v>33</v>
      </c>
      <c r="E18" t="s">
        <v>4451</v>
      </c>
      <c r="F18">
        <v>70</v>
      </c>
      <c r="G18" t="s">
        <v>4462</v>
      </c>
      <c r="J18">
        <v>4</v>
      </c>
      <c r="K18">
        <v>0.16666666666424135</v>
      </c>
      <c r="L18">
        <v>0</v>
      </c>
      <c r="M18" t="s">
        <v>8861</v>
      </c>
      <c r="N18" t="s">
        <v>8861</v>
      </c>
      <c r="O18" t="s">
        <v>8862</v>
      </c>
      <c r="P18" t="s">
        <v>8862</v>
      </c>
    </row>
    <row r="19" spans="1:16" x14ac:dyDescent="0.35">
      <c r="A19" t="s">
        <v>4468</v>
      </c>
      <c r="B19" t="s">
        <v>4226</v>
      </c>
      <c r="C19" t="s">
        <v>4469</v>
      </c>
      <c r="D19" t="s">
        <v>33</v>
      </c>
      <c r="E19" t="s">
        <v>4451</v>
      </c>
      <c r="F19">
        <v>92</v>
      </c>
      <c r="G19" t="s">
        <v>710</v>
      </c>
      <c r="J19">
        <v>240</v>
      </c>
      <c r="K19">
        <v>10</v>
      </c>
      <c r="L19">
        <v>0</v>
      </c>
      <c r="M19" t="s">
        <v>8861</v>
      </c>
      <c r="N19" t="s">
        <v>8861</v>
      </c>
      <c r="O19" t="s">
        <v>8880</v>
      </c>
      <c r="P19" t="s">
        <v>8862</v>
      </c>
    </row>
    <row r="20" spans="1:16" x14ac:dyDescent="0.35">
      <c r="A20" t="s">
        <v>4635</v>
      </c>
      <c r="B20" t="s">
        <v>4226</v>
      </c>
      <c r="C20" t="s">
        <v>4636</v>
      </c>
      <c r="D20" t="s">
        <v>33</v>
      </c>
      <c r="E20" t="s">
        <v>4451</v>
      </c>
      <c r="F20">
        <v>81</v>
      </c>
      <c r="G20" t="s">
        <v>710</v>
      </c>
      <c r="J20">
        <v>120</v>
      </c>
      <c r="K20">
        <v>5</v>
      </c>
      <c r="L20">
        <v>0</v>
      </c>
      <c r="M20" t="s">
        <v>8861</v>
      </c>
      <c r="N20" t="s">
        <v>8861</v>
      </c>
      <c r="O20" t="s">
        <v>8872</v>
      </c>
      <c r="P20" t="s">
        <v>8881</v>
      </c>
    </row>
    <row r="21" spans="1:16" x14ac:dyDescent="0.35">
      <c r="A21" t="s">
        <v>4643</v>
      </c>
      <c r="B21" t="s">
        <v>4226</v>
      </c>
      <c r="C21" t="s">
        <v>4644</v>
      </c>
      <c r="D21" t="s">
        <v>33</v>
      </c>
      <c r="E21" t="s">
        <v>4451</v>
      </c>
      <c r="F21">
        <v>63</v>
      </c>
      <c r="G21" t="s">
        <v>21</v>
      </c>
      <c r="J21">
        <v>3</v>
      </c>
      <c r="K21">
        <v>0.125</v>
      </c>
      <c r="L21">
        <v>0</v>
      </c>
      <c r="M21" t="s">
        <v>8861</v>
      </c>
      <c r="N21" t="s">
        <v>8861</v>
      </c>
      <c r="O21" t="s">
        <v>8881</v>
      </c>
      <c r="P21" t="s">
        <v>8881</v>
      </c>
    </row>
    <row r="22" spans="1:16" x14ac:dyDescent="0.35">
      <c r="A22" t="s">
        <v>4677</v>
      </c>
      <c r="B22" t="s">
        <v>4213</v>
      </c>
      <c r="C22" t="s">
        <v>4678</v>
      </c>
      <c r="D22" t="s">
        <v>33</v>
      </c>
      <c r="E22" t="s">
        <v>4451</v>
      </c>
      <c r="F22">
        <v>0</v>
      </c>
      <c r="G22" t="s">
        <v>717</v>
      </c>
      <c r="J22">
        <v>24</v>
      </c>
      <c r="K22">
        <v>1</v>
      </c>
      <c r="L22">
        <v>0</v>
      </c>
      <c r="M22" t="s">
        <v>8861</v>
      </c>
      <c r="N22" t="s">
        <v>8861</v>
      </c>
      <c r="O22" t="s">
        <v>8862</v>
      </c>
      <c r="P22" t="s">
        <v>8881</v>
      </c>
    </row>
    <row r="23" spans="1:16" x14ac:dyDescent="0.35">
      <c r="A23" t="s">
        <v>4680</v>
      </c>
      <c r="B23" t="s">
        <v>4213</v>
      </c>
      <c r="C23" t="s">
        <v>4681</v>
      </c>
      <c r="D23" t="s">
        <v>33</v>
      </c>
      <c r="E23" t="s">
        <v>4451</v>
      </c>
      <c r="F23">
        <v>0</v>
      </c>
      <c r="G23" t="s">
        <v>710</v>
      </c>
      <c r="J23">
        <v>12</v>
      </c>
      <c r="K23">
        <v>0.5</v>
      </c>
      <c r="L23">
        <v>0</v>
      </c>
      <c r="M23" t="s">
        <v>8861</v>
      </c>
      <c r="N23" t="s">
        <v>8861</v>
      </c>
      <c r="O23" t="s">
        <v>8881</v>
      </c>
      <c r="P23" t="s">
        <v>8881</v>
      </c>
    </row>
    <row r="24" spans="1:16" x14ac:dyDescent="0.35">
      <c r="A24" t="s">
        <v>4707</v>
      </c>
      <c r="B24" t="s">
        <v>4213</v>
      </c>
      <c r="C24" t="s">
        <v>4708</v>
      </c>
      <c r="D24" t="s">
        <v>33</v>
      </c>
      <c r="E24" t="s">
        <v>4451</v>
      </c>
      <c r="F24">
        <v>0</v>
      </c>
      <c r="G24" t="s">
        <v>710</v>
      </c>
      <c r="J24">
        <v>12</v>
      </c>
      <c r="K24">
        <v>0.5</v>
      </c>
      <c r="L24">
        <v>0</v>
      </c>
      <c r="M24" t="s">
        <v>8861</v>
      </c>
      <c r="N24" t="s">
        <v>8861</v>
      </c>
      <c r="O24" t="s">
        <v>8871</v>
      </c>
      <c r="P24" t="s">
        <v>8877</v>
      </c>
    </row>
    <row r="25" spans="1:16" x14ac:dyDescent="0.35">
      <c r="A25" t="s">
        <v>4709</v>
      </c>
      <c r="B25" t="s">
        <v>4213</v>
      </c>
      <c r="C25" t="s">
        <v>4710</v>
      </c>
      <c r="D25" t="s">
        <v>33</v>
      </c>
      <c r="E25" t="s">
        <v>4451</v>
      </c>
      <c r="F25">
        <v>0</v>
      </c>
      <c r="G25" t="s">
        <v>710</v>
      </c>
      <c r="J25">
        <v>18</v>
      </c>
      <c r="K25">
        <v>0.75</v>
      </c>
      <c r="L25">
        <v>0</v>
      </c>
      <c r="M25" t="s">
        <v>8861</v>
      </c>
      <c r="N25" t="s">
        <v>8861</v>
      </c>
      <c r="O25" t="s">
        <v>8877</v>
      </c>
      <c r="P25" t="s">
        <v>8882</v>
      </c>
    </row>
    <row r="26" spans="1:16" x14ac:dyDescent="0.35">
      <c r="A26" t="s">
        <v>4712</v>
      </c>
      <c r="B26" t="s">
        <v>4226</v>
      </c>
      <c r="C26" t="s">
        <v>4713</v>
      </c>
      <c r="D26" t="s">
        <v>33</v>
      </c>
      <c r="E26" t="s">
        <v>4451</v>
      </c>
      <c r="F26">
        <v>0</v>
      </c>
      <c r="G26" t="s">
        <v>4224</v>
      </c>
      <c r="J26">
        <v>18</v>
      </c>
      <c r="K26">
        <v>0.75</v>
      </c>
      <c r="L26">
        <v>0</v>
      </c>
      <c r="M26" t="s">
        <v>8861</v>
      </c>
      <c r="N26" t="s">
        <v>8861</v>
      </c>
      <c r="O26" t="s">
        <v>8882</v>
      </c>
      <c r="P26" t="s">
        <v>8882</v>
      </c>
    </row>
    <row r="27" spans="1:16" x14ac:dyDescent="0.35">
      <c r="A27" t="s">
        <v>4716</v>
      </c>
      <c r="B27" t="s">
        <v>4213</v>
      </c>
      <c r="C27" t="s">
        <v>4717</v>
      </c>
      <c r="D27" t="s">
        <v>33</v>
      </c>
      <c r="E27" t="s">
        <v>4451</v>
      </c>
      <c r="F27">
        <v>0</v>
      </c>
      <c r="G27" t="s">
        <v>4462</v>
      </c>
      <c r="J27">
        <v>12</v>
      </c>
      <c r="K27">
        <v>0.5</v>
      </c>
      <c r="L27">
        <v>0</v>
      </c>
      <c r="M27" t="s">
        <v>8861</v>
      </c>
      <c r="N27" t="s">
        <v>8861</v>
      </c>
      <c r="O27" t="s">
        <v>8882</v>
      </c>
      <c r="P27" t="s">
        <v>8879</v>
      </c>
    </row>
    <row r="28" spans="1:16" x14ac:dyDescent="0.35">
      <c r="A28" t="s">
        <v>4719</v>
      </c>
      <c r="B28" t="s">
        <v>4213</v>
      </c>
      <c r="C28" t="s">
        <v>4720</v>
      </c>
      <c r="D28" t="s">
        <v>33</v>
      </c>
      <c r="E28" t="s">
        <v>4451</v>
      </c>
      <c r="F28">
        <v>0</v>
      </c>
      <c r="G28" t="s">
        <v>710</v>
      </c>
      <c r="J28">
        <v>18</v>
      </c>
      <c r="K28">
        <v>0.75</v>
      </c>
      <c r="L28">
        <v>0</v>
      </c>
      <c r="M28" t="s">
        <v>8861</v>
      </c>
      <c r="N28" t="s">
        <v>8861</v>
      </c>
      <c r="O28" t="s">
        <v>8882</v>
      </c>
      <c r="P28" t="s">
        <v>8879</v>
      </c>
    </row>
    <row r="29" spans="1:16" x14ac:dyDescent="0.35">
      <c r="A29" t="s">
        <v>4722</v>
      </c>
      <c r="B29" t="s">
        <v>4213</v>
      </c>
      <c r="C29" t="s">
        <v>4723</v>
      </c>
      <c r="D29" t="s">
        <v>33</v>
      </c>
      <c r="E29" t="s">
        <v>4451</v>
      </c>
      <c r="F29">
        <v>0</v>
      </c>
      <c r="G29" t="s">
        <v>710</v>
      </c>
      <c r="H29" t="s">
        <v>711</v>
      </c>
      <c r="I29" t="s">
        <v>711</v>
      </c>
      <c r="J29">
        <v>12</v>
      </c>
      <c r="K29">
        <v>0.5</v>
      </c>
      <c r="L29">
        <v>0</v>
      </c>
      <c r="M29" t="s">
        <v>8861</v>
      </c>
      <c r="N29" t="s">
        <v>8861</v>
      </c>
      <c r="O29" t="s">
        <v>8879</v>
      </c>
      <c r="P29" t="s">
        <v>8873</v>
      </c>
    </row>
    <row r="30" spans="1:16" x14ac:dyDescent="0.35">
      <c r="A30" t="s">
        <v>4725</v>
      </c>
      <c r="B30" t="s">
        <v>4213</v>
      </c>
      <c r="C30" t="s">
        <v>4726</v>
      </c>
      <c r="D30" t="s">
        <v>33</v>
      </c>
      <c r="E30" t="s">
        <v>4451</v>
      </c>
      <c r="F30">
        <v>0</v>
      </c>
      <c r="G30" t="s">
        <v>710</v>
      </c>
      <c r="H30" t="s">
        <v>724</v>
      </c>
      <c r="I30" t="s">
        <v>724</v>
      </c>
      <c r="J30">
        <v>24</v>
      </c>
      <c r="K30">
        <v>1</v>
      </c>
      <c r="L30">
        <v>0</v>
      </c>
      <c r="M30" t="s">
        <v>8861</v>
      </c>
      <c r="N30" t="s">
        <v>8861</v>
      </c>
      <c r="O30" t="s">
        <v>8873</v>
      </c>
      <c r="P30" t="s">
        <v>8868</v>
      </c>
    </row>
    <row r="31" spans="1:16" x14ac:dyDescent="0.35">
      <c r="A31" t="s">
        <v>4777</v>
      </c>
      <c r="B31" t="s">
        <v>4226</v>
      </c>
      <c r="C31" t="s">
        <v>4458</v>
      </c>
      <c r="D31" t="s">
        <v>38</v>
      </c>
      <c r="E31" t="s">
        <v>4451</v>
      </c>
      <c r="F31">
        <v>60</v>
      </c>
      <c r="G31" t="s">
        <v>4462</v>
      </c>
      <c r="J31">
        <v>4</v>
      </c>
      <c r="K31">
        <v>0.16666666666424135</v>
      </c>
      <c r="L31">
        <v>0</v>
      </c>
      <c r="M31" t="s">
        <v>8861</v>
      </c>
      <c r="N31" t="s">
        <v>8861</v>
      </c>
      <c r="O31" t="s">
        <v>8881</v>
      </c>
      <c r="P31" t="s">
        <v>8881</v>
      </c>
    </row>
    <row r="32" spans="1:16" x14ac:dyDescent="0.35">
      <c r="A32" t="s">
        <v>4785</v>
      </c>
      <c r="B32" t="s">
        <v>4226</v>
      </c>
      <c r="C32" t="s">
        <v>4469</v>
      </c>
      <c r="D32" t="s">
        <v>38</v>
      </c>
      <c r="E32" t="s">
        <v>4451</v>
      </c>
      <c r="F32">
        <v>60</v>
      </c>
      <c r="G32" t="s">
        <v>710</v>
      </c>
      <c r="J32">
        <v>240</v>
      </c>
      <c r="K32">
        <v>10</v>
      </c>
      <c r="L32">
        <v>0</v>
      </c>
      <c r="M32" t="s">
        <v>8861</v>
      </c>
      <c r="N32" t="s">
        <v>8861</v>
      </c>
      <c r="O32" t="s">
        <v>8878</v>
      </c>
      <c r="P32" t="s">
        <v>8881</v>
      </c>
    </row>
    <row r="33" spans="1:16" x14ac:dyDescent="0.35">
      <c r="A33" t="s">
        <v>4930</v>
      </c>
      <c r="B33" t="s">
        <v>4226</v>
      </c>
      <c r="C33" t="s">
        <v>4644</v>
      </c>
      <c r="D33" t="s">
        <v>38</v>
      </c>
      <c r="E33" t="s">
        <v>4451</v>
      </c>
      <c r="F33">
        <v>60</v>
      </c>
      <c r="G33" t="s">
        <v>21</v>
      </c>
      <c r="J33">
        <v>3</v>
      </c>
      <c r="K33">
        <v>0.125</v>
      </c>
      <c r="L33">
        <v>0</v>
      </c>
      <c r="M33" t="s">
        <v>8861</v>
      </c>
      <c r="N33" t="s">
        <v>8861</v>
      </c>
      <c r="O33" t="s">
        <v>8881</v>
      </c>
      <c r="P33" t="s">
        <v>8881</v>
      </c>
    </row>
    <row r="34" spans="1:16" x14ac:dyDescent="0.35">
      <c r="A34" t="s">
        <v>4960</v>
      </c>
      <c r="B34" t="s">
        <v>4226</v>
      </c>
      <c r="C34" t="s">
        <v>4582</v>
      </c>
      <c r="D34" t="s">
        <v>38</v>
      </c>
      <c r="E34" t="s">
        <v>4451</v>
      </c>
      <c r="F34">
        <v>57</v>
      </c>
      <c r="G34" t="s">
        <v>717</v>
      </c>
      <c r="J34">
        <v>24</v>
      </c>
      <c r="K34">
        <v>1</v>
      </c>
      <c r="L34">
        <v>0</v>
      </c>
      <c r="M34" t="s">
        <v>8861</v>
      </c>
      <c r="N34" t="s">
        <v>8861</v>
      </c>
      <c r="O34" t="s">
        <v>8876</v>
      </c>
      <c r="P34" t="s">
        <v>8874</v>
      </c>
    </row>
    <row r="35" spans="1:16" x14ac:dyDescent="0.35">
      <c r="A35" t="s">
        <v>4965</v>
      </c>
      <c r="B35" t="s">
        <v>4213</v>
      </c>
      <c r="C35" t="s">
        <v>4678</v>
      </c>
      <c r="D35" t="s">
        <v>38</v>
      </c>
      <c r="E35" t="s">
        <v>4451</v>
      </c>
      <c r="F35">
        <v>0</v>
      </c>
      <c r="G35" t="s">
        <v>717</v>
      </c>
      <c r="J35">
        <v>24</v>
      </c>
      <c r="K35">
        <v>1</v>
      </c>
      <c r="L35">
        <v>0</v>
      </c>
      <c r="M35" t="s">
        <v>8861</v>
      </c>
      <c r="N35" t="s">
        <v>8861</v>
      </c>
      <c r="O35" t="s">
        <v>8870</v>
      </c>
      <c r="P35" t="s">
        <v>8863</v>
      </c>
    </row>
    <row r="36" spans="1:16" x14ac:dyDescent="0.35">
      <c r="A36" t="s">
        <v>4966</v>
      </c>
      <c r="B36" t="s">
        <v>4213</v>
      </c>
      <c r="C36" t="s">
        <v>4681</v>
      </c>
      <c r="D36" t="s">
        <v>38</v>
      </c>
      <c r="E36" t="s">
        <v>4451</v>
      </c>
      <c r="F36">
        <v>0</v>
      </c>
      <c r="G36" t="s">
        <v>710</v>
      </c>
      <c r="J36">
        <v>12</v>
      </c>
      <c r="K36">
        <v>0.5</v>
      </c>
      <c r="L36">
        <v>0</v>
      </c>
      <c r="M36" t="s">
        <v>8861</v>
      </c>
      <c r="N36" t="s">
        <v>8861</v>
      </c>
      <c r="O36" t="s">
        <v>8863</v>
      </c>
      <c r="P36" t="s">
        <v>8871</v>
      </c>
    </row>
    <row r="37" spans="1:16" x14ac:dyDescent="0.35">
      <c r="A37" t="s">
        <v>4977</v>
      </c>
      <c r="B37" t="s">
        <v>4226</v>
      </c>
      <c r="C37" t="s">
        <v>4697</v>
      </c>
      <c r="D37" t="s">
        <v>38</v>
      </c>
      <c r="E37" t="s">
        <v>4451</v>
      </c>
      <c r="F37">
        <v>50</v>
      </c>
      <c r="G37" t="s">
        <v>710</v>
      </c>
      <c r="J37">
        <v>96</v>
      </c>
      <c r="K37">
        <v>4</v>
      </c>
      <c r="L37">
        <v>0</v>
      </c>
      <c r="M37" t="s">
        <v>8861</v>
      </c>
      <c r="N37" t="s">
        <v>8861</v>
      </c>
      <c r="O37" t="s">
        <v>8864</v>
      </c>
      <c r="P37" t="s">
        <v>8872</v>
      </c>
    </row>
    <row r="38" spans="1:16" x14ac:dyDescent="0.35">
      <c r="A38" t="s">
        <v>4979</v>
      </c>
      <c r="B38" t="s">
        <v>4213</v>
      </c>
      <c r="C38" t="s">
        <v>4708</v>
      </c>
      <c r="D38" t="s">
        <v>38</v>
      </c>
      <c r="E38" t="s">
        <v>4451</v>
      </c>
      <c r="F38">
        <v>0</v>
      </c>
      <c r="G38" t="s">
        <v>710</v>
      </c>
      <c r="J38">
        <v>12</v>
      </c>
      <c r="K38">
        <v>0.5</v>
      </c>
      <c r="L38">
        <v>0</v>
      </c>
      <c r="M38" t="s">
        <v>8861</v>
      </c>
      <c r="N38" t="s">
        <v>8861</v>
      </c>
      <c r="O38" t="s">
        <v>8877</v>
      </c>
      <c r="P38" t="s">
        <v>8877</v>
      </c>
    </row>
    <row r="39" spans="1:16" x14ac:dyDescent="0.35">
      <c r="A39" t="s">
        <v>4981</v>
      </c>
      <c r="B39" t="s">
        <v>4213</v>
      </c>
      <c r="C39" t="s">
        <v>4710</v>
      </c>
      <c r="D39" t="s">
        <v>38</v>
      </c>
      <c r="E39" t="s">
        <v>4451</v>
      </c>
      <c r="F39">
        <v>0</v>
      </c>
      <c r="G39" t="s">
        <v>710</v>
      </c>
      <c r="J39">
        <v>24</v>
      </c>
      <c r="K39">
        <v>1</v>
      </c>
      <c r="L39">
        <v>0</v>
      </c>
      <c r="M39" t="s">
        <v>8861</v>
      </c>
      <c r="N39" t="s">
        <v>8861</v>
      </c>
      <c r="O39" t="s">
        <v>8877</v>
      </c>
      <c r="P39" t="s">
        <v>8882</v>
      </c>
    </row>
    <row r="40" spans="1:16" x14ac:dyDescent="0.35">
      <c r="A40" t="s">
        <v>4987</v>
      </c>
      <c r="B40" t="s">
        <v>4213</v>
      </c>
      <c r="C40" t="s">
        <v>4717</v>
      </c>
      <c r="D40" t="s">
        <v>38</v>
      </c>
      <c r="E40" t="s">
        <v>4451</v>
      </c>
      <c r="F40">
        <v>0</v>
      </c>
      <c r="G40" t="s">
        <v>4462</v>
      </c>
      <c r="J40">
        <v>24</v>
      </c>
      <c r="K40">
        <v>1</v>
      </c>
      <c r="L40">
        <v>0</v>
      </c>
      <c r="M40" t="s">
        <v>8861</v>
      </c>
      <c r="N40" t="s">
        <v>8861</v>
      </c>
      <c r="O40" t="s">
        <v>8879</v>
      </c>
      <c r="P40" t="s">
        <v>8873</v>
      </c>
    </row>
    <row r="41" spans="1:16" x14ac:dyDescent="0.35">
      <c r="A41" t="s">
        <v>4989</v>
      </c>
      <c r="B41" t="s">
        <v>4213</v>
      </c>
      <c r="C41" t="s">
        <v>4720</v>
      </c>
      <c r="D41" t="s">
        <v>38</v>
      </c>
      <c r="E41" t="s">
        <v>4451</v>
      </c>
      <c r="F41">
        <v>0</v>
      </c>
      <c r="G41" t="s">
        <v>710</v>
      </c>
      <c r="J41">
        <v>18</v>
      </c>
      <c r="K41">
        <v>0.75</v>
      </c>
      <c r="L41">
        <v>0</v>
      </c>
      <c r="M41" t="s">
        <v>8861</v>
      </c>
      <c r="N41" t="s">
        <v>8861</v>
      </c>
      <c r="O41" t="s">
        <v>8879</v>
      </c>
      <c r="P41" t="s">
        <v>8873</v>
      </c>
    </row>
    <row r="42" spans="1:16" x14ac:dyDescent="0.35">
      <c r="A42" t="s">
        <v>4991</v>
      </c>
      <c r="B42" t="s">
        <v>4213</v>
      </c>
      <c r="C42" t="s">
        <v>4723</v>
      </c>
      <c r="D42" t="s">
        <v>38</v>
      </c>
      <c r="E42" t="s">
        <v>4451</v>
      </c>
      <c r="F42">
        <v>0</v>
      </c>
      <c r="G42" t="s">
        <v>710</v>
      </c>
      <c r="H42" t="s">
        <v>711</v>
      </c>
      <c r="I42" t="s">
        <v>711</v>
      </c>
      <c r="J42">
        <v>12</v>
      </c>
      <c r="K42">
        <v>0.5</v>
      </c>
      <c r="L42">
        <v>0</v>
      </c>
      <c r="M42" t="s">
        <v>8861</v>
      </c>
      <c r="N42" t="s">
        <v>8861</v>
      </c>
      <c r="O42" t="s">
        <v>8873</v>
      </c>
      <c r="P42" t="s">
        <v>8868</v>
      </c>
    </row>
    <row r="43" spans="1:16" x14ac:dyDescent="0.35">
      <c r="A43" t="s">
        <v>4993</v>
      </c>
      <c r="B43" t="s">
        <v>4213</v>
      </c>
      <c r="C43" t="s">
        <v>4726</v>
      </c>
      <c r="D43" t="s">
        <v>38</v>
      </c>
      <c r="E43" t="s">
        <v>4451</v>
      </c>
      <c r="F43">
        <v>0</v>
      </c>
      <c r="G43" t="s">
        <v>710</v>
      </c>
      <c r="H43" t="s">
        <v>724</v>
      </c>
      <c r="I43" t="s">
        <v>724</v>
      </c>
      <c r="J43">
        <v>24</v>
      </c>
      <c r="K43">
        <v>1</v>
      </c>
      <c r="L43">
        <v>0</v>
      </c>
      <c r="M43" t="s">
        <v>8861</v>
      </c>
      <c r="N43" t="s">
        <v>8861</v>
      </c>
      <c r="O43" t="s">
        <v>8868</v>
      </c>
      <c r="P43" t="s">
        <v>8883</v>
      </c>
    </row>
    <row r="44" spans="1:16" x14ac:dyDescent="0.35">
      <c r="A44" t="s">
        <v>5023</v>
      </c>
      <c r="B44" t="s">
        <v>4226</v>
      </c>
      <c r="C44" t="s">
        <v>5024</v>
      </c>
      <c r="D44" t="s">
        <v>5010</v>
      </c>
      <c r="E44" t="s">
        <v>5010</v>
      </c>
      <c r="F44">
        <v>60</v>
      </c>
      <c r="G44" t="s">
        <v>710</v>
      </c>
      <c r="J44">
        <v>24</v>
      </c>
      <c r="K44">
        <v>1</v>
      </c>
      <c r="L44">
        <v>0</v>
      </c>
      <c r="M44" t="s">
        <v>8861</v>
      </c>
      <c r="N44" t="s">
        <v>8861</v>
      </c>
      <c r="O44" t="s">
        <v>8877</v>
      </c>
      <c r="P44" t="s">
        <v>8882</v>
      </c>
    </row>
    <row r="45" spans="1:16" x14ac:dyDescent="0.35">
      <c r="A45" t="s">
        <v>5090</v>
      </c>
      <c r="B45" t="s">
        <v>4226</v>
      </c>
      <c r="C45" t="s">
        <v>5020</v>
      </c>
      <c r="D45" t="s">
        <v>5067</v>
      </c>
      <c r="E45" t="s">
        <v>5067</v>
      </c>
      <c r="F45">
        <v>90</v>
      </c>
      <c r="G45" t="s">
        <v>710</v>
      </c>
      <c r="J45">
        <v>21</v>
      </c>
      <c r="K45">
        <v>0.875</v>
      </c>
      <c r="L45">
        <v>0</v>
      </c>
      <c r="M45" t="s">
        <v>8861</v>
      </c>
      <c r="N45" t="s">
        <v>8861</v>
      </c>
      <c r="O45" t="s">
        <v>8879</v>
      </c>
      <c r="P45" t="s">
        <v>8873</v>
      </c>
    </row>
    <row r="46" spans="1:16" x14ac:dyDescent="0.35">
      <c r="A46" t="s">
        <v>5142</v>
      </c>
      <c r="B46" t="s">
        <v>4226</v>
      </c>
      <c r="C46" t="s">
        <v>4726</v>
      </c>
      <c r="D46" t="s">
        <v>55</v>
      </c>
      <c r="E46" t="s">
        <v>5101</v>
      </c>
      <c r="F46">
        <v>90</v>
      </c>
      <c r="G46" t="s">
        <v>710</v>
      </c>
      <c r="H46" t="s">
        <v>724</v>
      </c>
      <c r="I46" t="s">
        <v>724</v>
      </c>
      <c r="J46">
        <v>24</v>
      </c>
      <c r="K46">
        <v>1</v>
      </c>
      <c r="L46">
        <v>0</v>
      </c>
      <c r="M46" t="s">
        <v>8861</v>
      </c>
      <c r="N46" t="s">
        <v>8861</v>
      </c>
      <c r="O46" t="s">
        <v>8877</v>
      </c>
      <c r="P46" t="s">
        <v>8882</v>
      </c>
    </row>
    <row r="47" spans="1:16" x14ac:dyDescent="0.35">
      <c r="A47" t="s">
        <v>5211</v>
      </c>
      <c r="B47" t="s">
        <v>4226</v>
      </c>
      <c r="C47" t="s">
        <v>4726</v>
      </c>
      <c r="D47" t="s">
        <v>60</v>
      </c>
      <c r="E47" t="s">
        <v>5101</v>
      </c>
      <c r="F47">
        <v>90</v>
      </c>
      <c r="G47" t="s">
        <v>710</v>
      </c>
      <c r="H47" t="s">
        <v>724</v>
      </c>
      <c r="I47" t="s">
        <v>724</v>
      </c>
      <c r="J47">
        <v>24</v>
      </c>
      <c r="K47">
        <v>1</v>
      </c>
      <c r="L47">
        <v>0</v>
      </c>
      <c r="M47" t="s">
        <v>8861</v>
      </c>
      <c r="N47" t="s">
        <v>8861</v>
      </c>
      <c r="O47" t="s">
        <v>8882</v>
      </c>
      <c r="P47" t="s">
        <v>8879</v>
      </c>
    </row>
    <row r="48" spans="1:16" x14ac:dyDescent="0.35">
      <c r="A48" t="s">
        <v>5268</v>
      </c>
      <c r="B48" t="s">
        <v>4226</v>
      </c>
      <c r="C48" t="s">
        <v>4726</v>
      </c>
      <c r="D48" t="s">
        <v>65</v>
      </c>
      <c r="E48" t="s">
        <v>5101</v>
      </c>
      <c r="F48">
        <v>90</v>
      </c>
      <c r="G48" t="s">
        <v>710</v>
      </c>
      <c r="H48" t="s">
        <v>724</v>
      </c>
      <c r="I48" t="s">
        <v>724</v>
      </c>
      <c r="J48">
        <v>24</v>
      </c>
      <c r="K48">
        <v>1</v>
      </c>
      <c r="L48">
        <v>0</v>
      </c>
      <c r="M48" t="s">
        <v>8861</v>
      </c>
      <c r="N48" t="s">
        <v>8861</v>
      </c>
      <c r="O48" t="s">
        <v>8882</v>
      </c>
      <c r="P48" t="s">
        <v>8879</v>
      </c>
    </row>
    <row r="49" spans="1:16" x14ac:dyDescent="0.35">
      <c r="A49" t="s">
        <v>5465</v>
      </c>
      <c r="B49" t="s">
        <v>4226</v>
      </c>
      <c r="C49" t="s">
        <v>4726</v>
      </c>
      <c r="D49" t="s">
        <v>50</v>
      </c>
      <c r="E49" t="s">
        <v>5101</v>
      </c>
      <c r="F49">
        <v>90</v>
      </c>
      <c r="G49" t="s">
        <v>710</v>
      </c>
      <c r="H49" t="s">
        <v>724</v>
      </c>
      <c r="I49" t="s">
        <v>724</v>
      </c>
      <c r="J49">
        <v>24</v>
      </c>
      <c r="K49">
        <v>1</v>
      </c>
      <c r="L49">
        <v>0</v>
      </c>
      <c r="M49" t="s">
        <v>8861</v>
      </c>
      <c r="N49" t="s">
        <v>8861</v>
      </c>
      <c r="O49" t="s">
        <v>8882</v>
      </c>
      <c r="P49" t="s">
        <v>8879</v>
      </c>
    </row>
    <row r="50" spans="1:16" x14ac:dyDescent="0.35">
      <c r="A50" t="s">
        <v>5512</v>
      </c>
      <c r="B50" t="s">
        <v>4226</v>
      </c>
      <c r="C50" t="s">
        <v>720</v>
      </c>
      <c r="D50" t="s">
        <v>434</v>
      </c>
      <c r="E50" t="s">
        <v>5500</v>
      </c>
      <c r="F50">
        <v>90</v>
      </c>
      <c r="G50" t="s">
        <v>710</v>
      </c>
      <c r="H50" t="s">
        <v>724</v>
      </c>
      <c r="I50" t="s">
        <v>724</v>
      </c>
      <c r="J50">
        <v>24</v>
      </c>
      <c r="K50">
        <v>1</v>
      </c>
      <c r="L50">
        <v>0</v>
      </c>
      <c r="M50" t="s">
        <v>8861</v>
      </c>
      <c r="N50" t="s">
        <v>8861</v>
      </c>
      <c r="O50" t="s">
        <v>8874</v>
      </c>
      <c r="P50" t="s">
        <v>8869</v>
      </c>
    </row>
    <row r="51" spans="1:16" x14ac:dyDescent="0.35">
      <c r="A51" t="s">
        <v>6064</v>
      </c>
      <c r="B51" t="s">
        <v>4226</v>
      </c>
      <c r="C51" t="s">
        <v>720</v>
      </c>
      <c r="D51" t="s">
        <v>533</v>
      </c>
      <c r="E51" t="s">
        <v>5500</v>
      </c>
      <c r="F51">
        <v>95</v>
      </c>
      <c r="G51" t="s">
        <v>710</v>
      </c>
      <c r="H51" t="s">
        <v>724</v>
      </c>
      <c r="I51" t="s">
        <v>724</v>
      </c>
      <c r="J51">
        <v>24</v>
      </c>
      <c r="K51">
        <v>1</v>
      </c>
      <c r="L51">
        <v>0</v>
      </c>
      <c r="M51" t="s">
        <v>8861</v>
      </c>
      <c r="N51" t="s">
        <v>8861</v>
      </c>
      <c r="O51" t="s">
        <v>8882</v>
      </c>
      <c r="P51" t="s">
        <v>8879</v>
      </c>
    </row>
    <row r="52" spans="1:16" x14ac:dyDescent="0.35">
      <c r="A52" t="s">
        <v>7331</v>
      </c>
      <c r="B52" t="s">
        <v>4213</v>
      </c>
      <c r="C52" t="s">
        <v>5918</v>
      </c>
      <c r="D52" t="s">
        <v>7330</v>
      </c>
      <c r="E52" t="s">
        <v>6923</v>
      </c>
      <c r="F52">
        <v>0</v>
      </c>
      <c r="G52" t="s">
        <v>710</v>
      </c>
      <c r="H52" t="s">
        <v>4668</v>
      </c>
      <c r="I52" t="s">
        <v>4668</v>
      </c>
      <c r="J52">
        <v>20</v>
      </c>
      <c r="K52">
        <v>0.83333333332848269</v>
      </c>
      <c r="L52">
        <v>0</v>
      </c>
      <c r="M52" t="s">
        <v>8861</v>
      </c>
      <c r="N52" t="s">
        <v>8861</v>
      </c>
      <c r="O52" t="s">
        <v>8872</v>
      </c>
      <c r="P52" t="s">
        <v>8876</v>
      </c>
    </row>
    <row r="53" spans="1:16" x14ac:dyDescent="0.35">
      <c r="A53" t="s">
        <v>7332</v>
      </c>
      <c r="B53" t="s">
        <v>4213</v>
      </c>
      <c r="C53" t="s">
        <v>6925</v>
      </c>
      <c r="D53" t="s">
        <v>7330</v>
      </c>
      <c r="E53" t="s">
        <v>6923</v>
      </c>
      <c r="F53">
        <v>0</v>
      </c>
      <c r="G53" t="s">
        <v>717</v>
      </c>
      <c r="J53">
        <v>3</v>
      </c>
      <c r="K53">
        <v>0.125</v>
      </c>
      <c r="L53">
        <v>0</v>
      </c>
      <c r="M53" t="s">
        <v>8861</v>
      </c>
      <c r="N53" t="s">
        <v>8861</v>
      </c>
      <c r="O53" t="s">
        <v>8876</v>
      </c>
      <c r="P53" t="s">
        <v>8876</v>
      </c>
    </row>
    <row r="54" spans="1:16" x14ac:dyDescent="0.35">
      <c r="A54" t="s">
        <v>7333</v>
      </c>
      <c r="B54" t="s">
        <v>4213</v>
      </c>
      <c r="C54" t="s">
        <v>6929</v>
      </c>
      <c r="D54" t="s">
        <v>7330</v>
      </c>
      <c r="E54" t="s">
        <v>6923</v>
      </c>
      <c r="F54">
        <v>0</v>
      </c>
      <c r="G54" t="s">
        <v>710</v>
      </c>
      <c r="J54">
        <v>6</v>
      </c>
      <c r="K54">
        <v>0.25</v>
      </c>
      <c r="L54">
        <v>0</v>
      </c>
      <c r="M54" t="s">
        <v>8861</v>
      </c>
      <c r="N54" t="s">
        <v>8861</v>
      </c>
      <c r="O54" t="s">
        <v>8876</v>
      </c>
      <c r="P54" t="s">
        <v>8876</v>
      </c>
    </row>
    <row r="55" spans="1:16" x14ac:dyDescent="0.35">
      <c r="A55" t="s">
        <v>7335</v>
      </c>
      <c r="B55" t="s">
        <v>4213</v>
      </c>
      <c r="C55" t="s">
        <v>6934</v>
      </c>
      <c r="D55" t="s">
        <v>7330</v>
      </c>
      <c r="E55" t="s">
        <v>6923</v>
      </c>
      <c r="F55">
        <v>0</v>
      </c>
      <c r="G55" t="s">
        <v>710</v>
      </c>
      <c r="H55" t="s">
        <v>724</v>
      </c>
      <c r="I55" t="s">
        <v>724</v>
      </c>
      <c r="J55">
        <v>12</v>
      </c>
      <c r="K55">
        <v>0.5</v>
      </c>
      <c r="L55">
        <v>0</v>
      </c>
      <c r="M55" t="s">
        <v>8861</v>
      </c>
      <c r="N55" t="s">
        <v>8861</v>
      </c>
      <c r="O55" t="s">
        <v>8876</v>
      </c>
      <c r="P55" t="s">
        <v>8874</v>
      </c>
    </row>
    <row r="56" spans="1:16" x14ac:dyDescent="0.35">
      <c r="A56" t="s">
        <v>7340</v>
      </c>
      <c r="B56" t="s">
        <v>4213</v>
      </c>
      <c r="C56" t="s">
        <v>6942</v>
      </c>
      <c r="D56" t="s">
        <v>7330</v>
      </c>
      <c r="E56" t="s">
        <v>6923</v>
      </c>
      <c r="F56">
        <v>0</v>
      </c>
      <c r="G56" t="s">
        <v>710</v>
      </c>
      <c r="J56">
        <v>24</v>
      </c>
      <c r="K56">
        <v>1</v>
      </c>
      <c r="L56">
        <v>0</v>
      </c>
      <c r="M56" t="s">
        <v>8861</v>
      </c>
      <c r="N56" t="s">
        <v>8861</v>
      </c>
      <c r="O56" t="s">
        <v>8875</v>
      </c>
      <c r="P56" t="s">
        <v>8867</v>
      </c>
    </row>
    <row r="57" spans="1:16" x14ac:dyDescent="0.35">
      <c r="A57" t="s">
        <v>7341</v>
      </c>
      <c r="B57" t="s">
        <v>4213</v>
      </c>
      <c r="C57" t="s">
        <v>3590</v>
      </c>
      <c r="D57" t="s">
        <v>7342</v>
      </c>
      <c r="E57" t="s">
        <v>6923</v>
      </c>
      <c r="F57">
        <v>0</v>
      </c>
      <c r="G57" t="s">
        <v>710</v>
      </c>
      <c r="H57" t="s">
        <v>730</v>
      </c>
      <c r="I57" t="s">
        <v>730</v>
      </c>
      <c r="J57">
        <v>12</v>
      </c>
      <c r="K57">
        <v>0.5</v>
      </c>
      <c r="L57">
        <v>0</v>
      </c>
      <c r="M57" t="s">
        <v>8861</v>
      </c>
      <c r="N57" t="s">
        <v>8861</v>
      </c>
      <c r="O57" t="s">
        <v>8874</v>
      </c>
      <c r="P57" t="s">
        <v>8869</v>
      </c>
    </row>
    <row r="58" spans="1:16" x14ac:dyDescent="0.35">
      <c r="A58" t="s">
        <v>7343</v>
      </c>
      <c r="B58" t="s">
        <v>4213</v>
      </c>
      <c r="C58" t="s">
        <v>6942</v>
      </c>
      <c r="D58" t="s">
        <v>7342</v>
      </c>
      <c r="E58" t="s">
        <v>6923</v>
      </c>
      <c r="F58">
        <v>0</v>
      </c>
      <c r="G58" t="s">
        <v>710</v>
      </c>
      <c r="J58">
        <v>48</v>
      </c>
      <c r="K58">
        <v>2</v>
      </c>
      <c r="L58">
        <v>0</v>
      </c>
      <c r="M58" t="s">
        <v>8861</v>
      </c>
      <c r="N58" t="s">
        <v>8861</v>
      </c>
      <c r="O58" t="s">
        <v>8869</v>
      </c>
      <c r="P58" t="s">
        <v>8881</v>
      </c>
    </row>
    <row r="59" spans="1:16" x14ac:dyDescent="0.35">
      <c r="A59" t="s">
        <v>7347</v>
      </c>
      <c r="B59" t="s">
        <v>4213</v>
      </c>
      <c r="C59" t="s">
        <v>5918</v>
      </c>
      <c r="D59" t="s">
        <v>7342</v>
      </c>
      <c r="E59" t="s">
        <v>6923</v>
      </c>
      <c r="F59">
        <v>0</v>
      </c>
      <c r="G59" t="s">
        <v>710</v>
      </c>
      <c r="H59" t="s">
        <v>4668</v>
      </c>
      <c r="I59" t="s">
        <v>4668</v>
      </c>
      <c r="J59">
        <v>24</v>
      </c>
      <c r="K59">
        <v>1</v>
      </c>
      <c r="L59">
        <v>0</v>
      </c>
      <c r="M59" t="s">
        <v>8861</v>
      </c>
      <c r="N59" t="s">
        <v>8861</v>
      </c>
      <c r="O59" t="s">
        <v>8881</v>
      </c>
      <c r="P59" t="s">
        <v>8885</v>
      </c>
    </row>
    <row r="60" spans="1:16" x14ac:dyDescent="0.35">
      <c r="A60" t="s">
        <v>7348</v>
      </c>
      <c r="B60" t="s">
        <v>4213</v>
      </c>
      <c r="C60" t="s">
        <v>6929</v>
      </c>
      <c r="D60" t="s">
        <v>7342</v>
      </c>
      <c r="E60" t="s">
        <v>6923</v>
      </c>
      <c r="F60">
        <v>0</v>
      </c>
      <c r="G60" t="s">
        <v>710</v>
      </c>
      <c r="J60">
        <v>8</v>
      </c>
      <c r="K60">
        <v>0.33333333332848269</v>
      </c>
      <c r="L60">
        <v>0</v>
      </c>
      <c r="M60" t="s">
        <v>8861</v>
      </c>
      <c r="N60" t="s">
        <v>8861</v>
      </c>
      <c r="O60" t="s">
        <v>8885</v>
      </c>
      <c r="P60" t="s">
        <v>8885</v>
      </c>
    </row>
    <row r="61" spans="1:16" x14ac:dyDescent="0.35">
      <c r="A61" t="s">
        <v>7350</v>
      </c>
      <c r="B61" t="s">
        <v>4213</v>
      </c>
      <c r="C61" t="s">
        <v>6934</v>
      </c>
      <c r="D61" t="s">
        <v>7342</v>
      </c>
      <c r="E61" t="s">
        <v>6923</v>
      </c>
      <c r="F61">
        <v>0</v>
      </c>
      <c r="G61" t="s">
        <v>710</v>
      </c>
      <c r="H61" t="s">
        <v>724</v>
      </c>
      <c r="I61" t="s">
        <v>724</v>
      </c>
      <c r="J61">
        <v>12</v>
      </c>
      <c r="K61">
        <v>0.5</v>
      </c>
      <c r="L61">
        <v>0</v>
      </c>
      <c r="M61" t="s">
        <v>8861</v>
      </c>
      <c r="N61" t="s">
        <v>8861</v>
      </c>
      <c r="O61" t="s">
        <v>8885</v>
      </c>
      <c r="P61" t="s">
        <v>8866</v>
      </c>
    </row>
    <row r="62" spans="1:16" x14ac:dyDescent="0.35">
      <c r="A62" t="s">
        <v>7352</v>
      </c>
      <c r="B62" t="s">
        <v>4213</v>
      </c>
      <c r="C62" t="s">
        <v>6925</v>
      </c>
      <c r="D62" t="s">
        <v>7342</v>
      </c>
      <c r="E62" t="s">
        <v>6923</v>
      </c>
      <c r="F62">
        <v>0</v>
      </c>
      <c r="G62" t="s">
        <v>717</v>
      </c>
      <c r="J62">
        <v>3</v>
      </c>
      <c r="K62">
        <v>0.125</v>
      </c>
      <c r="L62">
        <v>0</v>
      </c>
      <c r="M62" t="s">
        <v>8861</v>
      </c>
      <c r="N62" t="s">
        <v>8861</v>
      </c>
      <c r="O62" t="s">
        <v>8885</v>
      </c>
      <c r="P62" t="s">
        <v>8885</v>
      </c>
    </row>
    <row r="63" spans="1:16" x14ac:dyDescent="0.35">
      <c r="A63" t="s">
        <v>7353</v>
      </c>
      <c r="B63" t="s">
        <v>4213</v>
      </c>
      <c r="C63" t="s">
        <v>3590</v>
      </c>
      <c r="D63" t="s">
        <v>7354</v>
      </c>
      <c r="E63" t="s">
        <v>6923</v>
      </c>
      <c r="F63">
        <v>0</v>
      </c>
      <c r="G63" t="s">
        <v>710</v>
      </c>
      <c r="H63" t="s">
        <v>730</v>
      </c>
      <c r="I63" t="s">
        <v>730</v>
      </c>
      <c r="J63">
        <v>12</v>
      </c>
      <c r="K63">
        <v>0.5</v>
      </c>
      <c r="L63">
        <v>0</v>
      </c>
      <c r="M63" t="s">
        <v>8861</v>
      </c>
      <c r="N63" t="s">
        <v>8861</v>
      </c>
      <c r="O63" t="s">
        <v>8869</v>
      </c>
      <c r="P63" t="s">
        <v>8869</v>
      </c>
    </row>
    <row r="64" spans="1:16" x14ac:dyDescent="0.35">
      <c r="A64" t="s">
        <v>7355</v>
      </c>
      <c r="B64" t="s">
        <v>4213</v>
      </c>
      <c r="C64" t="s">
        <v>6942</v>
      </c>
      <c r="D64" t="s">
        <v>7354</v>
      </c>
      <c r="E64" t="s">
        <v>6923</v>
      </c>
      <c r="F64">
        <v>0</v>
      </c>
      <c r="G64" t="s">
        <v>710</v>
      </c>
      <c r="J64">
        <v>20</v>
      </c>
      <c r="K64">
        <v>0.83333333332848269</v>
      </c>
      <c r="L64">
        <v>0</v>
      </c>
      <c r="M64" t="s">
        <v>8861</v>
      </c>
      <c r="N64" t="s">
        <v>8861</v>
      </c>
      <c r="O64" t="s">
        <v>8869</v>
      </c>
      <c r="P64" t="s">
        <v>8862</v>
      </c>
    </row>
    <row r="65" spans="1:16" x14ac:dyDescent="0.35">
      <c r="A65" t="s">
        <v>7359</v>
      </c>
      <c r="B65" t="s">
        <v>4213</v>
      </c>
      <c r="C65" t="s">
        <v>5918</v>
      </c>
      <c r="D65" t="s">
        <v>7354</v>
      </c>
      <c r="E65" t="s">
        <v>6923</v>
      </c>
      <c r="F65">
        <v>0</v>
      </c>
      <c r="G65" t="s">
        <v>710</v>
      </c>
      <c r="H65" t="s">
        <v>4668</v>
      </c>
      <c r="I65" t="s">
        <v>4668</v>
      </c>
      <c r="J65">
        <v>20</v>
      </c>
      <c r="K65">
        <v>0.83333333333575865</v>
      </c>
      <c r="L65">
        <v>0</v>
      </c>
      <c r="M65" t="s">
        <v>8861</v>
      </c>
      <c r="N65" t="s">
        <v>8861</v>
      </c>
      <c r="O65" t="s">
        <v>8862</v>
      </c>
      <c r="P65" t="s">
        <v>8881</v>
      </c>
    </row>
    <row r="66" spans="1:16" x14ac:dyDescent="0.35">
      <c r="A66" t="s">
        <v>7360</v>
      </c>
      <c r="B66" t="s">
        <v>4213</v>
      </c>
      <c r="C66" t="s">
        <v>6929</v>
      </c>
      <c r="D66" t="s">
        <v>7354</v>
      </c>
      <c r="E66" t="s">
        <v>6923</v>
      </c>
      <c r="F66">
        <v>0</v>
      </c>
      <c r="G66" t="s">
        <v>710</v>
      </c>
      <c r="J66">
        <v>6</v>
      </c>
      <c r="K66">
        <v>0.25</v>
      </c>
      <c r="L66">
        <v>0</v>
      </c>
      <c r="M66" t="s">
        <v>8861</v>
      </c>
      <c r="N66" t="s">
        <v>8861</v>
      </c>
      <c r="O66" t="s">
        <v>8881</v>
      </c>
      <c r="P66" t="s">
        <v>8881</v>
      </c>
    </row>
    <row r="67" spans="1:16" x14ac:dyDescent="0.35">
      <c r="A67" t="s">
        <v>7363</v>
      </c>
      <c r="B67" t="s">
        <v>4213</v>
      </c>
      <c r="C67" t="s">
        <v>6934</v>
      </c>
      <c r="D67" t="s">
        <v>7354</v>
      </c>
      <c r="E67" t="s">
        <v>6923</v>
      </c>
      <c r="F67">
        <v>0</v>
      </c>
      <c r="G67" t="s">
        <v>710</v>
      </c>
      <c r="H67" t="s">
        <v>724</v>
      </c>
      <c r="I67" t="s">
        <v>724</v>
      </c>
      <c r="J67">
        <v>12</v>
      </c>
      <c r="K67">
        <v>0.5</v>
      </c>
      <c r="L67">
        <v>0</v>
      </c>
      <c r="M67" t="s">
        <v>8861</v>
      </c>
      <c r="N67" t="s">
        <v>8861</v>
      </c>
      <c r="O67" t="s">
        <v>8881</v>
      </c>
      <c r="P67" t="s">
        <v>8885</v>
      </c>
    </row>
    <row r="68" spans="1:16" x14ac:dyDescent="0.35">
      <c r="A68" t="s">
        <v>7365</v>
      </c>
      <c r="B68" t="s">
        <v>4213</v>
      </c>
      <c r="C68" t="s">
        <v>6925</v>
      </c>
      <c r="D68" t="s">
        <v>7354</v>
      </c>
      <c r="E68" t="s">
        <v>6923</v>
      </c>
      <c r="F68">
        <v>0</v>
      </c>
      <c r="G68" t="s">
        <v>717</v>
      </c>
      <c r="J68">
        <v>3</v>
      </c>
      <c r="K68">
        <v>0.125</v>
      </c>
      <c r="L68">
        <v>0</v>
      </c>
      <c r="M68" t="s">
        <v>8861</v>
      </c>
      <c r="N68" t="s">
        <v>8861</v>
      </c>
      <c r="O68" t="s">
        <v>8881</v>
      </c>
      <c r="P68" t="s">
        <v>8881</v>
      </c>
    </row>
    <row r="69" spans="1:16" x14ac:dyDescent="0.35">
      <c r="A69" t="s">
        <v>7397</v>
      </c>
      <c r="B69" t="s">
        <v>4213</v>
      </c>
      <c r="C69" t="s">
        <v>6929</v>
      </c>
      <c r="D69" t="s">
        <v>7391</v>
      </c>
      <c r="E69" t="s">
        <v>6923</v>
      </c>
      <c r="F69">
        <v>0</v>
      </c>
      <c r="G69" t="s">
        <v>710</v>
      </c>
      <c r="J69">
        <v>8</v>
      </c>
      <c r="K69">
        <v>0.33333333332848269</v>
      </c>
      <c r="L69">
        <v>0</v>
      </c>
      <c r="M69" t="s">
        <v>8861</v>
      </c>
      <c r="N69" t="s">
        <v>8861</v>
      </c>
      <c r="O69" t="s">
        <v>8866</v>
      </c>
      <c r="P69" t="s">
        <v>8866</v>
      </c>
    </row>
    <row r="70" spans="1:16" x14ac:dyDescent="0.35">
      <c r="A70" t="s">
        <v>7399</v>
      </c>
      <c r="B70" t="s">
        <v>4213</v>
      </c>
      <c r="C70" t="s">
        <v>6934</v>
      </c>
      <c r="D70" t="s">
        <v>7391</v>
      </c>
      <c r="E70" t="s">
        <v>6923</v>
      </c>
      <c r="F70">
        <v>0</v>
      </c>
      <c r="G70" t="s">
        <v>710</v>
      </c>
      <c r="H70" t="s">
        <v>724</v>
      </c>
      <c r="I70" t="s">
        <v>724</v>
      </c>
      <c r="J70">
        <v>12</v>
      </c>
      <c r="K70">
        <v>0.5</v>
      </c>
      <c r="L70">
        <v>0</v>
      </c>
      <c r="M70" t="s">
        <v>8861</v>
      </c>
      <c r="N70" t="s">
        <v>8861</v>
      </c>
      <c r="O70" t="s">
        <v>8866</v>
      </c>
      <c r="P70" t="s">
        <v>8870</v>
      </c>
    </row>
    <row r="71" spans="1:16" x14ac:dyDescent="0.35">
      <c r="A71" t="s">
        <v>7400</v>
      </c>
      <c r="B71" t="s">
        <v>4213</v>
      </c>
      <c r="C71" t="s">
        <v>6925</v>
      </c>
      <c r="D71" t="s">
        <v>7391</v>
      </c>
      <c r="E71" t="s">
        <v>6923</v>
      </c>
      <c r="F71">
        <v>0</v>
      </c>
      <c r="G71" t="s">
        <v>717</v>
      </c>
      <c r="J71">
        <v>3</v>
      </c>
      <c r="K71">
        <v>0.125</v>
      </c>
      <c r="L71">
        <v>0</v>
      </c>
      <c r="M71" t="s">
        <v>8861</v>
      </c>
      <c r="N71" t="s">
        <v>8861</v>
      </c>
      <c r="O71" t="s">
        <v>8866</v>
      </c>
      <c r="P71" t="s">
        <v>8866</v>
      </c>
    </row>
    <row r="72" spans="1:16" x14ac:dyDescent="0.35">
      <c r="A72" t="s">
        <v>7401</v>
      </c>
      <c r="B72" t="s">
        <v>4213</v>
      </c>
      <c r="C72" t="s">
        <v>3590</v>
      </c>
      <c r="D72" t="s">
        <v>7402</v>
      </c>
      <c r="E72" t="s">
        <v>6923</v>
      </c>
      <c r="F72">
        <v>0</v>
      </c>
      <c r="G72" t="s">
        <v>710</v>
      </c>
      <c r="H72" t="s">
        <v>730</v>
      </c>
      <c r="I72" t="s">
        <v>730</v>
      </c>
      <c r="J72">
        <v>12</v>
      </c>
      <c r="K72">
        <v>0.5</v>
      </c>
      <c r="L72">
        <v>0</v>
      </c>
      <c r="M72" t="s">
        <v>8861</v>
      </c>
      <c r="N72" t="s">
        <v>8861</v>
      </c>
      <c r="O72" t="s">
        <v>8862</v>
      </c>
      <c r="P72" t="s">
        <v>8881</v>
      </c>
    </row>
    <row r="73" spans="1:16" x14ac:dyDescent="0.35">
      <c r="A73" t="s">
        <v>7403</v>
      </c>
      <c r="B73" t="s">
        <v>4213</v>
      </c>
      <c r="C73" t="s">
        <v>6942</v>
      </c>
      <c r="D73" t="s">
        <v>7402</v>
      </c>
      <c r="E73" t="s">
        <v>6923</v>
      </c>
      <c r="F73">
        <v>0</v>
      </c>
      <c r="G73" t="s">
        <v>710</v>
      </c>
      <c r="J73">
        <v>20</v>
      </c>
      <c r="K73">
        <v>0.83333333332848269</v>
      </c>
      <c r="L73">
        <v>0</v>
      </c>
      <c r="M73" t="s">
        <v>8861</v>
      </c>
      <c r="N73" t="s">
        <v>8861</v>
      </c>
      <c r="O73" t="s">
        <v>8881</v>
      </c>
      <c r="P73" t="s">
        <v>8881</v>
      </c>
    </row>
    <row r="74" spans="1:16" x14ac:dyDescent="0.35">
      <c r="A74" t="s">
        <v>7407</v>
      </c>
      <c r="B74" t="s">
        <v>4213</v>
      </c>
      <c r="C74" t="s">
        <v>5918</v>
      </c>
      <c r="D74" t="s">
        <v>7402</v>
      </c>
      <c r="E74" t="s">
        <v>6923</v>
      </c>
      <c r="F74">
        <v>0</v>
      </c>
      <c r="G74" t="s">
        <v>710</v>
      </c>
      <c r="H74" t="s">
        <v>4668</v>
      </c>
      <c r="I74" t="s">
        <v>4668</v>
      </c>
      <c r="J74">
        <v>20</v>
      </c>
      <c r="K74">
        <v>0.83333333333575865</v>
      </c>
      <c r="L74">
        <v>0</v>
      </c>
      <c r="M74" t="s">
        <v>8861</v>
      </c>
      <c r="N74" t="s">
        <v>8861</v>
      </c>
      <c r="O74" t="s">
        <v>8881</v>
      </c>
      <c r="P74" t="s">
        <v>8885</v>
      </c>
    </row>
    <row r="75" spans="1:16" x14ac:dyDescent="0.35">
      <c r="A75" t="s">
        <v>7408</v>
      </c>
      <c r="B75" t="s">
        <v>4213</v>
      </c>
      <c r="C75" t="s">
        <v>6929</v>
      </c>
      <c r="D75" t="s">
        <v>7402</v>
      </c>
      <c r="E75" t="s">
        <v>6923</v>
      </c>
      <c r="F75">
        <v>0</v>
      </c>
      <c r="G75" t="s">
        <v>710</v>
      </c>
      <c r="J75">
        <v>6</v>
      </c>
      <c r="K75">
        <v>0.25</v>
      </c>
      <c r="L75">
        <v>0</v>
      </c>
      <c r="M75" t="s">
        <v>8861</v>
      </c>
      <c r="N75" t="s">
        <v>8861</v>
      </c>
      <c r="O75" t="s">
        <v>8885</v>
      </c>
      <c r="P75" t="s">
        <v>8866</v>
      </c>
    </row>
    <row r="76" spans="1:16" x14ac:dyDescent="0.35">
      <c r="A76" t="s">
        <v>7411</v>
      </c>
      <c r="B76" t="s">
        <v>4213</v>
      </c>
      <c r="C76" t="s">
        <v>6934</v>
      </c>
      <c r="D76" t="s">
        <v>7402</v>
      </c>
      <c r="E76" t="s">
        <v>6923</v>
      </c>
      <c r="F76">
        <v>0</v>
      </c>
      <c r="G76" t="s">
        <v>710</v>
      </c>
      <c r="H76" t="s">
        <v>724</v>
      </c>
      <c r="I76" t="s">
        <v>724</v>
      </c>
      <c r="J76">
        <v>12</v>
      </c>
      <c r="K76">
        <v>0.5</v>
      </c>
      <c r="L76">
        <v>0</v>
      </c>
      <c r="M76" t="s">
        <v>8861</v>
      </c>
      <c r="N76" t="s">
        <v>8861</v>
      </c>
      <c r="O76" t="s">
        <v>8866</v>
      </c>
      <c r="P76" t="s">
        <v>8866</v>
      </c>
    </row>
    <row r="77" spans="1:16" x14ac:dyDescent="0.35">
      <c r="A77" t="s">
        <v>7413</v>
      </c>
      <c r="B77" t="s">
        <v>4213</v>
      </c>
      <c r="C77" t="s">
        <v>6925</v>
      </c>
      <c r="D77" t="s">
        <v>7402</v>
      </c>
      <c r="E77" t="s">
        <v>6923</v>
      </c>
      <c r="F77">
        <v>0</v>
      </c>
      <c r="G77" t="s">
        <v>717</v>
      </c>
      <c r="J77">
        <v>3</v>
      </c>
      <c r="K77">
        <v>0.125</v>
      </c>
      <c r="L77">
        <v>0</v>
      </c>
      <c r="M77" t="s">
        <v>8861</v>
      </c>
      <c r="N77" t="s">
        <v>8861</v>
      </c>
      <c r="O77" t="s">
        <v>8885</v>
      </c>
      <c r="P77" t="s">
        <v>8885</v>
      </c>
    </row>
    <row r="78" spans="1:16" x14ac:dyDescent="0.35">
      <c r="A78" t="s">
        <v>7414</v>
      </c>
      <c r="B78" t="s">
        <v>4213</v>
      </c>
      <c r="C78" t="s">
        <v>3590</v>
      </c>
      <c r="D78" t="s">
        <v>7415</v>
      </c>
      <c r="E78" t="s">
        <v>6923</v>
      </c>
      <c r="F78">
        <v>0</v>
      </c>
      <c r="G78" t="s">
        <v>710</v>
      </c>
      <c r="H78" t="s">
        <v>730</v>
      </c>
      <c r="I78" t="s">
        <v>730</v>
      </c>
      <c r="J78">
        <v>12</v>
      </c>
      <c r="K78">
        <v>0.5</v>
      </c>
      <c r="L78">
        <v>0</v>
      </c>
      <c r="M78" t="s">
        <v>8861</v>
      </c>
      <c r="N78" t="s">
        <v>8861</v>
      </c>
      <c r="O78" t="s">
        <v>8881</v>
      </c>
      <c r="P78" t="s">
        <v>8881</v>
      </c>
    </row>
    <row r="79" spans="1:16" x14ac:dyDescent="0.35">
      <c r="A79" t="s">
        <v>7416</v>
      </c>
      <c r="B79" t="s">
        <v>4213</v>
      </c>
      <c r="C79" t="s">
        <v>6942</v>
      </c>
      <c r="D79" t="s">
        <v>7415</v>
      </c>
      <c r="E79" t="s">
        <v>6923</v>
      </c>
      <c r="F79">
        <v>0</v>
      </c>
      <c r="G79" t="s">
        <v>710</v>
      </c>
      <c r="J79">
        <v>20</v>
      </c>
      <c r="K79">
        <v>0.83333333332848269</v>
      </c>
      <c r="L79">
        <v>0</v>
      </c>
      <c r="M79" t="s">
        <v>8861</v>
      </c>
      <c r="N79" t="s">
        <v>8861</v>
      </c>
      <c r="O79" t="s">
        <v>8881</v>
      </c>
      <c r="P79" t="s">
        <v>8885</v>
      </c>
    </row>
    <row r="80" spans="1:16" x14ac:dyDescent="0.35">
      <c r="A80" t="s">
        <v>7420</v>
      </c>
      <c r="B80" t="s">
        <v>4213</v>
      </c>
      <c r="C80" t="s">
        <v>5918</v>
      </c>
      <c r="D80" t="s">
        <v>7415</v>
      </c>
      <c r="E80" t="s">
        <v>6923</v>
      </c>
      <c r="F80">
        <v>0</v>
      </c>
      <c r="G80" t="s">
        <v>710</v>
      </c>
      <c r="H80" t="s">
        <v>4668</v>
      </c>
      <c r="I80" t="s">
        <v>4668</v>
      </c>
      <c r="J80">
        <v>20</v>
      </c>
      <c r="K80">
        <v>0.83333333333575865</v>
      </c>
      <c r="L80">
        <v>0</v>
      </c>
      <c r="M80" t="s">
        <v>8861</v>
      </c>
      <c r="N80" t="s">
        <v>8861</v>
      </c>
      <c r="O80" t="s">
        <v>8885</v>
      </c>
      <c r="P80" t="s">
        <v>8866</v>
      </c>
    </row>
    <row r="81" spans="1:16" x14ac:dyDescent="0.35">
      <c r="A81" t="s">
        <v>7421</v>
      </c>
      <c r="B81" t="s">
        <v>4213</v>
      </c>
      <c r="C81" t="s">
        <v>6929</v>
      </c>
      <c r="D81" t="s">
        <v>7415</v>
      </c>
      <c r="E81" t="s">
        <v>6923</v>
      </c>
      <c r="F81">
        <v>0</v>
      </c>
      <c r="G81" t="s">
        <v>710</v>
      </c>
      <c r="J81">
        <v>6</v>
      </c>
      <c r="K81">
        <v>0.25</v>
      </c>
      <c r="L81">
        <v>0</v>
      </c>
      <c r="M81" t="s">
        <v>8861</v>
      </c>
      <c r="N81" t="s">
        <v>8861</v>
      </c>
      <c r="O81" t="s">
        <v>8866</v>
      </c>
      <c r="P81" t="s">
        <v>8866</v>
      </c>
    </row>
    <row r="82" spans="1:16" x14ac:dyDescent="0.35">
      <c r="A82" t="s">
        <v>7423</v>
      </c>
      <c r="B82" t="s">
        <v>4213</v>
      </c>
      <c r="C82" t="s">
        <v>6934</v>
      </c>
      <c r="D82" t="s">
        <v>7415</v>
      </c>
      <c r="E82" t="s">
        <v>6923</v>
      </c>
      <c r="F82">
        <v>0</v>
      </c>
      <c r="G82" t="s">
        <v>710</v>
      </c>
      <c r="H82" t="s">
        <v>724</v>
      </c>
      <c r="I82" t="s">
        <v>724</v>
      </c>
      <c r="J82">
        <v>12</v>
      </c>
      <c r="K82">
        <v>0.5</v>
      </c>
      <c r="L82">
        <v>0</v>
      </c>
      <c r="M82" t="s">
        <v>8861</v>
      </c>
      <c r="N82" t="s">
        <v>8861</v>
      </c>
      <c r="O82" t="s">
        <v>8866</v>
      </c>
      <c r="P82" t="s">
        <v>8870</v>
      </c>
    </row>
    <row r="83" spans="1:16" x14ac:dyDescent="0.35">
      <c r="A83" t="s">
        <v>7425</v>
      </c>
      <c r="B83" t="s">
        <v>4213</v>
      </c>
      <c r="C83" t="s">
        <v>6925</v>
      </c>
      <c r="D83" t="s">
        <v>7415</v>
      </c>
      <c r="E83" t="s">
        <v>6923</v>
      </c>
      <c r="F83">
        <v>0</v>
      </c>
      <c r="G83" t="s">
        <v>717</v>
      </c>
      <c r="J83">
        <v>3</v>
      </c>
      <c r="K83">
        <v>0.125</v>
      </c>
      <c r="L83">
        <v>0</v>
      </c>
      <c r="M83" t="s">
        <v>8861</v>
      </c>
      <c r="N83" t="s">
        <v>8861</v>
      </c>
      <c r="O83" t="s">
        <v>8866</v>
      </c>
      <c r="P83" t="s">
        <v>8866</v>
      </c>
    </row>
    <row r="84" spans="1:16" x14ac:dyDescent="0.35">
      <c r="A84" t="s">
        <v>7426</v>
      </c>
      <c r="B84" t="s">
        <v>4213</v>
      </c>
      <c r="C84" t="s">
        <v>3590</v>
      </c>
      <c r="D84" t="s">
        <v>7427</v>
      </c>
      <c r="E84" t="s">
        <v>6923</v>
      </c>
      <c r="F84">
        <v>0</v>
      </c>
      <c r="G84" t="s">
        <v>710</v>
      </c>
      <c r="H84" t="s">
        <v>730</v>
      </c>
      <c r="I84" t="s">
        <v>730</v>
      </c>
      <c r="J84">
        <v>12</v>
      </c>
      <c r="K84">
        <v>0.5</v>
      </c>
      <c r="L84">
        <v>0</v>
      </c>
      <c r="M84" t="s">
        <v>8861</v>
      </c>
      <c r="N84" t="s">
        <v>8861</v>
      </c>
      <c r="O84" t="s">
        <v>8874</v>
      </c>
      <c r="P84" t="s">
        <v>8874</v>
      </c>
    </row>
    <row r="85" spans="1:16" x14ac:dyDescent="0.35">
      <c r="A85" t="s">
        <v>7428</v>
      </c>
      <c r="B85" t="s">
        <v>4213</v>
      </c>
      <c r="C85" t="s">
        <v>6942</v>
      </c>
      <c r="D85" t="s">
        <v>7427</v>
      </c>
      <c r="E85" t="s">
        <v>6923</v>
      </c>
      <c r="F85">
        <v>0</v>
      </c>
      <c r="G85" t="s">
        <v>710</v>
      </c>
      <c r="J85">
        <v>24</v>
      </c>
      <c r="K85">
        <v>1</v>
      </c>
      <c r="L85">
        <v>0</v>
      </c>
      <c r="M85" t="s">
        <v>8861</v>
      </c>
      <c r="N85" t="s">
        <v>8861</v>
      </c>
      <c r="O85" t="s">
        <v>8874</v>
      </c>
      <c r="P85" t="s">
        <v>8869</v>
      </c>
    </row>
    <row r="86" spans="1:16" x14ac:dyDescent="0.35">
      <c r="A86" t="s">
        <v>7432</v>
      </c>
      <c r="B86" t="s">
        <v>4213</v>
      </c>
      <c r="C86" t="s">
        <v>5918</v>
      </c>
      <c r="D86" t="s">
        <v>7427</v>
      </c>
      <c r="E86" t="s">
        <v>6923</v>
      </c>
      <c r="F86">
        <v>0</v>
      </c>
      <c r="G86" t="s">
        <v>710</v>
      </c>
      <c r="H86" t="s">
        <v>4668</v>
      </c>
      <c r="I86" t="s">
        <v>4668</v>
      </c>
      <c r="J86">
        <v>20</v>
      </c>
      <c r="K86">
        <v>0.83333333332848269</v>
      </c>
      <c r="L86">
        <v>0</v>
      </c>
      <c r="M86" t="s">
        <v>8861</v>
      </c>
      <c r="N86" t="s">
        <v>8861</v>
      </c>
      <c r="O86" t="s">
        <v>8862</v>
      </c>
      <c r="P86" t="s">
        <v>8881</v>
      </c>
    </row>
    <row r="87" spans="1:16" x14ac:dyDescent="0.35">
      <c r="A87" t="s">
        <v>7433</v>
      </c>
      <c r="B87" t="s">
        <v>4213</v>
      </c>
      <c r="C87" t="s">
        <v>6925</v>
      </c>
      <c r="D87" t="s">
        <v>7427</v>
      </c>
      <c r="E87" t="s">
        <v>6923</v>
      </c>
      <c r="F87">
        <v>0</v>
      </c>
      <c r="G87" t="s">
        <v>717</v>
      </c>
      <c r="J87">
        <v>3</v>
      </c>
      <c r="K87">
        <v>0.125</v>
      </c>
      <c r="L87">
        <v>0</v>
      </c>
      <c r="M87" t="s">
        <v>8861</v>
      </c>
      <c r="N87" t="s">
        <v>8861</v>
      </c>
      <c r="O87" t="s">
        <v>8881</v>
      </c>
      <c r="P87" t="s">
        <v>8881</v>
      </c>
    </row>
    <row r="88" spans="1:16" x14ac:dyDescent="0.35">
      <c r="A88" t="s">
        <v>7435</v>
      </c>
      <c r="B88" t="s">
        <v>4213</v>
      </c>
      <c r="C88" t="s">
        <v>6929</v>
      </c>
      <c r="D88" t="s">
        <v>7427</v>
      </c>
      <c r="E88" t="s">
        <v>6923</v>
      </c>
      <c r="F88">
        <v>0</v>
      </c>
      <c r="G88" t="s">
        <v>710</v>
      </c>
      <c r="J88">
        <v>6</v>
      </c>
      <c r="K88">
        <v>0.25</v>
      </c>
      <c r="L88">
        <v>0</v>
      </c>
      <c r="M88" t="s">
        <v>8861</v>
      </c>
      <c r="N88" t="s">
        <v>8861</v>
      </c>
      <c r="O88" t="s">
        <v>8881</v>
      </c>
      <c r="P88" t="s">
        <v>8881</v>
      </c>
    </row>
    <row r="89" spans="1:16" x14ac:dyDescent="0.35">
      <c r="A89" t="s">
        <v>7437</v>
      </c>
      <c r="B89" t="s">
        <v>4213</v>
      </c>
      <c r="C89" t="s">
        <v>6934</v>
      </c>
      <c r="D89" t="s">
        <v>7427</v>
      </c>
      <c r="E89" t="s">
        <v>6923</v>
      </c>
      <c r="F89">
        <v>0</v>
      </c>
      <c r="G89" t="s">
        <v>710</v>
      </c>
      <c r="H89" t="s">
        <v>724</v>
      </c>
      <c r="I89" t="s">
        <v>724</v>
      </c>
      <c r="J89">
        <v>12</v>
      </c>
      <c r="K89">
        <v>0.5</v>
      </c>
      <c r="L89">
        <v>0</v>
      </c>
      <c r="M89" t="s">
        <v>8861</v>
      </c>
      <c r="N89" t="s">
        <v>8861</v>
      </c>
      <c r="O89" t="s">
        <v>8881</v>
      </c>
      <c r="P89" t="s">
        <v>8885</v>
      </c>
    </row>
    <row r="90" spans="1:16" x14ac:dyDescent="0.35">
      <c r="A90" t="s">
        <v>7439</v>
      </c>
      <c r="B90" t="s">
        <v>4213</v>
      </c>
      <c r="C90" t="s">
        <v>6942</v>
      </c>
      <c r="D90" t="s">
        <v>7440</v>
      </c>
      <c r="E90" t="s">
        <v>6923</v>
      </c>
      <c r="F90">
        <v>0</v>
      </c>
      <c r="G90" t="s">
        <v>710</v>
      </c>
      <c r="J90">
        <v>36</v>
      </c>
      <c r="K90">
        <v>1.5</v>
      </c>
      <c r="L90">
        <v>0</v>
      </c>
      <c r="M90" t="s">
        <v>8861</v>
      </c>
      <c r="N90" t="s">
        <v>8861</v>
      </c>
      <c r="O90" t="s">
        <v>8875</v>
      </c>
      <c r="P90" t="s">
        <v>8872</v>
      </c>
    </row>
    <row r="91" spans="1:16" x14ac:dyDescent="0.35">
      <c r="A91" t="s">
        <v>7444</v>
      </c>
      <c r="B91" t="s">
        <v>4213</v>
      </c>
      <c r="C91" t="s">
        <v>5918</v>
      </c>
      <c r="D91" t="s">
        <v>7440</v>
      </c>
      <c r="E91" t="s">
        <v>6923</v>
      </c>
      <c r="F91">
        <v>0</v>
      </c>
      <c r="G91" t="s">
        <v>710</v>
      </c>
      <c r="H91" t="s">
        <v>4668</v>
      </c>
      <c r="I91" t="s">
        <v>4668</v>
      </c>
      <c r="J91">
        <v>24</v>
      </c>
      <c r="K91">
        <v>1</v>
      </c>
      <c r="L91">
        <v>0</v>
      </c>
      <c r="M91" t="s">
        <v>8861</v>
      </c>
      <c r="N91" t="s">
        <v>8861</v>
      </c>
      <c r="O91" t="s">
        <v>8876</v>
      </c>
      <c r="P91" t="s">
        <v>8874</v>
      </c>
    </row>
    <row r="92" spans="1:16" x14ac:dyDescent="0.35">
      <c r="A92" t="s">
        <v>7445</v>
      </c>
      <c r="B92" t="s">
        <v>4213</v>
      </c>
      <c r="C92" t="s">
        <v>6925</v>
      </c>
      <c r="D92" t="s">
        <v>7440</v>
      </c>
      <c r="E92" t="s">
        <v>6923</v>
      </c>
      <c r="F92">
        <v>0</v>
      </c>
      <c r="G92" t="s">
        <v>717</v>
      </c>
      <c r="J92">
        <v>3</v>
      </c>
      <c r="K92">
        <v>0.125</v>
      </c>
      <c r="L92">
        <v>0</v>
      </c>
      <c r="M92" t="s">
        <v>8861</v>
      </c>
      <c r="N92" t="s">
        <v>8861</v>
      </c>
      <c r="O92" t="s">
        <v>8874</v>
      </c>
      <c r="P92" t="s">
        <v>8874</v>
      </c>
    </row>
    <row r="93" spans="1:16" x14ac:dyDescent="0.35">
      <c r="A93" t="s">
        <v>7446</v>
      </c>
      <c r="B93" t="s">
        <v>4213</v>
      </c>
      <c r="C93" t="s">
        <v>6929</v>
      </c>
      <c r="D93" t="s">
        <v>7440</v>
      </c>
      <c r="E93" t="s">
        <v>6923</v>
      </c>
      <c r="F93">
        <v>0</v>
      </c>
      <c r="G93" t="s">
        <v>710</v>
      </c>
      <c r="J93">
        <v>8</v>
      </c>
      <c r="K93">
        <v>0.33333333332848269</v>
      </c>
      <c r="L93">
        <v>0</v>
      </c>
      <c r="M93" t="s">
        <v>8861</v>
      </c>
      <c r="N93" t="s">
        <v>8861</v>
      </c>
      <c r="O93" t="s">
        <v>8874</v>
      </c>
      <c r="P93" t="s">
        <v>8869</v>
      </c>
    </row>
    <row r="94" spans="1:16" x14ac:dyDescent="0.35">
      <c r="A94" t="s">
        <v>7448</v>
      </c>
      <c r="B94" t="s">
        <v>4213</v>
      </c>
      <c r="C94" t="s">
        <v>6934</v>
      </c>
      <c r="D94" t="s">
        <v>7440</v>
      </c>
      <c r="E94" t="s">
        <v>6923</v>
      </c>
      <c r="F94">
        <v>0</v>
      </c>
      <c r="G94" t="s">
        <v>710</v>
      </c>
      <c r="H94" t="s">
        <v>724</v>
      </c>
      <c r="I94" t="s">
        <v>724</v>
      </c>
      <c r="J94">
        <v>12</v>
      </c>
      <c r="K94">
        <v>0.5</v>
      </c>
      <c r="L94">
        <v>0</v>
      </c>
      <c r="M94" t="s">
        <v>8861</v>
      </c>
      <c r="N94" t="s">
        <v>8861</v>
      </c>
      <c r="O94" t="s">
        <v>8869</v>
      </c>
      <c r="P94" t="s">
        <v>8869</v>
      </c>
    </row>
    <row r="95" spans="1:16" x14ac:dyDescent="0.35">
      <c r="A95" t="s">
        <v>7453</v>
      </c>
      <c r="B95" t="s">
        <v>4213</v>
      </c>
      <c r="C95" t="s">
        <v>3590</v>
      </c>
      <c r="D95" t="s">
        <v>7454</v>
      </c>
      <c r="E95" t="s">
        <v>6923</v>
      </c>
      <c r="F95">
        <v>0</v>
      </c>
      <c r="G95" t="s">
        <v>710</v>
      </c>
      <c r="H95" t="s">
        <v>730</v>
      </c>
      <c r="I95" t="s">
        <v>730</v>
      </c>
      <c r="J95">
        <v>12</v>
      </c>
      <c r="K95">
        <v>0.5</v>
      </c>
      <c r="L95">
        <v>0</v>
      </c>
      <c r="M95" t="s">
        <v>8861</v>
      </c>
      <c r="N95" t="s">
        <v>8861</v>
      </c>
      <c r="O95" t="s">
        <v>8875</v>
      </c>
      <c r="P95" t="s">
        <v>8867</v>
      </c>
    </row>
    <row r="96" spans="1:16" x14ac:dyDescent="0.35">
      <c r="A96" t="s">
        <v>7455</v>
      </c>
      <c r="B96" t="s">
        <v>4213</v>
      </c>
      <c r="C96" t="s">
        <v>6942</v>
      </c>
      <c r="D96" t="s">
        <v>7454</v>
      </c>
      <c r="E96" t="s">
        <v>6923</v>
      </c>
      <c r="F96">
        <v>0</v>
      </c>
      <c r="G96" t="s">
        <v>710</v>
      </c>
      <c r="J96">
        <v>20</v>
      </c>
      <c r="K96">
        <v>0.83333333332848269</v>
      </c>
      <c r="L96">
        <v>0</v>
      </c>
      <c r="M96" t="s">
        <v>8861</v>
      </c>
      <c r="N96" t="s">
        <v>8861</v>
      </c>
      <c r="O96" t="s">
        <v>8867</v>
      </c>
      <c r="P96" t="s">
        <v>8867</v>
      </c>
    </row>
    <row r="97" spans="1:16" x14ac:dyDescent="0.35">
      <c r="A97" t="s">
        <v>7459</v>
      </c>
      <c r="B97" t="s">
        <v>4213</v>
      </c>
      <c r="C97" t="s">
        <v>5918</v>
      </c>
      <c r="D97" t="s">
        <v>7454</v>
      </c>
      <c r="E97" t="s">
        <v>6923</v>
      </c>
      <c r="F97">
        <v>0</v>
      </c>
      <c r="G97" t="s">
        <v>710</v>
      </c>
      <c r="H97" t="s">
        <v>4668</v>
      </c>
      <c r="I97" t="s">
        <v>4668</v>
      </c>
      <c r="J97">
        <v>20</v>
      </c>
      <c r="K97">
        <v>0.83333333333575865</v>
      </c>
      <c r="L97">
        <v>0</v>
      </c>
      <c r="M97" t="s">
        <v>8861</v>
      </c>
      <c r="N97" t="s">
        <v>8861</v>
      </c>
      <c r="O97" t="s">
        <v>8872</v>
      </c>
      <c r="P97" t="s">
        <v>8876</v>
      </c>
    </row>
    <row r="98" spans="1:16" x14ac:dyDescent="0.35">
      <c r="A98" t="s">
        <v>7460</v>
      </c>
      <c r="B98" t="s">
        <v>4213</v>
      </c>
      <c r="C98" t="s">
        <v>6925</v>
      </c>
      <c r="D98" t="s">
        <v>7454</v>
      </c>
      <c r="E98" t="s">
        <v>6923</v>
      </c>
      <c r="F98">
        <v>0</v>
      </c>
      <c r="G98" t="s">
        <v>717</v>
      </c>
      <c r="J98">
        <v>3</v>
      </c>
      <c r="K98">
        <v>0.125</v>
      </c>
      <c r="L98">
        <v>0</v>
      </c>
      <c r="M98" t="s">
        <v>8861</v>
      </c>
      <c r="N98" t="s">
        <v>8861</v>
      </c>
      <c r="O98" t="s">
        <v>8876</v>
      </c>
      <c r="P98" t="s">
        <v>8876</v>
      </c>
    </row>
    <row r="99" spans="1:16" x14ac:dyDescent="0.35">
      <c r="A99" t="s">
        <v>7461</v>
      </c>
      <c r="B99" t="s">
        <v>4213</v>
      </c>
      <c r="C99" t="s">
        <v>6929</v>
      </c>
      <c r="D99" t="s">
        <v>7454</v>
      </c>
      <c r="E99" t="s">
        <v>6923</v>
      </c>
      <c r="F99">
        <v>0</v>
      </c>
      <c r="G99" t="s">
        <v>710</v>
      </c>
      <c r="J99">
        <v>6</v>
      </c>
      <c r="K99">
        <v>0.25</v>
      </c>
      <c r="L99">
        <v>0</v>
      </c>
      <c r="M99" t="s">
        <v>8861</v>
      </c>
      <c r="N99" t="s">
        <v>8861</v>
      </c>
      <c r="O99" t="s">
        <v>8876</v>
      </c>
      <c r="P99" t="s">
        <v>8876</v>
      </c>
    </row>
    <row r="100" spans="1:16" x14ac:dyDescent="0.35">
      <c r="A100" t="s">
        <v>7462</v>
      </c>
      <c r="B100" t="s">
        <v>4213</v>
      </c>
      <c r="C100" t="s">
        <v>6934</v>
      </c>
      <c r="D100" t="s">
        <v>7454</v>
      </c>
      <c r="E100" t="s">
        <v>6923</v>
      </c>
      <c r="F100">
        <v>0</v>
      </c>
      <c r="G100" t="s">
        <v>710</v>
      </c>
      <c r="H100" t="s">
        <v>724</v>
      </c>
      <c r="I100" t="s">
        <v>724</v>
      </c>
      <c r="J100">
        <v>12</v>
      </c>
      <c r="K100">
        <v>0.5</v>
      </c>
      <c r="L100">
        <v>0</v>
      </c>
      <c r="M100" t="s">
        <v>8861</v>
      </c>
      <c r="N100" t="s">
        <v>8861</v>
      </c>
      <c r="O100" t="s">
        <v>8876</v>
      </c>
      <c r="P100" t="s">
        <v>8874</v>
      </c>
    </row>
    <row r="101" spans="1:16" x14ac:dyDescent="0.35">
      <c r="A101" t="s">
        <v>7515</v>
      </c>
      <c r="B101" t="s">
        <v>4226</v>
      </c>
      <c r="C101" t="s">
        <v>6942</v>
      </c>
      <c r="D101" t="s">
        <v>7514</v>
      </c>
      <c r="E101" t="s">
        <v>6923</v>
      </c>
      <c r="F101">
        <v>0</v>
      </c>
      <c r="G101" t="s">
        <v>710</v>
      </c>
      <c r="J101">
        <v>24</v>
      </c>
      <c r="K101">
        <v>1</v>
      </c>
      <c r="L101">
        <v>0</v>
      </c>
      <c r="M101" t="s">
        <v>8861</v>
      </c>
      <c r="N101" t="s">
        <v>8861</v>
      </c>
      <c r="O101" t="s">
        <v>8872</v>
      </c>
      <c r="P101" t="s">
        <v>8876</v>
      </c>
    </row>
    <row r="102" spans="1:16" x14ac:dyDescent="0.35">
      <c r="A102" t="s">
        <v>7520</v>
      </c>
      <c r="B102" t="s">
        <v>4213</v>
      </c>
      <c r="C102" t="s">
        <v>5918</v>
      </c>
      <c r="D102" t="s">
        <v>7514</v>
      </c>
      <c r="E102" t="s">
        <v>6923</v>
      </c>
      <c r="F102">
        <v>0</v>
      </c>
      <c r="G102" t="s">
        <v>710</v>
      </c>
      <c r="H102" t="s">
        <v>4668</v>
      </c>
      <c r="I102" t="s">
        <v>4668</v>
      </c>
      <c r="J102">
        <v>20</v>
      </c>
      <c r="K102">
        <v>0.83333333332848269</v>
      </c>
      <c r="L102">
        <v>0</v>
      </c>
      <c r="M102" t="s">
        <v>8861</v>
      </c>
      <c r="N102" t="s">
        <v>8861</v>
      </c>
      <c r="O102" t="s">
        <v>8874</v>
      </c>
      <c r="P102" t="s">
        <v>8874</v>
      </c>
    </row>
    <row r="103" spans="1:16" x14ac:dyDescent="0.35">
      <c r="A103" t="s">
        <v>7521</v>
      </c>
      <c r="B103" t="s">
        <v>4213</v>
      </c>
      <c r="C103" t="s">
        <v>6925</v>
      </c>
      <c r="D103" t="s">
        <v>7514</v>
      </c>
      <c r="E103" t="s">
        <v>6923</v>
      </c>
      <c r="F103">
        <v>0</v>
      </c>
      <c r="G103" t="s">
        <v>717</v>
      </c>
      <c r="J103">
        <v>3</v>
      </c>
      <c r="K103">
        <v>0.125</v>
      </c>
      <c r="L103">
        <v>0</v>
      </c>
      <c r="M103" t="s">
        <v>8861</v>
      </c>
      <c r="N103" t="s">
        <v>8861</v>
      </c>
      <c r="O103" t="s">
        <v>8874</v>
      </c>
      <c r="P103" t="s">
        <v>8869</v>
      </c>
    </row>
    <row r="104" spans="1:16" x14ac:dyDescent="0.35">
      <c r="A104" t="s">
        <v>7522</v>
      </c>
      <c r="B104" t="s">
        <v>4213</v>
      </c>
      <c r="C104" t="s">
        <v>6929</v>
      </c>
      <c r="D104" t="s">
        <v>7514</v>
      </c>
      <c r="E104" t="s">
        <v>6923</v>
      </c>
      <c r="F104">
        <v>0</v>
      </c>
      <c r="G104" t="s">
        <v>710</v>
      </c>
      <c r="J104">
        <v>6</v>
      </c>
      <c r="K104">
        <v>0.25</v>
      </c>
      <c r="L104">
        <v>0</v>
      </c>
      <c r="M104" t="s">
        <v>8861</v>
      </c>
      <c r="N104" t="s">
        <v>8861</v>
      </c>
      <c r="O104" t="s">
        <v>8869</v>
      </c>
      <c r="P104" t="s">
        <v>8869</v>
      </c>
    </row>
    <row r="105" spans="1:16" x14ac:dyDescent="0.35">
      <c r="A105" t="s">
        <v>7524</v>
      </c>
      <c r="B105" t="s">
        <v>4213</v>
      </c>
      <c r="C105" t="s">
        <v>6934</v>
      </c>
      <c r="D105" t="s">
        <v>7514</v>
      </c>
      <c r="E105" t="s">
        <v>6923</v>
      </c>
      <c r="F105">
        <v>0</v>
      </c>
      <c r="G105" t="s">
        <v>710</v>
      </c>
      <c r="H105" t="s">
        <v>724</v>
      </c>
      <c r="I105" t="s">
        <v>724</v>
      </c>
      <c r="J105">
        <v>12</v>
      </c>
      <c r="K105">
        <v>0.5</v>
      </c>
      <c r="L105">
        <v>0</v>
      </c>
      <c r="M105" t="s">
        <v>8861</v>
      </c>
      <c r="N105" t="s">
        <v>8861</v>
      </c>
      <c r="O105" t="s">
        <v>8869</v>
      </c>
      <c r="P105" t="s">
        <v>8869</v>
      </c>
    </row>
    <row r="106" spans="1:16" x14ac:dyDescent="0.35">
      <c r="A106" t="s">
        <v>7526</v>
      </c>
      <c r="B106" t="s">
        <v>4213</v>
      </c>
      <c r="C106" t="s">
        <v>3590</v>
      </c>
      <c r="D106" t="s">
        <v>7527</v>
      </c>
      <c r="E106" t="s">
        <v>6923</v>
      </c>
      <c r="F106">
        <v>0</v>
      </c>
      <c r="G106" t="s">
        <v>710</v>
      </c>
      <c r="H106" t="s">
        <v>730</v>
      </c>
      <c r="I106" t="s">
        <v>730</v>
      </c>
      <c r="J106">
        <v>12</v>
      </c>
      <c r="K106">
        <v>0.5</v>
      </c>
      <c r="L106">
        <v>0</v>
      </c>
      <c r="M106" t="s">
        <v>8861</v>
      </c>
      <c r="N106" t="s">
        <v>8861</v>
      </c>
      <c r="O106" t="s">
        <v>8872</v>
      </c>
      <c r="P106" t="s">
        <v>8876</v>
      </c>
    </row>
    <row r="107" spans="1:16" x14ac:dyDescent="0.35">
      <c r="A107" t="s">
        <v>7528</v>
      </c>
      <c r="B107" t="s">
        <v>4213</v>
      </c>
      <c r="C107" t="s">
        <v>6942</v>
      </c>
      <c r="D107" t="s">
        <v>7527</v>
      </c>
      <c r="E107" t="s">
        <v>6923</v>
      </c>
      <c r="F107">
        <v>0</v>
      </c>
      <c r="G107" t="s">
        <v>710</v>
      </c>
      <c r="J107">
        <v>24</v>
      </c>
      <c r="K107">
        <v>1</v>
      </c>
      <c r="L107">
        <v>0</v>
      </c>
      <c r="M107" t="s">
        <v>8861</v>
      </c>
      <c r="N107" t="s">
        <v>8861</v>
      </c>
      <c r="O107" t="s">
        <v>8876</v>
      </c>
      <c r="P107" t="s">
        <v>8874</v>
      </c>
    </row>
    <row r="108" spans="1:16" x14ac:dyDescent="0.35">
      <c r="A108" t="s">
        <v>7532</v>
      </c>
      <c r="B108" t="s">
        <v>4213</v>
      </c>
      <c r="C108" t="s">
        <v>5918</v>
      </c>
      <c r="D108" t="s">
        <v>7527</v>
      </c>
      <c r="E108" t="s">
        <v>6923</v>
      </c>
      <c r="F108">
        <v>0</v>
      </c>
      <c r="G108" t="s">
        <v>710</v>
      </c>
      <c r="H108" t="s">
        <v>4668</v>
      </c>
      <c r="I108" t="s">
        <v>4668</v>
      </c>
      <c r="J108">
        <v>20</v>
      </c>
      <c r="K108">
        <v>0.83333333332848269</v>
      </c>
      <c r="L108">
        <v>0</v>
      </c>
      <c r="M108" t="s">
        <v>8861</v>
      </c>
      <c r="N108" t="s">
        <v>8861</v>
      </c>
      <c r="O108" t="s">
        <v>8874</v>
      </c>
      <c r="P108" t="s">
        <v>8874</v>
      </c>
    </row>
    <row r="109" spans="1:16" x14ac:dyDescent="0.35">
      <c r="A109" t="s">
        <v>7533</v>
      </c>
      <c r="B109" t="s">
        <v>4213</v>
      </c>
      <c r="C109" t="s">
        <v>6925</v>
      </c>
      <c r="D109" t="s">
        <v>7527</v>
      </c>
      <c r="E109" t="s">
        <v>6923</v>
      </c>
      <c r="F109">
        <v>0</v>
      </c>
      <c r="G109" t="s">
        <v>717</v>
      </c>
      <c r="J109">
        <v>3</v>
      </c>
      <c r="K109">
        <v>0.125</v>
      </c>
      <c r="L109">
        <v>0</v>
      </c>
      <c r="M109" t="s">
        <v>8861</v>
      </c>
      <c r="N109" t="s">
        <v>8861</v>
      </c>
      <c r="O109" t="s">
        <v>8874</v>
      </c>
      <c r="P109" t="s">
        <v>8869</v>
      </c>
    </row>
    <row r="110" spans="1:16" x14ac:dyDescent="0.35">
      <c r="A110" t="s">
        <v>7534</v>
      </c>
      <c r="B110" t="s">
        <v>4213</v>
      </c>
      <c r="C110" t="s">
        <v>6929</v>
      </c>
      <c r="D110" t="s">
        <v>7527</v>
      </c>
      <c r="E110" t="s">
        <v>6923</v>
      </c>
      <c r="F110">
        <v>0</v>
      </c>
      <c r="G110" t="s">
        <v>710</v>
      </c>
      <c r="J110">
        <v>8</v>
      </c>
      <c r="K110">
        <v>0.33333333333575865</v>
      </c>
      <c r="L110">
        <v>0</v>
      </c>
      <c r="M110" t="s">
        <v>8861</v>
      </c>
      <c r="N110" t="s">
        <v>8861</v>
      </c>
      <c r="O110" t="s">
        <v>8869</v>
      </c>
      <c r="P110" t="s">
        <v>8869</v>
      </c>
    </row>
    <row r="111" spans="1:16" x14ac:dyDescent="0.35">
      <c r="A111" t="s">
        <v>7536</v>
      </c>
      <c r="B111" t="s">
        <v>4213</v>
      </c>
      <c r="C111" t="s">
        <v>6934</v>
      </c>
      <c r="D111" t="s">
        <v>7527</v>
      </c>
      <c r="E111" t="s">
        <v>6923</v>
      </c>
      <c r="F111">
        <v>0</v>
      </c>
      <c r="G111" t="s">
        <v>710</v>
      </c>
      <c r="H111" t="s">
        <v>724</v>
      </c>
      <c r="I111" t="s">
        <v>724</v>
      </c>
      <c r="J111">
        <v>12</v>
      </c>
      <c r="K111">
        <v>0.5</v>
      </c>
      <c r="L111">
        <v>0</v>
      </c>
      <c r="M111" t="s">
        <v>8861</v>
      </c>
      <c r="N111" t="s">
        <v>8861</v>
      </c>
      <c r="O111" t="s">
        <v>8869</v>
      </c>
      <c r="P111" t="s">
        <v>8869</v>
      </c>
    </row>
    <row r="112" spans="1:16" x14ac:dyDescent="0.35">
      <c r="A112" t="s">
        <v>7538</v>
      </c>
      <c r="B112" t="s">
        <v>4213</v>
      </c>
      <c r="C112" t="s">
        <v>3590</v>
      </c>
      <c r="D112" t="s">
        <v>7539</v>
      </c>
      <c r="E112" t="s">
        <v>6923</v>
      </c>
      <c r="F112">
        <v>0</v>
      </c>
      <c r="G112" t="s">
        <v>710</v>
      </c>
      <c r="H112" t="s">
        <v>730</v>
      </c>
      <c r="I112" t="s">
        <v>730</v>
      </c>
      <c r="J112">
        <v>12</v>
      </c>
      <c r="K112">
        <v>0.5</v>
      </c>
      <c r="L112">
        <v>0</v>
      </c>
      <c r="M112" t="s">
        <v>8861</v>
      </c>
      <c r="N112" t="s">
        <v>8861</v>
      </c>
      <c r="O112" t="s">
        <v>8876</v>
      </c>
      <c r="P112" t="s">
        <v>8874</v>
      </c>
    </row>
    <row r="113" spans="1:16" x14ac:dyDescent="0.35">
      <c r="A113" t="s">
        <v>7540</v>
      </c>
      <c r="B113" t="s">
        <v>4213</v>
      </c>
      <c r="C113" t="s">
        <v>6942</v>
      </c>
      <c r="D113" t="s">
        <v>7539</v>
      </c>
      <c r="E113" t="s">
        <v>6923</v>
      </c>
      <c r="F113">
        <v>0</v>
      </c>
      <c r="G113" t="s">
        <v>710</v>
      </c>
      <c r="J113">
        <v>20</v>
      </c>
      <c r="K113">
        <v>0.83333333332848269</v>
      </c>
      <c r="L113">
        <v>0</v>
      </c>
      <c r="M113" t="s">
        <v>8861</v>
      </c>
      <c r="N113" t="s">
        <v>8861</v>
      </c>
      <c r="O113" t="s">
        <v>8874</v>
      </c>
      <c r="P113" t="s">
        <v>8874</v>
      </c>
    </row>
    <row r="114" spans="1:16" x14ac:dyDescent="0.35">
      <c r="A114" t="s">
        <v>7544</v>
      </c>
      <c r="B114" t="s">
        <v>4213</v>
      </c>
      <c r="C114" t="s">
        <v>5918</v>
      </c>
      <c r="D114" t="s">
        <v>7539</v>
      </c>
      <c r="E114" t="s">
        <v>6923</v>
      </c>
      <c r="F114">
        <v>0</v>
      </c>
      <c r="G114" t="s">
        <v>710</v>
      </c>
      <c r="H114" t="s">
        <v>4668</v>
      </c>
      <c r="I114" t="s">
        <v>4668</v>
      </c>
      <c r="J114">
        <v>20</v>
      </c>
      <c r="K114">
        <v>0.83333333333575865</v>
      </c>
      <c r="L114">
        <v>0</v>
      </c>
      <c r="M114" t="s">
        <v>8861</v>
      </c>
      <c r="N114" t="s">
        <v>8861</v>
      </c>
      <c r="O114" t="s">
        <v>8874</v>
      </c>
      <c r="P114" t="s">
        <v>8869</v>
      </c>
    </row>
    <row r="115" spans="1:16" x14ac:dyDescent="0.35">
      <c r="A115" t="s">
        <v>7545</v>
      </c>
      <c r="B115" t="s">
        <v>4213</v>
      </c>
      <c r="C115" t="s">
        <v>6925</v>
      </c>
      <c r="D115" t="s">
        <v>7539</v>
      </c>
      <c r="E115" t="s">
        <v>6923</v>
      </c>
      <c r="F115">
        <v>0</v>
      </c>
      <c r="G115" t="s">
        <v>717</v>
      </c>
      <c r="J115">
        <v>3</v>
      </c>
      <c r="K115">
        <v>0.125</v>
      </c>
      <c r="L115">
        <v>0</v>
      </c>
      <c r="M115" t="s">
        <v>8861</v>
      </c>
      <c r="N115" t="s">
        <v>8861</v>
      </c>
      <c r="O115" t="s">
        <v>8869</v>
      </c>
      <c r="P115" t="s">
        <v>8869</v>
      </c>
    </row>
    <row r="116" spans="1:16" x14ac:dyDescent="0.35">
      <c r="A116" t="s">
        <v>7546</v>
      </c>
      <c r="B116" t="s">
        <v>4213</v>
      </c>
      <c r="C116" t="s">
        <v>6929</v>
      </c>
      <c r="D116" t="s">
        <v>7539</v>
      </c>
      <c r="E116" t="s">
        <v>6923</v>
      </c>
      <c r="F116">
        <v>0</v>
      </c>
      <c r="G116" t="s">
        <v>710</v>
      </c>
      <c r="J116">
        <v>6</v>
      </c>
      <c r="K116">
        <v>0.25</v>
      </c>
      <c r="L116">
        <v>0</v>
      </c>
      <c r="M116" t="s">
        <v>8861</v>
      </c>
      <c r="N116" t="s">
        <v>8861</v>
      </c>
      <c r="O116" t="s">
        <v>8869</v>
      </c>
      <c r="P116" t="s">
        <v>8862</v>
      </c>
    </row>
    <row r="117" spans="1:16" x14ac:dyDescent="0.35">
      <c r="A117" t="s">
        <v>7548</v>
      </c>
      <c r="B117" t="s">
        <v>4213</v>
      </c>
      <c r="C117" t="s">
        <v>6934</v>
      </c>
      <c r="D117" t="s">
        <v>7539</v>
      </c>
      <c r="E117" t="s">
        <v>6923</v>
      </c>
      <c r="F117">
        <v>0</v>
      </c>
      <c r="G117" t="s">
        <v>710</v>
      </c>
      <c r="H117" t="s">
        <v>724</v>
      </c>
      <c r="I117" t="s">
        <v>724</v>
      </c>
      <c r="J117">
        <v>12</v>
      </c>
      <c r="K117">
        <v>0.5</v>
      </c>
      <c r="L117">
        <v>0</v>
      </c>
      <c r="M117" t="s">
        <v>8861</v>
      </c>
      <c r="N117" t="s">
        <v>8861</v>
      </c>
      <c r="O117" t="s">
        <v>8862</v>
      </c>
      <c r="P117" t="s">
        <v>8862</v>
      </c>
    </row>
    <row r="118" spans="1:16" x14ac:dyDescent="0.35">
      <c r="A118" t="s">
        <v>7550</v>
      </c>
      <c r="B118" t="s">
        <v>4226</v>
      </c>
      <c r="C118" t="s">
        <v>3590</v>
      </c>
      <c r="D118" t="s">
        <v>7552</v>
      </c>
      <c r="E118" t="s">
        <v>6923</v>
      </c>
      <c r="F118">
        <v>0</v>
      </c>
      <c r="G118" t="s">
        <v>710</v>
      </c>
      <c r="H118" t="s">
        <v>730</v>
      </c>
      <c r="I118" t="s">
        <v>730</v>
      </c>
      <c r="J118">
        <v>12</v>
      </c>
      <c r="K118">
        <v>0.5</v>
      </c>
      <c r="L118">
        <v>0</v>
      </c>
      <c r="M118" t="s">
        <v>8861</v>
      </c>
      <c r="N118" t="s">
        <v>8861</v>
      </c>
      <c r="O118" t="s">
        <v>8876</v>
      </c>
      <c r="P118" t="s">
        <v>8876</v>
      </c>
    </row>
    <row r="119" spans="1:16" x14ac:dyDescent="0.35">
      <c r="A119" t="s">
        <v>7553</v>
      </c>
      <c r="B119" t="s">
        <v>4226</v>
      </c>
      <c r="C119" t="s">
        <v>6942</v>
      </c>
      <c r="D119" t="s">
        <v>7552</v>
      </c>
      <c r="E119" t="s">
        <v>6923</v>
      </c>
      <c r="F119">
        <v>0</v>
      </c>
      <c r="G119" t="s">
        <v>710</v>
      </c>
      <c r="J119">
        <v>48</v>
      </c>
      <c r="K119">
        <v>2</v>
      </c>
      <c r="L119">
        <v>0</v>
      </c>
      <c r="M119" t="s">
        <v>8861</v>
      </c>
      <c r="N119" t="s">
        <v>8861</v>
      </c>
      <c r="O119" t="s">
        <v>8876</v>
      </c>
      <c r="P119" t="s">
        <v>8869</v>
      </c>
    </row>
    <row r="120" spans="1:16" x14ac:dyDescent="0.35">
      <c r="A120" t="s">
        <v>7558</v>
      </c>
      <c r="B120" t="s">
        <v>4226</v>
      </c>
      <c r="C120" t="s">
        <v>5918</v>
      </c>
      <c r="D120" t="s">
        <v>7552</v>
      </c>
      <c r="E120" t="s">
        <v>6923</v>
      </c>
      <c r="F120">
        <v>0</v>
      </c>
      <c r="G120" t="s">
        <v>710</v>
      </c>
      <c r="H120" t="s">
        <v>4668</v>
      </c>
      <c r="I120" t="s">
        <v>4668</v>
      </c>
      <c r="J120">
        <v>24</v>
      </c>
      <c r="K120">
        <v>1</v>
      </c>
      <c r="L120">
        <v>0</v>
      </c>
      <c r="M120" t="s">
        <v>8861</v>
      </c>
      <c r="N120" t="s">
        <v>8861</v>
      </c>
      <c r="O120" t="s">
        <v>8869</v>
      </c>
      <c r="P120" t="s">
        <v>8862</v>
      </c>
    </row>
    <row r="121" spans="1:16" x14ac:dyDescent="0.35">
      <c r="A121" t="s">
        <v>7560</v>
      </c>
      <c r="B121" t="s">
        <v>4226</v>
      </c>
      <c r="C121" t="s">
        <v>6929</v>
      </c>
      <c r="D121" t="s">
        <v>7552</v>
      </c>
      <c r="E121" t="s">
        <v>6923</v>
      </c>
      <c r="F121">
        <v>0</v>
      </c>
      <c r="G121" t="s">
        <v>710</v>
      </c>
      <c r="J121">
        <v>10</v>
      </c>
      <c r="K121">
        <v>0.41666666666424135</v>
      </c>
      <c r="L121">
        <v>0</v>
      </c>
      <c r="M121" t="s">
        <v>8861</v>
      </c>
      <c r="N121" t="s">
        <v>8861</v>
      </c>
      <c r="O121" t="s">
        <v>8862</v>
      </c>
      <c r="P121" t="s">
        <v>8881</v>
      </c>
    </row>
    <row r="122" spans="1:16" x14ac:dyDescent="0.35">
      <c r="A122" t="s">
        <v>7563</v>
      </c>
      <c r="B122" t="s">
        <v>4226</v>
      </c>
      <c r="C122" t="s">
        <v>6934</v>
      </c>
      <c r="D122" t="s">
        <v>7552</v>
      </c>
      <c r="E122" t="s">
        <v>6923</v>
      </c>
      <c r="F122">
        <v>0</v>
      </c>
      <c r="G122" t="s">
        <v>710</v>
      </c>
      <c r="H122" t="s">
        <v>724</v>
      </c>
      <c r="I122" t="s">
        <v>724</v>
      </c>
      <c r="J122">
        <v>12</v>
      </c>
      <c r="K122">
        <v>0.5</v>
      </c>
      <c r="L122">
        <v>0</v>
      </c>
      <c r="M122" t="s">
        <v>8861</v>
      </c>
      <c r="N122" t="s">
        <v>8861</v>
      </c>
      <c r="O122" t="s">
        <v>8881</v>
      </c>
      <c r="P122" t="s">
        <v>8881</v>
      </c>
    </row>
    <row r="123" spans="1:16" x14ac:dyDescent="0.35">
      <c r="A123" t="s">
        <v>7565</v>
      </c>
      <c r="B123" t="s">
        <v>4226</v>
      </c>
      <c r="C123" t="s">
        <v>6925</v>
      </c>
      <c r="D123" t="s">
        <v>7552</v>
      </c>
      <c r="E123" t="s">
        <v>6923</v>
      </c>
      <c r="F123">
        <v>0</v>
      </c>
      <c r="G123" t="s">
        <v>717</v>
      </c>
      <c r="J123">
        <v>3</v>
      </c>
      <c r="K123">
        <v>0.125</v>
      </c>
      <c r="L123">
        <v>0</v>
      </c>
      <c r="M123" t="s">
        <v>8861</v>
      </c>
      <c r="N123" t="s">
        <v>8861</v>
      </c>
      <c r="O123" t="s">
        <v>8862</v>
      </c>
      <c r="P123" t="s">
        <v>8862</v>
      </c>
    </row>
    <row r="124" spans="1:16" x14ac:dyDescent="0.35">
      <c r="A124" t="s">
        <v>7567</v>
      </c>
      <c r="B124" t="s">
        <v>4226</v>
      </c>
      <c r="C124" t="s">
        <v>7568</v>
      </c>
      <c r="D124" t="s">
        <v>7570</v>
      </c>
      <c r="E124" t="s">
        <v>7571</v>
      </c>
      <c r="F124">
        <v>0</v>
      </c>
      <c r="G124" t="s">
        <v>717</v>
      </c>
      <c r="J124">
        <v>84</v>
      </c>
      <c r="K124">
        <v>3.5</v>
      </c>
      <c r="L124">
        <v>0</v>
      </c>
      <c r="M124" t="s">
        <v>8861</v>
      </c>
      <c r="N124" t="s">
        <v>8861</v>
      </c>
      <c r="O124" t="s">
        <v>8867</v>
      </c>
      <c r="P124" t="s">
        <v>8869</v>
      </c>
    </row>
    <row r="125" spans="1:16" x14ac:dyDescent="0.35">
      <c r="A125" t="s">
        <v>7572</v>
      </c>
      <c r="B125" t="s">
        <v>4213</v>
      </c>
      <c r="C125" t="s">
        <v>7573</v>
      </c>
      <c r="D125" t="s">
        <v>7570</v>
      </c>
      <c r="E125" t="s">
        <v>7571</v>
      </c>
      <c r="F125">
        <v>0</v>
      </c>
      <c r="G125" t="s">
        <v>710</v>
      </c>
      <c r="J125">
        <v>20</v>
      </c>
      <c r="K125">
        <v>0.83333333332848269</v>
      </c>
      <c r="L125">
        <v>0</v>
      </c>
      <c r="M125" t="s">
        <v>8861</v>
      </c>
      <c r="N125" t="s">
        <v>8861</v>
      </c>
      <c r="O125" t="s">
        <v>8869</v>
      </c>
      <c r="P125" t="s">
        <v>8862</v>
      </c>
    </row>
    <row r="126" spans="1:16" x14ac:dyDescent="0.35">
      <c r="A126" t="s">
        <v>7574</v>
      </c>
      <c r="B126" t="s">
        <v>4213</v>
      </c>
      <c r="C126" t="s">
        <v>6925</v>
      </c>
      <c r="D126" t="s">
        <v>7570</v>
      </c>
      <c r="E126" t="s">
        <v>7571</v>
      </c>
      <c r="F126">
        <v>0</v>
      </c>
      <c r="G126" t="s">
        <v>717</v>
      </c>
      <c r="H126" t="s">
        <v>4668</v>
      </c>
      <c r="I126" t="s">
        <v>4668</v>
      </c>
      <c r="J126">
        <v>20</v>
      </c>
      <c r="K126">
        <v>0.83333333333575865</v>
      </c>
      <c r="L126">
        <v>0</v>
      </c>
      <c r="M126" t="s">
        <v>8861</v>
      </c>
      <c r="N126" t="s">
        <v>8861</v>
      </c>
      <c r="O126" t="s">
        <v>8862</v>
      </c>
      <c r="P126" t="s">
        <v>8881</v>
      </c>
    </row>
    <row r="127" spans="1:16" x14ac:dyDescent="0.35">
      <c r="A127" t="s">
        <v>7575</v>
      </c>
      <c r="B127" t="s">
        <v>4213</v>
      </c>
      <c r="C127" t="s">
        <v>7576</v>
      </c>
      <c r="D127" t="s">
        <v>7570</v>
      </c>
      <c r="E127" t="s">
        <v>7571</v>
      </c>
      <c r="F127">
        <v>0</v>
      </c>
      <c r="G127" t="s">
        <v>710</v>
      </c>
      <c r="J127">
        <v>12</v>
      </c>
      <c r="K127">
        <v>0.5</v>
      </c>
      <c r="L127">
        <v>0</v>
      </c>
      <c r="M127" t="s">
        <v>8861</v>
      </c>
      <c r="N127" t="s">
        <v>8861</v>
      </c>
      <c r="O127" t="s">
        <v>8881</v>
      </c>
      <c r="P127" t="s">
        <v>8881</v>
      </c>
    </row>
    <row r="128" spans="1:16" x14ac:dyDescent="0.35">
      <c r="A128" t="s">
        <v>7577</v>
      </c>
      <c r="B128" t="s">
        <v>4213</v>
      </c>
      <c r="C128" t="s">
        <v>7578</v>
      </c>
      <c r="D128" t="s">
        <v>7570</v>
      </c>
      <c r="E128" t="s">
        <v>7571</v>
      </c>
      <c r="F128">
        <v>0</v>
      </c>
      <c r="G128" t="s">
        <v>710</v>
      </c>
      <c r="H128" t="s">
        <v>724</v>
      </c>
      <c r="I128" t="s">
        <v>724</v>
      </c>
      <c r="J128">
        <v>20</v>
      </c>
      <c r="K128">
        <v>0.83333333333575865</v>
      </c>
      <c r="L128">
        <v>0</v>
      </c>
      <c r="M128" t="s">
        <v>8861</v>
      </c>
      <c r="N128" t="s">
        <v>8861</v>
      </c>
      <c r="O128" t="s">
        <v>8881</v>
      </c>
      <c r="P128" t="s">
        <v>8885</v>
      </c>
    </row>
    <row r="129" spans="1:16" x14ac:dyDescent="0.35">
      <c r="A129" t="s">
        <v>7582</v>
      </c>
      <c r="B129" t="s">
        <v>4226</v>
      </c>
      <c r="C129" t="s">
        <v>7583</v>
      </c>
      <c r="D129" t="s">
        <v>7570</v>
      </c>
      <c r="E129" t="s">
        <v>7571</v>
      </c>
      <c r="F129">
        <v>60.150375939849603</v>
      </c>
      <c r="G129" t="s">
        <v>710</v>
      </c>
      <c r="J129">
        <v>42</v>
      </c>
      <c r="K129">
        <v>1.75</v>
      </c>
      <c r="L129">
        <v>0</v>
      </c>
      <c r="M129" t="s">
        <v>8861</v>
      </c>
      <c r="N129" t="s">
        <v>8861</v>
      </c>
      <c r="O129" t="s">
        <v>8875</v>
      </c>
      <c r="P129" t="s">
        <v>8867</v>
      </c>
    </row>
    <row r="130" spans="1:16" x14ac:dyDescent="0.35">
      <c r="A130" t="s">
        <v>7640</v>
      </c>
      <c r="B130" t="s">
        <v>4213</v>
      </c>
      <c r="C130" t="s">
        <v>7568</v>
      </c>
      <c r="D130" t="s">
        <v>7639</v>
      </c>
      <c r="E130" t="s">
        <v>7571</v>
      </c>
      <c r="F130">
        <v>0</v>
      </c>
      <c r="G130" t="s">
        <v>717</v>
      </c>
      <c r="J130">
        <v>40</v>
      </c>
      <c r="K130">
        <v>1.6666666666715173</v>
      </c>
      <c r="L130">
        <v>0</v>
      </c>
      <c r="M130" t="s">
        <v>8861</v>
      </c>
      <c r="N130" t="s">
        <v>8861</v>
      </c>
      <c r="O130" t="s">
        <v>8869</v>
      </c>
      <c r="P130" t="s">
        <v>8862</v>
      </c>
    </row>
    <row r="131" spans="1:16" x14ac:dyDescent="0.35">
      <c r="A131" t="s">
        <v>7642</v>
      </c>
      <c r="B131" t="s">
        <v>4213</v>
      </c>
      <c r="C131" t="s">
        <v>7573</v>
      </c>
      <c r="D131" t="s">
        <v>7639</v>
      </c>
      <c r="E131" t="s">
        <v>7571</v>
      </c>
      <c r="F131">
        <v>0</v>
      </c>
      <c r="G131" t="s">
        <v>710</v>
      </c>
      <c r="J131">
        <v>20</v>
      </c>
      <c r="K131">
        <v>0.83333333332848269</v>
      </c>
      <c r="L131">
        <v>0</v>
      </c>
      <c r="M131" t="s">
        <v>8861</v>
      </c>
      <c r="N131" t="s">
        <v>8861</v>
      </c>
      <c r="O131" t="s">
        <v>8862</v>
      </c>
      <c r="P131" t="s">
        <v>8881</v>
      </c>
    </row>
    <row r="132" spans="1:16" x14ac:dyDescent="0.35">
      <c r="A132" t="s">
        <v>7643</v>
      </c>
      <c r="B132" t="s">
        <v>4213</v>
      </c>
      <c r="C132" t="s">
        <v>6925</v>
      </c>
      <c r="D132" t="s">
        <v>7639</v>
      </c>
      <c r="E132" t="s">
        <v>7571</v>
      </c>
      <c r="F132">
        <v>0</v>
      </c>
      <c r="G132" t="s">
        <v>717</v>
      </c>
      <c r="H132" t="s">
        <v>4668</v>
      </c>
      <c r="I132" t="s">
        <v>4668</v>
      </c>
      <c r="J132">
        <v>12</v>
      </c>
      <c r="K132">
        <v>0.5</v>
      </c>
      <c r="L132">
        <v>0</v>
      </c>
      <c r="M132" t="s">
        <v>8861</v>
      </c>
      <c r="N132" t="s">
        <v>8861</v>
      </c>
      <c r="O132" t="s">
        <v>8881</v>
      </c>
      <c r="P132" t="s">
        <v>8885</v>
      </c>
    </row>
    <row r="133" spans="1:16" x14ac:dyDescent="0.35">
      <c r="A133" t="s">
        <v>7644</v>
      </c>
      <c r="B133" t="s">
        <v>4213</v>
      </c>
      <c r="C133" t="s">
        <v>7576</v>
      </c>
      <c r="D133" t="s">
        <v>7639</v>
      </c>
      <c r="E133" t="s">
        <v>7571</v>
      </c>
      <c r="F133">
        <v>0</v>
      </c>
      <c r="G133" t="s">
        <v>710</v>
      </c>
      <c r="J133">
        <v>12</v>
      </c>
      <c r="K133">
        <v>0.5</v>
      </c>
      <c r="L133">
        <v>0</v>
      </c>
      <c r="M133" t="s">
        <v>8861</v>
      </c>
      <c r="N133" t="s">
        <v>8861</v>
      </c>
      <c r="O133" t="s">
        <v>8885</v>
      </c>
      <c r="P133" t="s">
        <v>8885</v>
      </c>
    </row>
    <row r="134" spans="1:16" x14ac:dyDescent="0.35">
      <c r="A134" t="s">
        <v>7646</v>
      </c>
      <c r="B134" t="s">
        <v>4213</v>
      </c>
      <c r="C134" t="s">
        <v>7578</v>
      </c>
      <c r="D134" t="s">
        <v>7639</v>
      </c>
      <c r="E134" t="s">
        <v>7571</v>
      </c>
      <c r="F134">
        <v>0</v>
      </c>
      <c r="G134" t="s">
        <v>710</v>
      </c>
      <c r="H134" t="s">
        <v>724</v>
      </c>
      <c r="I134" t="s">
        <v>724</v>
      </c>
      <c r="J134">
        <v>20</v>
      </c>
      <c r="K134">
        <v>0.83333333333575865</v>
      </c>
      <c r="L134">
        <v>0</v>
      </c>
      <c r="M134" t="s">
        <v>8861</v>
      </c>
      <c r="N134" t="s">
        <v>8861</v>
      </c>
      <c r="O134" t="s">
        <v>8885</v>
      </c>
      <c r="P134" t="s">
        <v>8866</v>
      </c>
    </row>
    <row r="135" spans="1:16" x14ac:dyDescent="0.35">
      <c r="A135" t="s">
        <v>7727</v>
      </c>
      <c r="B135" t="s">
        <v>4213</v>
      </c>
      <c r="C135" t="s">
        <v>7573</v>
      </c>
      <c r="D135" t="s">
        <v>7718</v>
      </c>
      <c r="E135" t="s">
        <v>7571</v>
      </c>
      <c r="F135">
        <v>0</v>
      </c>
      <c r="G135" t="s">
        <v>710</v>
      </c>
      <c r="J135">
        <v>12</v>
      </c>
      <c r="K135">
        <v>0.5</v>
      </c>
      <c r="L135">
        <v>0</v>
      </c>
      <c r="M135" t="s">
        <v>8861</v>
      </c>
      <c r="N135" t="s">
        <v>8861</v>
      </c>
      <c r="O135" t="s">
        <v>8876</v>
      </c>
      <c r="P135" t="s">
        <v>8874</v>
      </c>
    </row>
    <row r="136" spans="1:16" x14ac:dyDescent="0.35">
      <c r="A136" t="s">
        <v>7728</v>
      </c>
      <c r="B136" t="s">
        <v>4213</v>
      </c>
      <c r="C136" t="s">
        <v>6925</v>
      </c>
      <c r="D136" t="s">
        <v>7718</v>
      </c>
      <c r="E136" t="s">
        <v>7571</v>
      </c>
      <c r="F136">
        <v>0</v>
      </c>
      <c r="G136" t="s">
        <v>717</v>
      </c>
      <c r="H136" t="s">
        <v>4668</v>
      </c>
      <c r="I136" t="s">
        <v>4668</v>
      </c>
      <c r="J136">
        <v>3</v>
      </c>
      <c r="K136">
        <v>0.125</v>
      </c>
      <c r="L136">
        <v>0</v>
      </c>
      <c r="M136" t="s">
        <v>8861</v>
      </c>
      <c r="N136" t="s">
        <v>8861</v>
      </c>
      <c r="O136" t="s">
        <v>8874</v>
      </c>
      <c r="P136" t="s">
        <v>8874</v>
      </c>
    </row>
    <row r="137" spans="1:16" x14ac:dyDescent="0.35">
      <c r="A137" t="s">
        <v>7729</v>
      </c>
      <c r="B137" t="s">
        <v>4213</v>
      </c>
      <c r="C137" t="s">
        <v>7576</v>
      </c>
      <c r="D137" t="s">
        <v>7718</v>
      </c>
      <c r="E137" t="s">
        <v>7571</v>
      </c>
      <c r="F137">
        <v>0</v>
      </c>
      <c r="G137" t="s">
        <v>710</v>
      </c>
      <c r="J137">
        <v>6</v>
      </c>
      <c r="K137">
        <v>0.25</v>
      </c>
      <c r="L137">
        <v>0</v>
      </c>
      <c r="M137" t="s">
        <v>8861</v>
      </c>
      <c r="N137" t="s">
        <v>8861</v>
      </c>
      <c r="O137" t="s">
        <v>8874</v>
      </c>
      <c r="P137" t="s">
        <v>8869</v>
      </c>
    </row>
    <row r="138" spans="1:16" x14ac:dyDescent="0.35">
      <c r="A138" t="s">
        <v>7730</v>
      </c>
      <c r="B138" t="s">
        <v>4213</v>
      </c>
      <c r="C138" t="s">
        <v>7578</v>
      </c>
      <c r="D138" t="s">
        <v>7718</v>
      </c>
      <c r="E138" t="s">
        <v>7571</v>
      </c>
      <c r="F138">
        <v>0</v>
      </c>
      <c r="G138" t="s">
        <v>710</v>
      </c>
      <c r="H138" t="s">
        <v>724</v>
      </c>
      <c r="I138" t="s">
        <v>724</v>
      </c>
      <c r="J138">
        <v>8</v>
      </c>
      <c r="K138">
        <v>0.33333333333575865</v>
      </c>
      <c r="L138">
        <v>0</v>
      </c>
      <c r="M138" t="s">
        <v>8861</v>
      </c>
      <c r="N138" t="s">
        <v>8861</v>
      </c>
      <c r="O138" t="s">
        <v>8869</v>
      </c>
      <c r="P138" t="s">
        <v>8869</v>
      </c>
    </row>
    <row r="139" spans="1:16" x14ac:dyDescent="0.35">
      <c r="A139" t="s">
        <v>7731</v>
      </c>
      <c r="B139" t="s">
        <v>4213</v>
      </c>
      <c r="C139" t="s">
        <v>7568</v>
      </c>
      <c r="D139" t="s">
        <v>7732</v>
      </c>
      <c r="E139" t="s">
        <v>7571</v>
      </c>
      <c r="F139">
        <v>0</v>
      </c>
      <c r="G139" t="s">
        <v>717</v>
      </c>
      <c r="J139">
        <v>84</v>
      </c>
      <c r="K139">
        <v>3.5</v>
      </c>
      <c r="L139">
        <v>0</v>
      </c>
      <c r="M139" t="s">
        <v>8861</v>
      </c>
      <c r="N139" t="s">
        <v>8861</v>
      </c>
      <c r="O139" t="s">
        <v>8867</v>
      </c>
      <c r="P139" t="s">
        <v>8869</v>
      </c>
    </row>
    <row r="140" spans="1:16" x14ac:dyDescent="0.35">
      <c r="A140" t="s">
        <v>7733</v>
      </c>
      <c r="B140" t="s">
        <v>4213</v>
      </c>
      <c r="C140" t="s">
        <v>7573</v>
      </c>
      <c r="D140" t="s">
        <v>7732</v>
      </c>
      <c r="E140" t="s">
        <v>7571</v>
      </c>
      <c r="F140">
        <v>0</v>
      </c>
      <c r="G140" t="s">
        <v>710</v>
      </c>
      <c r="J140">
        <v>20</v>
      </c>
      <c r="K140">
        <v>0.83333333333575865</v>
      </c>
      <c r="L140">
        <v>0</v>
      </c>
      <c r="M140" t="s">
        <v>8861</v>
      </c>
      <c r="N140" t="s">
        <v>8861</v>
      </c>
      <c r="O140" t="s">
        <v>8869</v>
      </c>
      <c r="P140" t="s">
        <v>8862</v>
      </c>
    </row>
    <row r="141" spans="1:16" x14ac:dyDescent="0.35">
      <c r="A141" t="s">
        <v>7734</v>
      </c>
      <c r="B141" t="s">
        <v>4213</v>
      </c>
      <c r="C141" t="s">
        <v>6925</v>
      </c>
      <c r="D141" t="s">
        <v>7732</v>
      </c>
      <c r="E141" t="s">
        <v>7571</v>
      </c>
      <c r="F141">
        <v>0</v>
      </c>
      <c r="G141" t="s">
        <v>717</v>
      </c>
      <c r="H141" t="s">
        <v>4668</v>
      </c>
      <c r="I141" t="s">
        <v>4668</v>
      </c>
      <c r="J141">
        <v>12</v>
      </c>
      <c r="K141">
        <v>0.5</v>
      </c>
      <c r="L141">
        <v>0</v>
      </c>
      <c r="M141" t="s">
        <v>8861</v>
      </c>
      <c r="N141" t="s">
        <v>8861</v>
      </c>
      <c r="O141" t="s">
        <v>8862</v>
      </c>
      <c r="P141" t="s">
        <v>8862</v>
      </c>
    </row>
    <row r="142" spans="1:16" x14ac:dyDescent="0.35">
      <c r="A142" t="s">
        <v>7735</v>
      </c>
      <c r="B142" t="s">
        <v>4213</v>
      </c>
      <c r="C142" t="s">
        <v>7576</v>
      </c>
      <c r="D142" t="s">
        <v>7732</v>
      </c>
      <c r="E142" t="s">
        <v>7571</v>
      </c>
      <c r="F142">
        <v>0</v>
      </c>
      <c r="G142" t="s">
        <v>710</v>
      </c>
      <c r="J142">
        <v>20</v>
      </c>
      <c r="K142">
        <v>0.83333333332848269</v>
      </c>
      <c r="L142">
        <v>0</v>
      </c>
      <c r="M142" t="s">
        <v>8861</v>
      </c>
      <c r="N142" t="s">
        <v>8861</v>
      </c>
      <c r="O142" t="s">
        <v>8862</v>
      </c>
      <c r="P142" t="s">
        <v>8881</v>
      </c>
    </row>
    <row r="143" spans="1:16" x14ac:dyDescent="0.35">
      <c r="A143" t="s">
        <v>7736</v>
      </c>
      <c r="B143" t="s">
        <v>4213</v>
      </c>
      <c r="C143" t="s">
        <v>7578</v>
      </c>
      <c r="D143" t="s">
        <v>7732</v>
      </c>
      <c r="E143" t="s">
        <v>7571</v>
      </c>
      <c r="F143">
        <v>0</v>
      </c>
      <c r="G143" t="s">
        <v>710</v>
      </c>
      <c r="H143" t="s">
        <v>724</v>
      </c>
      <c r="I143" t="s">
        <v>724</v>
      </c>
      <c r="J143">
        <v>15</v>
      </c>
      <c r="K143">
        <v>0.625</v>
      </c>
      <c r="L143">
        <v>0</v>
      </c>
      <c r="M143" t="s">
        <v>8861</v>
      </c>
      <c r="N143" t="s">
        <v>8861</v>
      </c>
      <c r="O143" t="s">
        <v>8881</v>
      </c>
      <c r="P143" t="s">
        <v>8885</v>
      </c>
    </row>
    <row r="144" spans="1:16" x14ac:dyDescent="0.35">
      <c r="A144" t="s">
        <v>7741</v>
      </c>
      <c r="B144" t="s">
        <v>4226</v>
      </c>
      <c r="C144" t="s">
        <v>7742</v>
      </c>
      <c r="D144" t="s">
        <v>7732</v>
      </c>
      <c r="E144" t="s">
        <v>7571</v>
      </c>
      <c r="F144">
        <v>50</v>
      </c>
      <c r="G144" t="s">
        <v>710</v>
      </c>
      <c r="J144">
        <v>40</v>
      </c>
      <c r="K144">
        <v>1.6666666666642413</v>
      </c>
      <c r="L144">
        <v>0</v>
      </c>
      <c r="M144" t="s">
        <v>8861</v>
      </c>
      <c r="N144" t="s">
        <v>8861</v>
      </c>
      <c r="O144" t="s">
        <v>8875</v>
      </c>
      <c r="P144" t="s">
        <v>8867</v>
      </c>
    </row>
    <row r="145" spans="1:16" x14ac:dyDescent="0.35">
      <c r="A145" t="s">
        <v>7877</v>
      </c>
      <c r="B145" t="s">
        <v>4213</v>
      </c>
      <c r="C145" t="s">
        <v>7568</v>
      </c>
      <c r="D145" t="s">
        <v>7871</v>
      </c>
      <c r="E145" t="s">
        <v>7571</v>
      </c>
      <c r="F145">
        <v>0</v>
      </c>
      <c r="G145" t="s">
        <v>717</v>
      </c>
      <c r="J145">
        <v>16</v>
      </c>
      <c r="K145">
        <v>0.66666666666424135</v>
      </c>
      <c r="L145">
        <v>0</v>
      </c>
      <c r="M145" t="s">
        <v>8861</v>
      </c>
      <c r="N145" t="s">
        <v>8861</v>
      </c>
      <c r="O145" t="s">
        <v>8863</v>
      </c>
      <c r="P145" t="s">
        <v>8863</v>
      </c>
    </row>
    <row r="146" spans="1:16" x14ac:dyDescent="0.35">
      <c r="A146" t="s">
        <v>7878</v>
      </c>
      <c r="B146" t="s">
        <v>4213</v>
      </c>
      <c r="C146" t="s">
        <v>7573</v>
      </c>
      <c r="D146" t="s">
        <v>7871</v>
      </c>
      <c r="E146" t="s">
        <v>7571</v>
      </c>
      <c r="F146">
        <v>0</v>
      </c>
      <c r="G146" t="s">
        <v>710</v>
      </c>
      <c r="J146">
        <v>6</v>
      </c>
      <c r="K146">
        <v>0.25</v>
      </c>
      <c r="L146">
        <v>0</v>
      </c>
      <c r="M146" t="s">
        <v>8861</v>
      </c>
      <c r="N146" t="s">
        <v>8861</v>
      </c>
      <c r="O146" t="s">
        <v>8863</v>
      </c>
      <c r="P146" t="s">
        <v>8871</v>
      </c>
    </row>
    <row r="147" spans="1:16" x14ac:dyDescent="0.35">
      <c r="A147" t="s">
        <v>7880</v>
      </c>
      <c r="B147" t="s">
        <v>4213</v>
      </c>
      <c r="C147" t="s">
        <v>6925</v>
      </c>
      <c r="D147" t="s">
        <v>7871</v>
      </c>
      <c r="E147" t="s">
        <v>7571</v>
      </c>
      <c r="F147">
        <v>0</v>
      </c>
      <c r="G147" t="s">
        <v>717</v>
      </c>
      <c r="H147" t="s">
        <v>4668</v>
      </c>
      <c r="I147" t="s">
        <v>4668</v>
      </c>
      <c r="J147">
        <v>5</v>
      </c>
      <c r="K147">
        <v>0.20833333332848269</v>
      </c>
      <c r="L147">
        <v>0</v>
      </c>
      <c r="M147" t="s">
        <v>8861</v>
      </c>
      <c r="N147" t="s">
        <v>8861</v>
      </c>
      <c r="O147" t="s">
        <v>8871</v>
      </c>
      <c r="P147" t="s">
        <v>8871</v>
      </c>
    </row>
    <row r="148" spans="1:16" x14ac:dyDescent="0.35">
      <c r="A148" t="s">
        <v>7882</v>
      </c>
      <c r="B148" t="s">
        <v>4213</v>
      </c>
      <c r="C148" t="s">
        <v>7576</v>
      </c>
      <c r="D148" t="s">
        <v>7871</v>
      </c>
      <c r="E148" t="s">
        <v>7571</v>
      </c>
      <c r="F148">
        <v>0</v>
      </c>
      <c r="G148" t="s">
        <v>710</v>
      </c>
      <c r="J148">
        <v>6</v>
      </c>
      <c r="K148">
        <v>0.25</v>
      </c>
      <c r="L148">
        <v>0</v>
      </c>
      <c r="M148" t="s">
        <v>8861</v>
      </c>
      <c r="N148" t="s">
        <v>8861</v>
      </c>
      <c r="O148" t="s">
        <v>8871</v>
      </c>
      <c r="P148" t="s">
        <v>8871</v>
      </c>
    </row>
    <row r="149" spans="1:16" x14ac:dyDescent="0.35">
      <c r="A149" t="s">
        <v>7884</v>
      </c>
      <c r="B149" t="s">
        <v>4213</v>
      </c>
      <c r="C149" t="s">
        <v>7578</v>
      </c>
      <c r="D149" t="s">
        <v>7871</v>
      </c>
      <c r="E149" t="s">
        <v>7571</v>
      </c>
      <c r="F149">
        <v>0</v>
      </c>
      <c r="G149" t="s">
        <v>710</v>
      </c>
      <c r="H149" t="s">
        <v>724</v>
      </c>
      <c r="I149" t="s">
        <v>724</v>
      </c>
      <c r="J149">
        <v>8</v>
      </c>
      <c r="K149">
        <v>0.33333333333575865</v>
      </c>
      <c r="L149">
        <v>0</v>
      </c>
      <c r="M149" t="s">
        <v>8861</v>
      </c>
      <c r="N149" t="s">
        <v>8861</v>
      </c>
      <c r="O149" t="s">
        <v>8877</v>
      </c>
      <c r="P149" t="s">
        <v>8877</v>
      </c>
    </row>
    <row r="150" spans="1:16" x14ac:dyDescent="0.35">
      <c r="A150" t="s">
        <v>7891</v>
      </c>
      <c r="B150" t="s">
        <v>4213</v>
      </c>
      <c r="C150" t="s">
        <v>7779</v>
      </c>
      <c r="D150" t="s">
        <v>7890</v>
      </c>
      <c r="E150" t="s">
        <v>7571</v>
      </c>
      <c r="F150">
        <v>0</v>
      </c>
      <c r="G150" t="s">
        <v>710</v>
      </c>
      <c r="J150">
        <v>35</v>
      </c>
      <c r="K150">
        <v>1.4583333333357587</v>
      </c>
      <c r="L150">
        <v>0</v>
      </c>
      <c r="M150" t="s">
        <v>8861</v>
      </c>
      <c r="N150" t="s">
        <v>8861</v>
      </c>
      <c r="O150" t="s">
        <v>8863</v>
      </c>
      <c r="P150" t="s">
        <v>8871</v>
      </c>
    </row>
    <row r="151" spans="1:16" x14ac:dyDescent="0.35">
      <c r="A151" t="s">
        <v>7892</v>
      </c>
      <c r="B151" t="s">
        <v>4213</v>
      </c>
      <c r="C151" t="s">
        <v>7568</v>
      </c>
      <c r="D151" t="s">
        <v>7890</v>
      </c>
      <c r="E151" t="s">
        <v>7571</v>
      </c>
      <c r="F151">
        <v>0</v>
      </c>
      <c r="G151" t="s">
        <v>717</v>
      </c>
      <c r="J151">
        <v>15</v>
      </c>
      <c r="K151">
        <v>0.625</v>
      </c>
      <c r="L151">
        <v>0</v>
      </c>
      <c r="M151" t="s">
        <v>8861</v>
      </c>
      <c r="N151" t="s">
        <v>8861</v>
      </c>
      <c r="O151" t="s">
        <v>8871</v>
      </c>
      <c r="P151" t="s">
        <v>8877</v>
      </c>
    </row>
    <row r="152" spans="1:16" x14ac:dyDescent="0.35">
      <c r="A152" t="s">
        <v>7894</v>
      </c>
      <c r="B152" t="s">
        <v>4213</v>
      </c>
      <c r="C152" t="s">
        <v>7573</v>
      </c>
      <c r="D152" t="s">
        <v>7890</v>
      </c>
      <c r="E152" t="s">
        <v>7571</v>
      </c>
      <c r="F152">
        <v>0</v>
      </c>
      <c r="G152" t="s">
        <v>710</v>
      </c>
      <c r="J152">
        <v>6</v>
      </c>
      <c r="K152">
        <v>0.25</v>
      </c>
      <c r="L152">
        <v>0</v>
      </c>
      <c r="M152" t="s">
        <v>8861</v>
      </c>
      <c r="N152" t="s">
        <v>8861</v>
      </c>
      <c r="O152" t="s">
        <v>8877</v>
      </c>
      <c r="P152" t="s">
        <v>8877</v>
      </c>
    </row>
    <row r="153" spans="1:16" x14ac:dyDescent="0.35">
      <c r="A153" t="s">
        <v>7896</v>
      </c>
      <c r="B153" t="s">
        <v>4213</v>
      </c>
      <c r="C153" t="s">
        <v>6925</v>
      </c>
      <c r="D153" t="s">
        <v>7890</v>
      </c>
      <c r="E153" t="s">
        <v>7571</v>
      </c>
      <c r="F153">
        <v>0</v>
      </c>
      <c r="G153" t="s">
        <v>717</v>
      </c>
      <c r="H153" t="s">
        <v>4668</v>
      </c>
      <c r="I153" t="s">
        <v>4668</v>
      </c>
      <c r="J153">
        <v>6</v>
      </c>
      <c r="K153">
        <v>0.25</v>
      </c>
      <c r="L153">
        <v>0</v>
      </c>
      <c r="M153" t="s">
        <v>8861</v>
      </c>
      <c r="N153" t="s">
        <v>8861</v>
      </c>
      <c r="O153" t="s">
        <v>8877</v>
      </c>
      <c r="P153" t="s">
        <v>8877</v>
      </c>
    </row>
    <row r="154" spans="1:16" x14ac:dyDescent="0.35">
      <c r="A154" t="s">
        <v>7897</v>
      </c>
      <c r="B154" t="s">
        <v>4213</v>
      </c>
      <c r="C154" t="s">
        <v>7576</v>
      </c>
      <c r="D154" t="s">
        <v>7890</v>
      </c>
      <c r="E154" t="s">
        <v>7571</v>
      </c>
      <c r="F154">
        <v>0</v>
      </c>
      <c r="G154" t="s">
        <v>710</v>
      </c>
      <c r="J154">
        <v>5</v>
      </c>
      <c r="K154">
        <v>0.20833333332848269</v>
      </c>
      <c r="L154">
        <v>0</v>
      </c>
      <c r="M154" t="s">
        <v>8861</v>
      </c>
      <c r="N154" t="s">
        <v>8861</v>
      </c>
      <c r="O154" t="s">
        <v>8877</v>
      </c>
      <c r="P154" t="s">
        <v>8877</v>
      </c>
    </row>
    <row r="155" spans="1:16" x14ac:dyDescent="0.35">
      <c r="A155" t="s">
        <v>7899</v>
      </c>
      <c r="B155" t="s">
        <v>4213</v>
      </c>
      <c r="C155" t="s">
        <v>7578</v>
      </c>
      <c r="D155" t="s">
        <v>7890</v>
      </c>
      <c r="E155" t="s">
        <v>7571</v>
      </c>
      <c r="F155">
        <v>0</v>
      </c>
      <c r="G155" t="s">
        <v>710</v>
      </c>
      <c r="H155" t="s">
        <v>724</v>
      </c>
      <c r="I155" t="s">
        <v>724</v>
      </c>
      <c r="J155">
        <v>9</v>
      </c>
      <c r="K155">
        <v>0.375</v>
      </c>
      <c r="L155">
        <v>0</v>
      </c>
      <c r="M155" t="s">
        <v>8861</v>
      </c>
      <c r="N155" t="s">
        <v>8861</v>
      </c>
      <c r="O155" t="s">
        <v>8877</v>
      </c>
      <c r="P155" t="s">
        <v>8882</v>
      </c>
    </row>
    <row r="156" spans="1:16" x14ac:dyDescent="0.35">
      <c r="A156" t="s">
        <v>7904</v>
      </c>
      <c r="B156" t="s">
        <v>4226</v>
      </c>
      <c r="C156" t="s">
        <v>7905</v>
      </c>
      <c r="D156" t="s">
        <v>7903</v>
      </c>
      <c r="E156" t="s">
        <v>7571</v>
      </c>
      <c r="F156">
        <v>75</v>
      </c>
      <c r="G156" t="s">
        <v>710</v>
      </c>
      <c r="J156">
        <v>40</v>
      </c>
      <c r="K156">
        <v>1.6666666666642413</v>
      </c>
      <c r="L156">
        <v>0</v>
      </c>
      <c r="M156" t="s">
        <v>8861</v>
      </c>
      <c r="N156" t="s">
        <v>8861</v>
      </c>
      <c r="O156" t="s">
        <v>8871</v>
      </c>
      <c r="P156" t="s">
        <v>8882</v>
      </c>
    </row>
    <row r="157" spans="1:16" x14ac:dyDescent="0.35">
      <c r="A157" t="s">
        <v>7908</v>
      </c>
      <c r="B157" t="s">
        <v>4226</v>
      </c>
      <c r="C157" t="s">
        <v>7568</v>
      </c>
      <c r="D157" t="s">
        <v>7903</v>
      </c>
      <c r="E157" t="s">
        <v>7571</v>
      </c>
      <c r="F157">
        <v>75</v>
      </c>
      <c r="G157" t="s">
        <v>717</v>
      </c>
      <c r="J157">
        <v>12</v>
      </c>
      <c r="K157">
        <v>0.5</v>
      </c>
      <c r="L157">
        <v>0</v>
      </c>
      <c r="M157" t="s">
        <v>8861</v>
      </c>
      <c r="N157" t="s">
        <v>8861</v>
      </c>
      <c r="O157" t="s">
        <v>8882</v>
      </c>
      <c r="P157" t="s">
        <v>8882</v>
      </c>
    </row>
    <row r="158" spans="1:16" x14ac:dyDescent="0.35">
      <c r="A158" t="s">
        <v>7911</v>
      </c>
      <c r="B158" t="s">
        <v>4213</v>
      </c>
      <c r="C158" t="s">
        <v>7573</v>
      </c>
      <c r="D158" t="s">
        <v>7903</v>
      </c>
      <c r="E158" t="s">
        <v>7571</v>
      </c>
      <c r="F158">
        <v>0</v>
      </c>
      <c r="G158" t="s">
        <v>710</v>
      </c>
      <c r="J158">
        <v>6</v>
      </c>
      <c r="K158">
        <v>0.25</v>
      </c>
      <c r="L158">
        <v>0</v>
      </c>
      <c r="M158" t="s">
        <v>8861</v>
      </c>
      <c r="N158" t="s">
        <v>8861</v>
      </c>
      <c r="O158" t="s">
        <v>8882</v>
      </c>
      <c r="P158" t="s">
        <v>8882</v>
      </c>
    </row>
    <row r="159" spans="1:16" x14ac:dyDescent="0.35">
      <c r="A159" t="s">
        <v>7913</v>
      </c>
      <c r="B159" t="s">
        <v>4213</v>
      </c>
      <c r="C159" t="s">
        <v>6925</v>
      </c>
      <c r="D159" t="s">
        <v>7903</v>
      </c>
      <c r="E159" t="s">
        <v>7571</v>
      </c>
      <c r="F159">
        <v>0</v>
      </c>
      <c r="G159" t="s">
        <v>717</v>
      </c>
      <c r="H159" t="s">
        <v>4668</v>
      </c>
      <c r="I159" t="s">
        <v>4668</v>
      </c>
      <c r="J159">
        <v>4</v>
      </c>
      <c r="K159">
        <v>0.16666666666424135</v>
      </c>
      <c r="L159">
        <v>0</v>
      </c>
      <c r="M159" t="s">
        <v>8861</v>
      </c>
      <c r="N159" t="s">
        <v>8861</v>
      </c>
      <c r="O159" t="s">
        <v>8882</v>
      </c>
      <c r="P159" t="s">
        <v>8879</v>
      </c>
    </row>
    <row r="160" spans="1:16" x14ac:dyDescent="0.35">
      <c r="A160" t="s">
        <v>7915</v>
      </c>
      <c r="B160" t="s">
        <v>4213</v>
      </c>
      <c r="C160" t="s">
        <v>7576</v>
      </c>
      <c r="D160" t="s">
        <v>7903</v>
      </c>
      <c r="E160" t="s">
        <v>7571</v>
      </c>
      <c r="F160">
        <v>0</v>
      </c>
      <c r="G160" t="s">
        <v>710</v>
      </c>
      <c r="J160">
        <v>4</v>
      </c>
      <c r="K160">
        <v>0.16666666667151731</v>
      </c>
      <c r="L160">
        <v>0</v>
      </c>
      <c r="M160" t="s">
        <v>8861</v>
      </c>
      <c r="N160" t="s">
        <v>8861</v>
      </c>
      <c r="O160" t="s">
        <v>8879</v>
      </c>
      <c r="P160" t="s">
        <v>8879</v>
      </c>
    </row>
    <row r="161" spans="1:16" x14ac:dyDescent="0.35">
      <c r="A161" t="s">
        <v>7917</v>
      </c>
      <c r="B161" t="s">
        <v>4213</v>
      </c>
      <c r="C161" t="s">
        <v>7578</v>
      </c>
      <c r="D161" t="s">
        <v>7903</v>
      </c>
      <c r="E161" t="s">
        <v>7571</v>
      </c>
      <c r="F161">
        <v>0</v>
      </c>
      <c r="G161" t="s">
        <v>710</v>
      </c>
      <c r="H161" t="s">
        <v>724</v>
      </c>
      <c r="I161" t="s">
        <v>724</v>
      </c>
      <c r="J161">
        <v>8</v>
      </c>
      <c r="K161">
        <v>0.33333333332848269</v>
      </c>
      <c r="L161">
        <v>0</v>
      </c>
      <c r="M161" t="s">
        <v>8861</v>
      </c>
      <c r="N161" t="s">
        <v>8861</v>
      </c>
      <c r="O161" t="s">
        <v>8879</v>
      </c>
      <c r="P161" t="s">
        <v>8879</v>
      </c>
    </row>
    <row r="162" spans="1:16" x14ac:dyDescent="0.35">
      <c r="A162" t="s">
        <v>7947</v>
      </c>
      <c r="B162" t="s">
        <v>4226</v>
      </c>
      <c r="C162" t="s">
        <v>7948</v>
      </c>
      <c r="D162" t="s">
        <v>7946</v>
      </c>
      <c r="E162" t="s">
        <v>7571</v>
      </c>
      <c r="F162">
        <v>75</v>
      </c>
      <c r="G162" t="s">
        <v>710</v>
      </c>
      <c r="J162">
        <v>35</v>
      </c>
      <c r="K162">
        <v>1.4583333333284827</v>
      </c>
      <c r="L162">
        <v>0</v>
      </c>
      <c r="M162" t="s">
        <v>8861</v>
      </c>
      <c r="N162" t="s">
        <v>8861</v>
      </c>
      <c r="O162" t="s">
        <v>8872</v>
      </c>
      <c r="P162" t="s">
        <v>8876</v>
      </c>
    </row>
    <row r="163" spans="1:16" x14ac:dyDescent="0.35">
      <c r="A163" t="s">
        <v>7950</v>
      </c>
      <c r="B163" t="s">
        <v>4226</v>
      </c>
      <c r="C163" t="s">
        <v>7568</v>
      </c>
      <c r="D163" t="s">
        <v>7946</v>
      </c>
      <c r="E163" t="s">
        <v>7571</v>
      </c>
      <c r="F163">
        <v>75</v>
      </c>
      <c r="G163" t="s">
        <v>717</v>
      </c>
      <c r="J163">
        <v>15</v>
      </c>
      <c r="K163">
        <v>0.625</v>
      </c>
      <c r="L163">
        <v>0</v>
      </c>
      <c r="M163" t="s">
        <v>8861</v>
      </c>
      <c r="N163" t="s">
        <v>8861</v>
      </c>
      <c r="O163" t="s">
        <v>8876</v>
      </c>
      <c r="P163" t="s">
        <v>8874</v>
      </c>
    </row>
    <row r="164" spans="1:16" x14ac:dyDescent="0.35">
      <c r="A164" t="s">
        <v>7952</v>
      </c>
      <c r="B164" t="s">
        <v>4213</v>
      </c>
      <c r="C164" t="s">
        <v>7573</v>
      </c>
      <c r="D164" t="s">
        <v>7946</v>
      </c>
      <c r="E164" t="s">
        <v>7571</v>
      </c>
      <c r="F164">
        <v>0</v>
      </c>
      <c r="G164" t="s">
        <v>710</v>
      </c>
      <c r="J164">
        <v>6</v>
      </c>
      <c r="K164">
        <v>0.25</v>
      </c>
      <c r="L164">
        <v>0</v>
      </c>
      <c r="M164" t="s">
        <v>8861</v>
      </c>
      <c r="N164" t="s">
        <v>8861</v>
      </c>
      <c r="O164" t="s">
        <v>8874</v>
      </c>
      <c r="P164" t="s">
        <v>8874</v>
      </c>
    </row>
    <row r="165" spans="1:16" x14ac:dyDescent="0.35">
      <c r="A165" t="s">
        <v>7953</v>
      </c>
      <c r="B165" t="s">
        <v>4213</v>
      </c>
      <c r="C165" t="s">
        <v>6925</v>
      </c>
      <c r="D165" t="s">
        <v>7946</v>
      </c>
      <c r="E165" t="s">
        <v>7571</v>
      </c>
      <c r="F165">
        <v>0</v>
      </c>
      <c r="G165" t="s">
        <v>717</v>
      </c>
      <c r="H165" t="s">
        <v>4668</v>
      </c>
      <c r="I165" t="s">
        <v>4668</v>
      </c>
      <c r="J165">
        <v>3</v>
      </c>
      <c r="K165">
        <v>0.125</v>
      </c>
      <c r="L165">
        <v>0</v>
      </c>
      <c r="M165" t="s">
        <v>8861</v>
      </c>
      <c r="N165" t="s">
        <v>8861</v>
      </c>
      <c r="O165" t="s">
        <v>8874</v>
      </c>
      <c r="P165" t="s">
        <v>8874</v>
      </c>
    </row>
    <row r="166" spans="1:16" x14ac:dyDescent="0.35">
      <c r="A166" t="s">
        <v>7954</v>
      </c>
      <c r="B166" t="s">
        <v>4213</v>
      </c>
      <c r="C166" t="s">
        <v>7576</v>
      </c>
      <c r="D166" t="s">
        <v>7946</v>
      </c>
      <c r="E166" t="s">
        <v>7571</v>
      </c>
      <c r="F166">
        <v>0</v>
      </c>
      <c r="G166" t="s">
        <v>710</v>
      </c>
      <c r="J166">
        <v>4</v>
      </c>
      <c r="K166">
        <v>0.16666666667151731</v>
      </c>
      <c r="L166">
        <v>0</v>
      </c>
      <c r="M166" t="s">
        <v>8861</v>
      </c>
      <c r="N166" t="s">
        <v>8861</v>
      </c>
      <c r="O166" t="s">
        <v>8874</v>
      </c>
      <c r="P166" t="s">
        <v>8874</v>
      </c>
    </row>
    <row r="167" spans="1:16" x14ac:dyDescent="0.35">
      <c r="A167" t="s">
        <v>7955</v>
      </c>
      <c r="B167" t="s">
        <v>4213</v>
      </c>
      <c r="C167" t="s">
        <v>7578</v>
      </c>
      <c r="D167" t="s">
        <v>7946</v>
      </c>
      <c r="E167" t="s">
        <v>7571</v>
      </c>
      <c r="F167">
        <v>0</v>
      </c>
      <c r="G167" t="s">
        <v>710</v>
      </c>
      <c r="H167" t="s">
        <v>724</v>
      </c>
      <c r="I167" t="s">
        <v>724</v>
      </c>
      <c r="J167">
        <v>8</v>
      </c>
      <c r="K167">
        <v>0.33333333332848269</v>
      </c>
      <c r="L167">
        <v>0</v>
      </c>
      <c r="M167" t="s">
        <v>8861</v>
      </c>
      <c r="N167" t="s">
        <v>8861</v>
      </c>
      <c r="O167" t="s">
        <v>8874</v>
      </c>
      <c r="P167" t="s">
        <v>8869</v>
      </c>
    </row>
    <row r="168" spans="1:16" x14ac:dyDescent="0.35">
      <c r="A168" t="s">
        <v>7967</v>
      </c>
      <c r="B168" t="s">
        <v>4213</v>
      </c>
      <c r="C168" t="s">
        <v>7573</v>
      </c>
      <c r="D168" t="s">
        <v>7959</v>
      </c>
      <c r="E168" t="s">
        <v>7571</v>
      </c>
      <c r="F168">
        <v>0</v>
      </c>
      <c r="G168" t="s">
        <v>710</v>
      </c>
      <c r="J168">
        <v>12</v>
      </c>
      <c r="K168">
        <v>0.5</v>
      </c>
      <c r="L168">
        <v>0</v>
      </c>
      <c r="M168" t="s">
        <v>8861</v>
      </c>
      <c r="N168" t="s">
        <v>8861</v>
      </c>
      <c r="O168" t="s">
        <v>8874</v>
      </c>
      <c r="P168" t="s">
        <v>8874</v>
      </c>
    </row>
    <row r="169" spans="1:16" x14ac:dyDescent="0.35">
      <c r="A169" t="s">
        <v>7968</v>
      </c>
      <c r="B169" t="s">
        <v>4213</v>
      </c>
      <c r="C169" t="s">
        <v>6925</v>
      </c>
      <c r="D169" t="s">
        <v>7959</v>
      </c>
      <c r="E169" t="s">
        <v>7571</v>
      </c>
      <c r="F169">
        <v>0</v>
      </c>
      <c r="G169" t="s">
        <v>717</v>
      </c>
      <c r="H169" t="s">
        <v>4668</v>
      </c>
      <c r="I169" t="s">
        <v>4668</v>
      </c>
      <c r="J169">
        <v>6</v>
      </c>
      <c r="K169">
        <v>0.25</v>
      </c>
      <c r="L169">
        <v>0</v>
      </c>
      <c r="M169" t="s">
        <v>8861</v>
      </c>
      <c r="N169" t="s">
        <v>8861</v>
      </c>
      <c r="O169" t="s">
        <v>8874</v>
      </c>
      <c r="P169" t="s">
        <v>8869</v>
      </c>
    </row>
    <row r="170" spans="1:16" x14ac:dyDescent="0.35">
      <c r="A170" t="s">
        <v>7969</v>
      </c>
      <c r="B170" t="s">
        <v>4213</v>
      </c>
      <c r="C170" t="s">
        <v>7576</v>
      </c>
      <c r="D170" t="s">
        <v>7959</v>
      </c>
      <c r="E170" t="s">
        <v>7571</v>
      </c>
      <c r="F170">
        <v>0</v>
      </c>
      <c r="G170" t="s">
        <v>710</v>
      </c>
      <c r="J170">
        <v>10</v>
      </c>
      <c r="K170">
        <v>0.41666666666424135</v>
      </c>
      <c r="L170">
        <v>0</v>
      </c>
      <c r="M170" t="s">
        <v>8861</v>
      </c>
      <c r="N170" t="s">
        <v>8861</v>
      </c>
      <c r="O170" t="s">
        <v>8869</v>
      </c>
      <c r="P170" t="s">
        <v>8869</v>
      </c>
    </row>
    <row r="171" spans="1:16" x14ac:dyDescent="0.35">
      <c r="A171" t="s">
        <v>7971</v>
      </c>
      <c r="B171" t="s">
        <v>4213</v>
      </c>
      <c r="C171" t="s">
        <v>7578</v>
      </c>
      <c r="D171" t="s">
        <v>7959</v>
      </c>
      <c r="E171" t="s">
        <v>7571</v>
      </c>
      <c r="F171">
        <v>0</v>
      </c>
      <c r="G171" t="s">
        <v>710</v>
      </c>
      <c r="H171" t="s">
        <v>724</v>
      </c>
      <c r="I171" t="s">
        <v>724</v>
      </c>
      <c r="J171">
        <v>18</v>
      </c>
      <c r="K171">
        <v>0.75</v>
      </c>
      <c r="L171">
        <v>0</v>
      </c>
      <c r="M171" t="s">
        <v>8861</v>
      </c>
      <c r="N171" t="s">
        <v>8861</v>
      </c>
      <c r="O171" t="s">
        <v>8869</v>
      </c>
      <c r="P171" t="s">
        <v>8862</v>
      </c>
    </row>
    <row r="172" spans="1:16" x14ac:dyDescent="0.35">
      <c r="A172" t="s">
        <v>7982</v>
      </c>
      <c r="B172" t="s">
        <v>4213</v>
      </c>
      <c r="C172" t="s">
        <v>7573</v>
      </c>
      <c r="D172" t="s">
        <v>7975</v>
      </c>
      <c r="E172" t="s">
        <v>7571</v>
      </c>
      <c r="F172">
        <v>0</v>
      </c>
      <c r="G172" t="s">
        <v>710</v>
      </c>
      <c r="J172">
        <v>6</v>
      </c>
      <c r="K172">
        <v>0.25</v>
      </c>
      <c r="L172">
        <v>0</v>
      </c>
      <c r="M172" t="s">
        <v>8861</v>
      </c>
      <c r="N172" t="s">
        <v>8861</v>
      </c>
      <c r="O172" t="s">
        <v>8869</v>
      </c>
      <c r="P172" t="s">
        <v>8869</v>
      </c>
    </row>
    <row r="173" spans="1:16" x14ac:dyDescent="0.35">
      <c r="A173" t="s">
        <v>7983</v>
      </c>
      <c r="B173" t="s">
        <v>4213</v>
      </c>
      <c r="C173" t="s">
        <v>6925</v>
      </c>
      <c r="D173" t="s">
        <v>7975</v>
      </c>
      <c r="E173" t="s">
        <v>7571</v>
      </c>
      <c r="F173">
        <v>0</v>
      </c>
      <c r="G173" t="s">
        <v>717</v>
      </c>
      <c r="H173" t="s">
        <v>4668</v>
      </c>
      <c r="I173" t="s">
        <v>4668</v>
      </c>
      <c r="J173">
        <v>5</v>
      </c>
      <c r="K173">
        <v>0.20833333333575865</v>
      </c>
      <c r="L173">
        <v>0</v>
      </c>
      <c r="M173" t="s">
        <v>8861</v>
      </c>
      <c r="N173" t="s">
        <v>8861</v>
      </c>
      <c r="O173" t="s">
        <v>8869</v>
      </c>
      <c r="P173" t="s">
        <v>8869</v>
      </c>
    </row>
    <row r="174" spans="1:16" x14ac:dyDescent="0.35">
      <c r="A174" t="s">
        <v>7984</v>
      </c>
      <c r="B174" t="s">
        <v>4213</v>
      </c>
      <c r="C174" t="s">
        <v>7576</v>
      </c>
      <c r="D174" t="s">
        <v>7975</v>
      </c>
      <c r="E174" t="s">
        <v>7571</v>
      </c>
      <c r="F174">
        <v>0</v>
      </c>
      <c r="G174" t="s">
        <v>710</v>
      </c>
      <c r="J174">
        <v>4</v>
      </c>
      <c r="K174">
        <v>0.16666666666424135</v>
      </c>
      <c r="L174">
        <v>0</v>
      </c>
      <c r="M174" t="s">
        <v>8861</v>
      </c>
      <c r="N174" t="s">
        <v>8861</v>
      </c>
      <c r="O174" t="s">
        <v>8869</v>
      </c>
      <c r="P174" t="s">
        <v>8869</v>
      </c>
    </row>
    <row r="175" spans="1:16" x14ac:dyDescent="0.35">
      <c r="A175" t="s">
        <v>7985</v>
      </c>
      <c r="B175" t="s">
        <v>4213</v>
      </c>
      <c r="C175" t="s">
        <v>7578</v>
      </c>
      <c r="D175" t="s">
        <v>7975</v>
      </c>
      <c r="E175" t="s">
        <v>7571</v>
      </c>
      <c r="F175">
        <v>0</v>
      </c>
      <c r="G175" t="s">
        <v>710</v>
      </c>
      <c r="H175" t="s">
        <v>724</v>
      </c>
      <c r="I175" t="s">
        <v>724</v>
      </c>
      <c r="J175">
        <v>8</v>
      </c>
      <c r="K175">
        <v>0.33333333333575865</v>
      </c>
      <c r="L175">
        <v>0</v>
      </c>
      <c r="M175" t="s">
        <v>8861</v>
      </c>
      <c r="N175" t="s">
        <v>8861</v>
      </c>
      <c r="O175" t="s">
        <v>8862</v>
      </c>
      <c r="P175" t="s">
        <v>8862</v>
      </c>
    </row>
    <row r="176" spans="1:16" x14ac:dyDescent="0.35">
      <c r="A176" t="s">
        <v>7993</v>
      </c>
      <c r="B176" t="s">
        <v>4213</v>
      </c>
      <c r="C176" t="s">
        <v>7568</v>
      </c>
      <c r="D176" t="s">
        <v>7989</v>
      </c>
      <c r="E176" t="s">
        <v>7571</v>
      </c>
      <c r="F176">
        <v>0</v>
      </c>
      <c r="G176" t="s">
        <v>717</v>
      </c>
      <c r="J176">
        <v>20</v>
      </c>
      <c r="K176">
        <v>0.83333333333575865</v>
      </c>
      <c r="L176">
        <v>0</v>
      </c>
      <c r="M176" t="s">
        <v>8861</v>
      </c>
      <c r="N176" t="s">
        <v>8861</v>
      </c>
      <c r="O176" t="s">
        <v>8869</v>
      </c>
      <c r="P176" t="s">
        <v>8862</v>
      </c>
    </row>
    <row r="177" spans="1:16" x14ac:dyDescent="0.35">
      <c r="A177" t="s">
        <v>7994</v>
      </c>
      <c r="B177" t="s">
        <v>4213</v>
      </c>
      <c r="C177" t="s">
        <v>7573</v>
      </c>
      <c r="D177" t="s">
        <v>7989</v>
      </c>
      <c r="E177" t="s">
        <v>7571</v>
      </c>
      <c r="F177">
        <v>0</v>
      </c>
      <c r="G177" t="s">
        <v>710</v>
      </c>
      <c r="J177">
        <v>6</v>
      </c>
      <c r="K177">
        <v>0.25</v>
      </c>
      <c r="L177">
        <v>0</v>
      </c>
      <c r="M177" t="s">
        <v>8861</v>
      </c>
      <c r="N177" t="s">
        <v>8861</v>
      </c>
      <c r="O177" t="s">
        <v>8862</v>
      </c>
      <c r="P177" t="s">
        <v>8862</v>
      </c>
    </row>
    <row r="178" spans="1:16" x14ac:dyDescent="0.35">
      <c r="A178" t="s">
        <v>7995</v>
      </c>
      <c r="B178" t="s">
        <v>4213</v>
      </c>
      <c r="C178" t="s">
        <v>6925</v>
      </c>
      <c r="D178" t="s">
        <v>7989</v>
      </c>
      <c r="E178" t="s">
        <v>7571</v>
      </c>
      <c r="F178">
        <v>0</v>
      </c>
      <c r="G178" t="s">
        <v>717</v>
      </c>
      <c r="H178" t="s">
        <v>4668</v>
      </c>
      <c r="I178" t="s">
        <v>4668</v>
      </c>
      <c r="J178">
        <v>3</v>
      </c>
      <c r="K178">
        <v>0.125</v>
      </c>
      <c r="L178">
        <v>0</v>
      </c>
      <c r="M178" t="s">
        <v>8861</v>
      </c>
      <c r="N178" t="s">
        <v>8861</v>
      </c>
      <c r="O178" t="s">
        <v>8862</v>
      </c>
      <c r="P178" t="s">
        <v>8862</v>
      </c>
    </row>
    <row r="179" spans="1:16" x14ac:dyDescent="0.35">
      <c r="A179" t="s">
        <v>7996</v>
      </c>
      <c r="B179" t="s">
        <v>4213</v>
      </c>
      <c r="C179" t="s">
        <v>7576</v>
      </c>
      <c r="D179" t="s">
        <v>7989</v>
      </c>
      <c r="E179" t="s">
        <v>7571</v>
      </c>
      <c r="F179">
        <v>0</v>
      </c>
      <c r="G179" t="s">
        <v>710</v>
      </c>
      <c r="J179">
        <v>4</v>
      </c>
      <c r="K179">
        <v>0.16666666666424135</v>
      </c>
      <c r="L179">
        <v>0</v>
      </c>
      <c r="M179" t="s">
        <v>8861</v>
      </c>
      <c r="N179" t="s">
        <v>8861</v>
      </c>
      <c r="O179" t="s">
        <v>8862</v>
      </c>
      <c r="P179" t="s">
        <v>8862</v>
      </c>
    </row>
    <row r="180" spans="1:16" x14ac:dyDescent="0.35">
      <c r="A180" t="s">
        <v>7997</v>
      </c>
      <c r="B180" t="s">
        <v>4213</v>
      </c>
      <c r="C180" t="s">
        <v>7578</v>
      </c>
      <c r="D180" t="s">
        <v>7989</v>
      </c>
      <c r="E180" t="s">
        <v>7571</v>
      </c>
      <c r="F180">
        <v>0</v>
      </c>
      <c r="G180" t="s">
        <v>710</v>
      </c>
      <c r="H180" t="s">
        <v>724</v>
      </c>
      <c r="I180" t="s">
        <v>724</v>
      </c>
      <c r="J180">
        <v>6</v>
      </c>
      <c r="K180">
        <v>0.25</v>
      </c>
      <c r="L180">
        <v>0</v>
      </c>
      <c r="M180" t="s">
        <v>8861</v>
      </c>
      <c r="N180" t="s">
        <v>8861</v>
      </c>
      <c r="O180" t="s">
        <v>8862</v>
      </c>
      <c r="P180" t="s">
        <v>8881</v>
      </c>
    </row>
    <row r="181" spans="1:16" x14ac:dyDescent="0.35">
      <c r="A181" t="s">
        <v>8008</v>
      </c>
      <c r="B181" t="s">
        <v>4213</v>
      </c>
      <c r="C181" t="s">
        <v>7573</v>
      </c>
      <c r="D181" t="s">
        <v>8001</v>
      </c>
      <c r="E181" t="s">
        <v>7571</v>
      </c>
      <c r="F181">
        <v>0</v>
      </c>
      <c r="G181" t="s">
        <v>710</v>
      </c>
      <c r="J181">
        <v>6</v>
      </c>
      <c r="K181">
        <v>0.25</v>
      </c>
      <c r="L181">
        <v>0</v>
      </c>
      <c r="M181" t="s">
        <v>8861</v>
      </c>
      <c r="N181" t="s">
        <v>8861</v>
      </c>
      <c r="O181" t="s">
        <v>8862</v>
      </c>
      <c r="P181" t="s">
        <v>8881</v>
      </c>
    </row>
    <row r="182" spans="1:16" x14ac:dyDescent="0.35">
      <c r="A182" t="s">
        <v>8010</v>
      </c>
      <c r="B182" t="s">
        <v>4213</v>
      </c>
      <c r="C182" t="s">
        <v>6925</v>
      </c>
      <c r="D182" t="s">
        <v>8001</v>
      </c>
      <c r="E182" t="s">
        <v>7571</v>
      </c>
      <c r="F182">
        <v>0</v>
      </c>
      <c r="G182" t="s">
        <v>717</v>
      </c>
      <c r="H182" t="s">
        <v>4668</v>
      </c>
      <c r="I182" t="s">
        <v>4668</v>
      </c>
      <c r="J182">
        <v>3</v>
      </c>
      <c r="K182">
        <v>0.125</v>
      </c>
      <c r="L182">
        <v>0</v>
      </c>
      <c r="M182" t="s">
        <v>8861</v>
      </c>
      <c r="N182" t="s">
        <v>8861</v>
      </c>
      <c r="O182" t="s">
        <v>8881</v>
      </c>
      <c r="P182" t="s">
        <v>8881</v>
      </c>
    </row>
    <row r="183" spans="1:16" x14ac:dyDescent="0.35">
      <c r="A183" t="s">
        <v>8011</v>
      </c>
      <c r="B183" t="s">
        <v>4213</v>
      </c>
      <c r="C183" t="s">
        <v>7576</v>
      </c>
      <c r="D183" t="s">
        <v>8001</v>
      </c>
      <c r="E183" t="s">
        <v>7571</v>
      </c>
      <c r="F183">
        <v>0</v>
      </c>
      <c r="G183" t="s">
        <v>710</v>
      </c>
      <c r="J183">
        <v>4</v>
      </c>
      <c r="K183">
        <v>0.16666666667151731</v>
      </c>
      <c r="L183">
        <v>0</v>
      </c>
      <c r="M183" t="s">
        <v>8861</v>
      </c>
      <c r="N183" t="s">
        <v>8861</v>
      </c>
      <c r="O183" t="s">
        <v>8881</v>
      </c>
      <c r="P183" t="s">
        <v>8881</v>
      </c>
    </row>
    <row r="184" spans="1:16" x14ac:dyDescent="0.35">
      <c r="A184" t="s">
        <v>8012</v>
      </c>
      <c r="B184" t="s">
        <v>4213</v>
      </c>
      <c r="C184" t="s">
        <v>7578</v>
      </c>
      <c r="D184" t="s">
        <v>8001</v>
      </c>
      <c r="E184" t="s">
        <v>7571</v>
      </c>
      <c r="F184">
        <v>0</v>
      </c>
      <c r="G184" t="s">
        <v>710</v>
      </c>
      <c r="H184" t="s">
        <v>724</v>
      </c>
      <c r="I184" t="s">
        <v>724</v>
      </c>
      <c r="J184">
        <v>6</v>
      </c>
      <c r="K184">
        <v>0.25</v>
      </c>
      <c r="L184">
        <v>0</v>
      </c>
      <c r="M184" t="s">
        <v>8861</v>
      </c>
      <c r="N184" t="s">
        <v>8861</v>
      </c>
      <c r="O184" t="s">
        <v>8881</v>
      </c>
      <c r="P184" t="s">
        <v>8881</v>
      </c>
    </row>
    <row r="185" spans="1:16" x14ac:dyDescent="0.35">
      <c r="A185" t="s">
        <v>8024</v>
      </c>
      <c r="B185" t="s">
        <v>4213</v>
      </c>
      <c r="C185" t="s">
        <v>7573</v>
      </c>
      <c r="D185" t="s">
        <v>8017</v>
      </c>
      <c r="E185" t="s">
        <v>7571</v>
      </c>
      <c r="F185">
        <v>0</v>
      </c>
      <c r="G185" t="s">
        <v>710</v>
      </c>
      <c r="J185">
        <v>12</v>
      </c>
      <c r="K185">
        <v>0.5</v>
      </c>
      <c r="L185">
        <v>0</v>
      </c>
      <c r="M185" t="s">
        <v>8861</v>
      </c>
      <c r="N185" t="s">
        <v>8861</v>
      </c>
      <c r="O185" t="s">
        <v>8866</v>
      </c>
      <c r="P185" t="s">
        <v>8866</v>
      </c>
    </row>
    <row r="186" spans="1:16" x14ac:dyDescent="0.35">
      <c r="A186" t="s">
        <v>8025</v>
      </c>
      <c r="B186" t="s">
        <v>4213</v>
      </c>
      <c r="C186" t="s">
        <v>6925</v>
      </c>
      <c r="D186" t="s">
        <v>8017</v>
      </c>
      <c r="E186" t="s">
        <v>7571</v>
      </c>
      <c r="F186">
        <v>0</v>
      </c>
      <c r="G186" t="s">
        <v>717</v>
      </c>
      <c r="H186" t="s">
        <v>4668</v>
      </c>
      <c r="I186" t="s">
        <v>4668</v>
      </c>
      <c r="J186">
        <v>6</v>
      </c>
      <c r="K186">
        <v>0.25</v>
      </c>
      <c r="L186">
        <v>0</v>
      </c>
      <c r="M186" t="s">
        <v>8861</v>
      </c>
      <c r="N186" t="s">
        <v>8861</v>
      </c>
      <c r="O186" t="s">
        <v>8866</v>
      </c>
      <c r="P186" t="s">
        <v>8866</v>
      </c>
    </row>
    <row r="187" spans="1:16" x14ac:dyDescent="0.35">
      <c r="A187" t="s">
        <v>8026</v>
      </c>
      <c r="B187" t="s">
        <v>4213</v>
      </c>
      <c r="C187" t="s">
        <v>7576</v>
      </c>
      <c r="D187" t="s">
        <v>8017</v>
      </c>
      <c r="E187" t="s">
        <v>7571</v>
      </c>
      <c r="F187">
        <v>0</v>
      </c>
      <c r="G187" t="s">
        <v>710</v>
      </c>
      <c r="J187">
        <v>10</v>
      </c>
      <c r="K187">
        <v>0.41666666667151731</v>
      </c>
      <c r="L187">
        <v>0</v>
      </c>
      <c r="M187" t="s">
        <v>8861</v>
      </c>
      <c r="N187" t="s">
        <v>8861</v>
      </c>
      <c r="O187" t="s">
        <v>8866</v>
      </c>
      <c r="P187" t="s">
        <v>8870</v>
      </c>
    </row>
    <row r="188" spans="1:16" x14ac:dyDescent="0.35">
      <c r="A188" t="s">
        <v>8027</v>
      </c>
      <c r="B188" t="s">
        <v>4213</v>
      </c>
      <c r="C188" t="s">
        <v>7578</v>
      </c>
      <c r="D188" t="s">
        <v>8017</v>
      </c>
      <c r="E188" t="s">
        <v>7571</v>
      </c>
      <c r="F188">
        <v>0</v>
      </c>
      <c r="G188" t="s">
        <v>710</v>
      </c>
      <c r="H188" t="s">
        <v>724</v>
      </c>
      <c r="I188" t="s">
        <v>724</v>
      </c>
      <c r="J188">
        <v>20</v>
      </c>
      <c r="K188">
        <v>0.83333333333575865</v>
      </c>
      <c r="L188">
        <v>0</v>
      </c>
      <c r="M188" t="s">
        <v>8861</v>
      </c>
      <c r="N188" t="s">
        <v>8861</v>
      </c>
      <c r="O188" t="s">
        <v>8870</v>
      </c>
      <c r="P188" t="s">
        <v>8863</v>
      </c>
    </row>
    <row r="189" spans="1:16" x14ac:dyDescent="0.35">
      <c r="A189" t="s">
        <v>8028</v>
      </c>
      <c r="B189" t="s">
        <v>4226</v>
      </c>
      <c r="C189" t="s">
        <v>3590</v>
      </c>
      <c r="D189" t="s">
        <v>8030</v>
      </c>
      <c r="E189" t="s">
        <v>7571</v>
      </c>
      <c r="F189">
        <v>70</v>
      </c>
      <c r="G189" t="s">
        <v>710</v>
      </c>
      <c r="H189" t="s">
        <v>730</v>
      </c>
      <c r="I189" t="s">
        <v>730</v>
      </c>
      <c r="J189">
        <v>20</v>
      </c>
      <c r="K189">
        <v>0.83333333332848269</v>
      </c>
      <c r="L189">
        <v>0</v>
      </c>
      <c r="M189" t="s">
        <v>8861</v>
      </c>
      <c r="N189" t="s">
        <v>8861</v>
      </c>
      <c r="O189" t="s">
        <v>8867</v>
      </c>
      <c r="P189" t="s">
        <v>8872</v>
      </c>
    </row>
    <row r="190" spans="1:16" x14ac:dyDescent="0.35">
      <c r="A190" t="s">
        <v>8031</v>
      </c>
      <c r="B190" t="s">
        <v>4213</v>
      </c>
      <c r="C190" t="s">
        <v>7590</v>
      </c>
      <c r="D190" t="s">
        <v>8030</v>
      </c>
      <c r="E190" t="s">
        <v>7571</v>
      </c>
      <c r="F190">
        <v>0</v>
      </c>
      <c r="G190" t="s">
        <v>710</v>
      </c>
      <c r="J190">
        <v>32</v>
      </c>
      <c r="K190">
        <v>1.3333333333284827</v>
      </c>
      <c r="L190">
        <v>0</v>
      </c>
      <c r="M190" t="s">
        <v>8861</v>
      </c>
      <c r="N190" t="s">
        <v>8861</v>
      </c>
      <c r="O190" t="s">
        <v>8885</v>
      </c>
      <c r="P190" t="s">
        <v>8866</v>
      </c>
    </row>
    <row r="191" spans="1:16" x14ac:dyDescent="0.35">
      <c r="A191" t="s">
        <v>8032</v>
      </c>
      <c r="B191" t="s">
        <v>4213</v>
      </c>
      <c r="C191" t="s">
        <v>7568</v>
      </c>
      <c r="D191" t="s">
        <v>8030</v>
      </c>
      <c r="E191" t="s">
        <v>7571</v>
      </c>
      <c r="F191">
        <v>0</v>
      </c>
      <c r="G191" t="s">
        <v>717</v>
      </c>
      <c r="J191">
        <v>20</v>
      </c>
      <c r="K191">
        <v>0.83333333333575865</v>
      </c>
      <c r="L191">
        <v>0</v>
      </c>
      <c r="M191" t="s">
        <v>8861</v>
      </c>
      <c r="N191" t="s">
        <v>8861</v>
      </c>
      <c r="O191" t="s">
        <v>8866</v>
      </c>
      <c r="P191" t="s">
        <v>8870</v>
      </c>
    </row>
    <row r="192" spans="1:16" x14ac:dyDescent="0.35">
      <c r="A192" t="s">
        <v>8033</v>
      </c>
      <c r="B192" t="s">
        <v>4213</v>
      </c>
      <c r="C192" t="s">
        <v>7573</v>
      </c>
      <c r="D192" t="s">
        <v>8030</v>
      </c>
      <c r="E192" t="s">
        <v>7571</v>
      </c>
      <c r="F192">
        <v>0</v>
      </c>
      <c r="G192" t="s">
        <v>710</v>
      </c>
      <c r="J192">
        <v>20</v>
      </c>
      <c r="K192">
        <v>0.83333333333575865</v>
      </c>
      <c r="L192">
        <v>0</v>
      </c>
      <c r="M192" t="s">
        <v>8861</v>
      </c>
      <c r="N192" t="s">
        <v>8861</v>
      </c>
      <c r="O192" t="s">
        <v>8870</v>
      </c>
      <c r="P192" t="s">
        <v>8863</v>
      </c>
    </row>
    <row r="193" spans="1:16" x14ac:dyDescent="0.35">
      <c r="A193" t="s">
        <v>8034</v>
      </c>
      <c r="B193" t="s">
        <v>4213</v>
      </c>
      <c r="C193" t="s">
        <v>6925</v>
      </c>
      <c r="D193" t="s">
        <v>8030</v>
      </c>
      <c r="E193" t="s">
        <v>7571</v>
      </c>
      <c r="F193">
        <v>0</v>
      </c>
      <c r="G193" t="s">
        <v>717</v>
      </c>
      <c r="H193" t="s">
        <v>4668</v>
      </c>
      <c r="I193" t="s">
        <v>4668</v>
      </c>
      <c r="J193">
        <v>6</v>
      </c>
      <c r="K193">
        <v>0.25</v>
      </c>
      <c r="L193">
        <v>0</v>
      </c>
      <c r="M193" t="s">
        <v>8861</v>
      </c>
      <c r="N193" t="s">
        <v>8861</v>
      </c>
      <c r="O193" t="s">
        <v>8863</v>
      </c>
      <c r="P193" t="s">
        <v>8863</v>
      </c>
    </row>
    <row r="194" spans="1:16" x14ac:dyDescent="0.35">
      <c r="A194" t="s">
        <v>8035</v>
      </c>
      <c r="B194" t="s">
        <v>4213</v>
      </c>
      <c r="C194" t="s">
        <v>7576</v>
      </c>
      <c r="D194" t="s">
        <v>8030</v>
      </c>
      <c r="E194" t="s">
        <v>7571</v>
      </c>
      <c r="F194">
        <v>0</v>
      </c>
      <c r="G194" t="s">
        <v>710</v>
      </c>
      <c r="J194">
        <v>8</v>
      </c>
      <c r="K194">
        <v>0.33333333332848269</v>
      </c>
      <c r="L194">
        <v>0</v>
      </c>
      <c r="M194" t="s">
        <v>8861</v>
      </c>
      <c r="N194" t="s">
        <v>8861</v>
      </c>
      <c r="O194" t="s">
        <v>8863</v>
      </c>
      <c r="P194" t="s">
        <v>8863</v>
      </c>
    </row>
    <row r="195" spans="1:16" x14ac:dyDescent="0.35">
      <c r="A195" t="s">
        <v>8037</v>
      </c>
      <c r="B195" t="s">
        <v>4213</v>
      </c>
      <c r="C195" t="s">
        <v>7578</v>
      </c>
      <c r="D195" t="s">
        <v>8030</v>
      </c>
      <c r="E195" t="s">
        <v>7571</v>
      </c>
      <c r="F195">
        <v>0</v>
      </c>
      <c r="G195" t="s">
        <v>710</v>
      </c>
      <c r="H195" t="s">
        <v>724</v>
      </c>
      <c r="I195" t="s">
        <v>724</v>
      </c>
      <c r="J195">
        <v>20</v>
      </c>
      <c r="K195">
        <v>0.83333333333575865</v>
      </c>
      <c r="L195">
        <v>0</v>
      </c>
      <c r="M195" t="s">
        <v>8861</v>
      </c>
      <c r="N195" t="s">
        <v>8861</v>
      </c>
      <c r="O195" t="s">
        <v>8863</v>
      </c>
      <c r="P195" t="s">
        <v>8871</v>
      </c>
    </row>
    <row r="196" spans="1:16" x14ac:dyDescent="0.35">
      <c r="A196" t="s">
        <v>8038</v>
      </c>
      <c r="B196" t="s">
        <v>4226</v>
      </c>
      <c r="C196" t="s">
        <v>3590</v>
      </c>
      <c r="D196" t="s">
        <v>8040</v>
      </c>
      <c r="E196" t="s">
        <v>7571</v>
      </c>
      <c r="F196">
        <v>78</v>
      </c>
      <c r="G196" t="s">
        <v>710</v>
      </c>
      <c r="H196" t="s">
        <v>730</v>
      </c>
      <c r="I196" t="s">
        <v>730</v>
      </c>
      <c r="J196">
        <v>12</v>
      </c>
      <c r="K196">
        <v>0.5</v>
      </c>
      <c r="L196">
        <v>0</v>
      </c>
      <c r="M196" t="s">
        <v>8861</v>
      </c>
      <c r="N196" t="s">
        <v>8861</v>
      </c>
      <c r="O196" t="s">
        <v>8872</v>
      </c>
      <c r="P196" t="s">
        <v>8872</v>
      </c>
    </row>
    <row r="197" spans="1:16" x14ac:dyDescent="0.35">
      <c r="A197" t="s">
        <v>8041</v>
      </c>
      <c r="B197" t="s">
        <v>4213</v>
      </c>
      <c r="C197" t="s">
        <v>7590</v>
      </c>
      <c r="D197" t="s">
        <v>8040</v>
      </c>
      <c r="E197" t="s">
        <v>7571</v>
      </c>
      <c r="F197">
        <v>0</v>
      </c>
      <c r="G197" t="s">
        <v>710</v>
      </c>
      <c r="J197">
        <v>20</v>
      </c>
      <c r="K197">
        <v>0.83333333333575865</v>
      </c>
      <c r="L197">
        <v>0</v>
      </c>
      <c r="M197" t="s">
        <v>8861</v>
      </c>
      <c r="N197" t="s">
        <v>8861</v>
      </c>
      <c r="O197" t="s">
        <v>8866</v>
      </c>
      <c r="P197" t="s">
        <v>8870</v>
      </c>
    </row>
    <row r="198" spans="1:16" x14ac:dyDescent="0.35">
      <c r="A198" t="s">
        <v>8042</v>
      </c>
      <c r="B198" t="s">
        <v>4213</v>
      </c>
      <c r="C198" t="s">
        <v>7568</v>
      </c>
      <c r="D198" t="s">
        <v>8040</v>
      </c>
      <c r="E198" t="s">
        <v>7571</v>
      </c>
      <c r="F198">
        <v>0</v>
      </c>
      <c r="G198" t="s">
        <v>717</v>
      </c>
      <c r="J198">
        <v>20</v>
      </c>
      <c r="K198">
        <v>0.83333333333575865</v>
      </c>
      <c r="L198">
        <v>0</v>
      </c>
      <c r="M198" t="s">
        <v>8861</v>
      </c>
      <c r="N198" t="s">
        <v>8861</v>
      </c>
      <c r="O198" t="s">
        <v>8870</v>
      </c>
      <c r="P198" t="s">
        <v>8863</v>
      </c>
    </row>
    <row r="199" spans="1:16" x14ac:dyDescent="0.35">
      <c r="A199" t="s">
        <v>8043</v>
      </c>
      <c r="B199" t="s">
        <v>4213</v>
      </c>
      <c r="C199" t="s">
        <v>7573</v>
      </c>
      <c r="D199" t="s">
        <v>8040</v>
      </c>
      <c r="E199" t="s">
        <v>7571</v>
      </c>
      <c r="F199">
        <v>0</v>
      </c>
      <c r="G199" t="s">
        <v>710</v>
      </c>
      <c r="J199">
        <v>6</v>
      </c>
      <c r="K199">
        <v>0.25</v>
      </c>
      <c r="L199">
        <v>0</v>
      </c>
      <c r="M199" t="s">
        <v>8861</v>
      </c>
      <c r="N199" t="s">
        <v>8861</v>
      </c>
      <c r="O199" t="s">
        <v>8863</v>
      </c>
      <c r="P199" t="s">
        <v>8863</v>
      </c>
    </row>
    <row r="200" spans="1:16" x14ac:dyDescent="0.35">
      <c r="A200" t="s">
        <v>8044</v>
      </c>
      <c r="B200" t="s">
        <v>4213</v>
      </c>
      <c r="C200" t="s">
        <v>6925</v>
      </c>
      <c r="D200" t="s">
        <v>8040</v>
      </c>
      <c r="E200" t="s">
        <v>7571</v>
      </c>
      <c r="F200">
        <v>0</v>
      </c>
      <c r="G200" t="s">
        <v>717</v>
      </c>
      <c r="H200" t="s">
        <v>4668</v>
      </c>
      <c r="I200" t="s">
        <v>4668</v>
      </c>
      <c r="J200">
        <v>4</v>
      </c>
      <c r="K200">
        <v>0.16666666667151731</v>
      </c>
      <c r="L200">
        <v>0</v>
      </c>
      <c r="M200" t="s">
        <v>8861</v>
      </c>
      <c r="N200" t="s">
        <v>8861</v>
      </c>
      <c r="O200" t="s">
        <v>8863</v>
      </c>
      <c r="P200" t="s">
        <v>8863</v>
      </c>
    </row>
    <row r="201" spans="1:16" x14ac:dyDescent="0.35">
      <c r="A201" t="s">
        <v>8045</v>
      </c>
      <c r="B201" t="s">
        <v>4213</v>
      </c>
      <c r="C201" t="s">
        <v>7576</v>
      </c>
      <c r="D201" t="s">
        <v>8040</v>
      </c>
      <c r="E201" t="s">
        <v>7571</v>
      </c>
      <c r="F201">
        <v>0</v>
      </c>
      <c r="G201" t="s">
        <v>710</v>
      </c>
      <c r="J201">
        <v>5</v>
      </c>
      <c r="K201">
        <v>0.20833333333575865</v>
      </c>
      <c r="L201">
        <v>0</v>
      </c>
      <c r="M201" t="s">
        <v>8861</v>
      </c>
      <c r="N201" t="s">
        <v>8861</v>
      </c>
      <c r="O201" t="s">
        <v>8863</v>
      </c>
      <c r="P201" t="s">
        <v>8871</v>
      </c>
    </row>
    <row r="202" spans="1:16" x14ac:dyDescent="0.35">
      <c r="A202" t="s">
        <v>8046</v>
      </c>
      <c r="B202" t="s">
        <v>4213</v>
      </c>
      <c r="C202" t="s">
        <v>7578</v>
      </c>
      <c r="D202" t="s">
        <v>8040</v>
      </c>
      <c r="E202" t="s">
        <v>7571</v>
      </c>
      <c r="F202">
        <v>0</v>
      </c>
      <c r="G202" t="s">
        <v>710</v>
      </c>
      <c r="H202" t="s">
        <v>724</v>
      </c>
      <c r="I202" t="s">
        <v>724</v>
      </c>
      <c r="J202">
        <v>12</v>
      </c>
      <c r="K202">
        <v>0.5</v>
      </c>
      <c r="L202">
        <v>0</v>
      </c>
      <c r="M202" t="s">
        <v>8861</v>
      </c>
      <c r="N202" t="s">
        <v>8861</v>
      </c>
      <c r="O202" t="s">
        <v>8871</v>
      </c>
      <c r="P202" t="s">
        <v>8877</v>
      </c>
    </row>
    <row r="203" spans="1:16" x14ac:dyDescent="0.35">
      <c r="A203" t="s">
        <v>8054</v>
      </c>
      <c r="B203" t="s">
        <v>4213</v>
      </c>
      <c r="C203" t="s">
        <v>7568</v>
      </c>
      <c r="D203" t="s">
        <v>8050</v>
      </c>
      <c r="E203" t="s">
        <v>7571</v>
      </c>
      <c r="F203">
        <v>0</v>
      </c>
      <c r="G203" t="s">
        <v>717</v>
      </c>
      <c r="J203">
        <v>20</v>
      </c>
      <c r="K203">
        <v>0.83333333333575865</v>
      </c>
      <c r="L203">
        <v>0</v>
      </c>
      <c r="M203" t="s">
        <v>8861</v>
      </c>
      <c r="N203" t="s">
        <v>8861</v>
      </c>
      <c r="O203" t="s">
        <v>8863</v>
      </c>
      <c r="P203" t="s">
        <v>8871</v>
      </c>
    </row>
    <row r="204" spans="1:16" x14ac:dyDescent="0.35">
      <c r="A204" t="s">
        <v>8055</v>
      </c>
      <c r="B204" t="s">
        <v>4213</v>
      </c>
      <c r="C204" t="s">
        <v>7573</v>
      </c>
      <c r="D204" t="s">
        <v>8050</v>
      </c>
      <c r="E204" t="s">
        <v>7571</v>
      </c>
      <c r="F204">
        <v>0</v>
      </c>
      <c r="G204" t="s">
        <v>710</v>
      </c>
      <c r="J204">
        <v>8</v>
      </c>
      <c r="K204">
        <v>0.33333333333575865</v>
      </c>
      <c r="L204">
        <v>0</v>
      </c>
      <c r="M204" t="s">
        <v>8861</v>
      </c>
      <c r="N204" t="s">
        <v>8861</v>
      </c>
      <c r="O204" t="s">
        <v>8871</v>
      </c>
      <c r="P204" t="s">
        <v>8871</v>
      </c>
    </row>
    <row r="205" spans="1:16" x14ac:dyDescent="0.35">
      <c r="A205" t="s">
        <v>8056</v>
      </c>
      <c r="B205" t="s">
        <v>4213</v>
      </c>
      <c r="C205" t="s">
        <v>6925</v>
      </c>
      <c r="D205" t="s">
        <v>8050</v>
      </c>
      <c r="E205" t="s">
        <v>7571</v>
      </c>
      <c r="F205">
        <v>0</v>
      </c>
      <c r="G205" t="s">
        <v>717</v>
      </c>
      <c r="H205" t="s">
        <v>4668</v>
      </c>
      <c r="I205" t="s">
        <v>4668</v>
      </c>
      <c r="J205">
        <v>4</v>
      </c>
      <c r="K205">
        <v>0.16666666666424135</v>
      </c>
      <c r="L205">
        <v>0</v>
      </c>
      <c r="M205" t="s">
        <v>8861</v>
      </c>
      <c r="N205" t="s">
        <v>8861</v>
      </c>
      <c r="O205" t="s">
        <v>8871</v>
      </c>
      <c r="P205" t="s">
        <v>8871</v>
      </c>
    </row>
    <row r="206" spans="1:16" x14ac:dyDescent="0.35">
      <c r="A206" t="s">
        <v>8057</v>
      </c>
      <c r="B206" t="s">
        <v>4213</v>
      </c>
      <c r="C206" t="s">
        <v>7576</v>
      </c>
      <c r="D206" t="s">
        <v>8050</v>
      </c>
      <c r="E206" t="s">
        <v>7571</v>
      </c>
      <c r="F206">
        <v>0</v>
      </c>
      <c r="G206" t="s">
        <v>710</v>
      </c>
      <c r="J206">
        <v>4</v>
      </c>
      <c r="K206">
        <v>0.16666666666424135</v>
      </c>
      <c r="L206">
        <v>0</v>
      </c>
      <c r="M206" t="s">
        <v>8861</v>
      </c>
      <c r="N206" t="s">
        <v>8861</v>
      </c>
      <c r="O206" t="s">
        <v>8871</v>
      </c>
      <c r="P206" t="s">
        <v>8871</v>
      </c>
    </row>
    <row r="207" spans="1:16" x14ac:dyDescent="0.35">
      <c r="A207" t="s">
        <v>8058</v>
      </c>
      <c r="B207" t="s">
        <v>4213</v>
      </c>
      <c r="C207" t="s">
        <v>7578</v>
      </c>
      <c r="D207" t="s">
        <v>8050</v>
      </c>
      <c r="E207" t="s">
        <v>7571</v>
      </c>
      <c r="F207">
        <v>0</v>
      </c>
      <c r="G207" t="s">
        <v>710</v>
      </c>
      <c r="H207" t="s">
        <v>724</v>
      </c>
      <c r="I207" t="s">
        <v>724</v>
      </c>
      <c r="J207">
        <v>12</v>
      </c>
      <c r="K207">
        <v>0.5</v>
      </c>
      <c r="L207">
        <v>0</v>
      </c>
      <c r="M207" t="s">
        <v>8861</v>
      </c>
      <c r="N207" t="s">
        <v>8861</v>
      </c>
      <c r="O207" t="s">
        <v>8877</v>
      </c>
      <c r="P207" t="s">
        <v>8877</v>
      </c>
    </row>
    <row r="208" spans="1:16" x14ac:dyDescent="0.35">
      <c r="A208" t="s">
        <v>8070</v>
      </c>
      <c r="B208" t="s">
        <v>4213</v>
      </c>
      <c r="C208" t="s">
        <v>7573</v>
      </c>
      <c r="D208" t="s">
        <v>8063</v>
      </c>
      <c r="E208" t="s">
        <v>7571</v>
      </c>
      <c r="F208">
        <v>0</v>
      </c>
      <c r="G208" t="s">
        <v>710</v>
      </c>
      <c r="J208">
        <v>8</v>
      </c>
      <c r="K208">
        <v>0.33333333332848269</v>
      </c>
      <c r="L208">
        <v>0</v>
      </c>
      <c r="M208" t="s">
        <v>8861</v>
      </c>
      <c r="N208" t="s">
        <v>8861</v>
      </c>
      <c r="O208" t="s">
        <v>8877</v>
      </c>
      <c r="P208" t="s">
        <v>8882</v>
      </c>
    </row>
    <row r="209" spans="1:16" x14ac:dyDescent="0.35">
      <c r="A209" t="s">
        <v>8071</v>
      </c>
      <c r="B209" t="s">
        <v>4213</v>
      </c>
      <c r="C209" t="s">
        <v>6925</v>
      </c>
      <c r="D209" t="s">
        <v>8063</v>
      </c>
      <c r="E209" t="s">
        <v>7571</v>
      </c>
      <c r="F209">
        <v>0</v>
      </c>
      <c r="G209" t="s">
        <v>717</v>
      </c>
      <c r="H209" t="s">
        <v>4668</v>
      </c>
      <c r="I209" t="s">
        <v>4668</v>
      </c>
      <c r="J209">
        <v>4</v>
      </c>
      <c r="K209">
        <v>0.16666666666424135</v>
      </c>
      <c r="L209">
        <v>0</v>
      </c>
      <c r="M209" t="s">
        <v>8861</v>
      </c>
      <c r="N209" t="s">
        <v>8861</v>
      </c>
      <c r="O209" t="s">
        <v>8882</v>
      </c>
      <c r="P209" t="s">
        <v>8882</v>
      </c>
    </row>
    <row r="210" spans="1:16" x14ac:dyDescent="0.35">
      <c r="A210" t="s">
        <v>8074</v>
      </c>
      <c r="B210" t="s">
        <v>4213</v>
      </c>
      <c r="C210" t="s">
        <v>7576</v>
      </c>
      <c r="D210" t="s">
        <v>8063</v>
      </c>
      <c r="E210" t="s">
        <v>7571</v>
      </c>
      <c r="F210">
        <v>0</v>
      </c>
      <c r="G210" t="s">
        <v>710</v>
      </c>
      <c r="J210">
        <v>4</v>
      </c>
      <c r="K210">
        <v>0.16666666666424135</v>
      </c>
      <c r="L210">
        <v>0</v>
      </c>
      <c r="M210" t="s">
        <v>8861</v>
      </c>
      <c r="N210" t="s">
        <v>8861</v>
      </c>
      <c r="O210" t="s">
        <v>8882</v>
      </c>
      <c r="P210" t="s">
        <v>8882</v>
      </c>
    </row>
    <row r="211" spans="1:16" x14ac:dyDescent="0.35">
      <c r="A211" t="s">
        <v>8075</v>
      </c>
      <c r="B211" t="s">
        <v>4213</v>
      </c>
      <c r="C211" t="s">
        <v>7578</v>
      </c>
      <c r="D211" t="s">
        <v>8063</v>
      </c>
      <c r="E211" t="s">
        <v>7571</v>
      </c>
      <c r="F211">
        <v>0</v>
      </c>
      <c r="G211" t="s">
        <v>710</v>
      </c>
      <c r="H211" t="s">
        <v>724</v>
      </c>
      <c r="I211" t="s">
        <v>724</v>
      </c>
      <c r="J211">
        <v>12</v>
      </c>
      <c r="K211">
        <v>0.5</v>
      </c>
      <c r="L211">
        <v>0</v>
      </c>
      <c r="M211" t="s">
        <v>8861</v>
      </c>
      <c r="N211" t="s">
        <v>8861</v>
      </c>
      <c r="O211" t="s">
        <v>8882</v>
      </c>
      <c r="P211" t="s">
        <v>8879</v>
      </c>
    </row>
    <row r="212" spans="1:16" x14ac:dyDescent="0.35">
      <c r="A212" t="s">
        <v>8082</v>
      </c>
      <c r="B212" t="s">
        <v>4213</v>
      </c>
      <c r="C212" t="s">
        <v>7568</v>
      </c>
      <c r="D212" t="s">
        <v>8081</v>
      </c>
      <c r="E212" t="s">
        <v>7571</v>
      </c>
      <c r="F212">
        <v>0</v>
      </c>
      <c r="G212" t="s">
        <v>717</v>
      </c>
      <c r="J212">
        <v>20</v>
      </c>
      <c r="K212">
        <v>0.83333333333575865</v>
      </c>
      <c r="L212">
        <v>0</v>
      </c>
      <c r="M212" t="s">
        <v>8861</v>
      </c>
      <c r="N212" t="s">
        <v>8861</v>
      </c>
      <c r="O212" t="s">
        <v>8862</v>
      </c>
      <c r="P212" t="s">
        <v>8881</v>
      </c>
    </row>
    <row r="213" spans="1:16" x14ac:dyDescent="0.35">
      <c r="A213" t="s">
        <v>8083</v>
      </c>
      <c r="B213" t="s">
        <v>4213</v>
      </c>
      <c r="C213" t="s">
        <v>7573</v>
      </c>
      <c r="D213" t="s">
        <v>8081</v>
      </c>
      <c r="E213" t="s">
        <v>7571</v>
      </c>
      <c r="F213">
        <v>0</v>
      </c>
      <c r="G213" t="s">
        <v>710</v>
      </c>
      <c r="J213">
        <v>20</v>
      </c>
      <c r="K213">
        <v>0.83333333333575865</v>
      </c>
      <c r="L213">
        <v>0</v>
      </c>
      <c r="M213" t="s">
        <v>8861</v>
      </c>
      <c r="N213" t="s">
        <v>8861</v>
      </c>
      <c r="O213" t="s">
        <v>8881</v>
      </c>
      <c r="P213" t="s">
        <v>8885</v>
      </c>
    </row>
    <row r="214" spans="1:16" x14ac:dyDescent="0.35">
      <c r="A214" t="s">
        <v>8084</v>
      </c>
      <c r="B214" t="s">
        <v>4213</v>
      </c>
      <c r="C214" t="s">
        <v>6925</v>
      </c>
      <c r="D214" t="s">
        <v>8081</v>
      </c>
      <c r="E214" t="s">
        <v>7571</v>
      </c>
      <c r="F214">
        <v>0</v>
      </c>
      <c r="G214" t="s">
        <v>717</v>
      </c>
      <c r="H214" t="s">
        <v>4668</v>
      </c>
      <c r="I214" t="s">
        <v>4668</v>
      </c>
      <c r="J214">
        <v>12</v>
      </c>
      <c r="K214">
        <v>0.5</v>
      </c>
      <c r="L214">
        <v>0</v>
      </c>
      <c r="M214" t="s">
        <v>8861</v>
      </c>
      <c r="N214" t="s">
        <v>8861</v>
      </c>
      <c r="O214" t="s">
        <v>8885</v>
      </c>
      <c r="P214" t="s">
        <v>8866</v>
      </c>
    </row>
    <row r="215" spans="1:16" x14ac:dyDescent="0.35">
      <c r="A215" t="s">
        <v>8085</v>
      </c>
      <c r="B215" t="s">
        <v>4213</v>
      </c>
      <c r="C215" t="s">
        <v>7576</v>
      </c>
      <c r="D215" t="s">
        <v>8081</v>
      </c>
      <c r="E215" t="s">
        <v>7571</v>
      </c>
      <c r="F215">
        <v>0</v>
      </c>
      <c r="G215" t="s">
        <v>710</v>
      </c>
      <c r="J215">
        <v>20</v>
      </c>
      <c r="K215">
        <v>0.83333333332848269</v>
      </c>
      <c r="L215">
        <v>0</v>
      </c>
      <c r="M215" t="s">
        <v>8861</v>
      </c>
      <c r="N215" t="s">
        <v>8861</v>
      </c>
      <c r="O215" t="s">
        <v>8866</v>
      </c>
      <c r="P215" t="s">
        <v>8866</v>
      </c>
    </row>
    <row r="216" spans="1:16" x14ac:dyDescent="0.35">
      <c r="A216" t="s">
        <v>8086</v>
      </c>
      <c r="B216" t="s">
        <v>4213</v>
      </c>
      <c r="C216" t="s">
        <v>7578</v>
      </c>
      <c r="D216" t="s">
        <v>8081</v>
      </c>
      <c r="E216" t="s">
        <v>7571</v>
      </c>
      <c r="F216">
        <v>0</v>
      </c>
      <c r="G216" t="s">
        <v>710</v>
      </c>
      <c r="H216" t="s">
        <v>724</v>
      </c>
      <c r="I216" t="s">
        <v>724</v>
      </c>
      <c r="J216">
        <v>16</v>
      </c>
      <c r="K216">
        <v>0.66666666667151731</v>
      </c>
      <c r="L216">
        <v>0</v>
      </c>
      <c r="M216" t="s">
        <v>8861</v>
      </c>
      <c r="N216" t="s">
        <v>8861</v>
      </c>
      <c r="O216" t="s">
        <v>8866</v>
      </c>
      <c r="P216" t="s">
        <v>8870</v>
      </c>
    </row>
    <row r="217" spans="1:16" x14ac:dyDescent="0.35">
      <c r="A217" t="s">
        <v>8100</v>
      </c>
      <c r="B217" t="s">
        <v>4213</v>
      </c>
      <c r="C217" t="s">
        <v>7573</v>
      </c>
      <c r="D217" t="s">
        <v>8093</v>
      </c>
      <c r="E217" t="s">
        <v>7571</v>
      </c>
      <c r="F217">
        <v>0</v>
      </c>
      <c r="G217" t="s">
        <v>710</v>
      </c>
      <c r="J217">
        <v>6</v>
      </c>
      <c r="K217">
        <v>0.25</v>
      </c>
      <c r="L217">
        <v>0</v>
      </c>
      <c r="M217" t="s">
        <v>8861</v>
      </c>
      <c r="N217" t="s">
        <v>8861</v>
      </c>
      <c r="O217" t="s">
        <v>8882</v>
      </c>
      <c r="P217" t="s">
        <v>8879</v>
      </c>
    </row>
    <row r="218" spans="1:16" x14ac:dyDescent="0.35">
      <c r="A218" t="s">
        <v>8102</v>
      </c>
      <c r="B218" t="s">
        <v>4213</v>
      </c>
      <c r="C218" t="s">
        <v>6925</v>
      </c>
      <c r="D218" t="s">
        <v>8093</v>
      </c>
      <c r="E218" t="s">
        <v>7571</v>
      </c>
      <c r="F218">
        <v>0</v>
      </c>
      <c r="G218" t="s">
        <v>717</v>
      </c>
      <c r="H218" t="s">
        <v>4668</v>
      </c>
      <c r="I218" t="s">
        <v>4668</v>
      </c>
      <c r="J218">
        <v>3</v>
      </c>
      <c r="K218">
        <v>0.125</v>
      </c>
      <c r="L218">
        <v>0</v>
      </c>
      <c r="M218" t="s">
        <v>8861</v>
      </c>
      <c r="N218" t="s">
        <v>8861</v>
      </c>
      <c r="O218" t="s">
        <v>8879</v>
      </c>
      <c r="P218" t="s">
        <v>8879</v>
      </c>
    </row>
    <row r="219" spans="1:16" x14ac:dyDescent="0.35">
      <c r="A219" t="s">
        <v>8103</v>
      </c>
      <c r="B219" t="s">
        <v>4213</v>
      </c>
      <c r="C219" t="s">
        <v>7576</v>
      </c>
      <c r="D219" t="s">
        <v>8093</v>
      </c>
      <c r="E219" t="s">
        <v>7571</v>
      </c>
      <c r="F219">
        <v>0</v>
      </c>
      <c r="G219" t="s">
        <v>710</v>
      </c>
      <c r="J219">
        <v>4</v>
      </c>
      <c r="K219">
        <v>0.16666666666424135</v>
      </c>
      <c r="L219">
        <v>0</v>
      </c>
      <c r="M219" t="s">
        <v>8861</v>
      </c>
      <c r="N219" t="s">
        <v>8861</v>
      </c>
      <c r="O219" t="s">
        <v>8879</v>
      </c>
      <c r="P219" t="s">
        <v>8879</v>
      </c>
    </row>
    <row r="220" spans="1:16" x14ac:dyDescent="0.35">
      <c r="A220" t="s">
        <v>8106</v>
      </c>
      <c r="B220" t="s">
        <v>4213</v>
      </c>
      <c r="C220" t="s">
        <v>7578</v>
      </c>
      <c r="D220" t="s">
        <v>8093</v>
      </c>
      <c r="E220" t="s">
        <v>7571</v>
      </c>
      <c r="F220">
        <v>0</v>
      </c>
      <c r="G220" t="s">
        <v>710</v>
      </c>
      <c r="H220" t="s">
        <v>724</v>
      </c>
      <c r="I220" t="s">
        <v>724</v>
      </c>
      <c r="J220">
        <v>12</v>
      </c>
      <c r="K220">
        <v>0.5</v>
      </c>
      <c r="L220">
        <v>0</v>
      </c>
      <c r="M220" t="s">
        <v>8861</v>
      </c>
      <c r="N220" t="s">
        <v>8861</v>
      </c>
      <c r="O220" t="s">
        <v>8879</v>
      </c>
      <c r="P220" t="s">
        <v>8873</v>
      </c>
    </row>
    <row r="221" spans="1:16" x14ac:dyDescent="0.35">
      <c r="A221" t="s">
        <v>8156</v>
      </c>
      <c r="B221" t="s">
        <v>4213</v>
      </c>
      <c r="C221" t="s">
        <v>7568</v>
      </c>
      <c r="D221" t="s">
        <v>8155</v>
      </c>
      <c r="E221" t="s">
        <v>7571</v>
      </c>
      <c r="F221">
        <v>0</v>
      </c>
      <c r="G221" t="s">
        <v>717</v>
      </c>
      <c r="J221">
        <v>20</v>
      </c>
      <c r="K221">
        <v>0.83333333333575865</v>
      </c>
      <c r="L221">
        <v>0</v>
      </c>
      <c r="M221" t="s">
        <v>8861</v>
      </c>
      <c r="N221" t="s">
        <v>8861</v>
      </c>
      <c r="O221" t="s">
        <v>8881</v>
      </c>
      <c r="P221" t="s">
        <v>8885</v>
      </c>
    </row>
    <row r="222" spans="1:16" x14ac:dyDescent="0.35">
      <c r="A222" t="s">
        <v>8157</v>
      </c>
      <c r="B222" t="s">
        <v>4213</v>
      </c>
      <c r="C222" t="s">
        <v>7573</v>
      </c>
      <c r="D222" t="s">
        <v>8155</v>
      </c>
      <c r="E222" t="s">
        <v>7571</v>
      </c>
      <c r="F222">
        <v>0</v>
      </c>
      <c r="G222" t="s">
        <v>710</v>
      </c>
      <c r="J222">
        <v>20</v>
      </c>
      <c r="K222">
        <v>0.83333333332848269</v>
      </c>
      <c r="L222">
        <v>0</v>
      </c>
      <c r="M222" t="s">
        <v>8861</v>
      </c>
      <c r="N222" t="s">
        <v>8861</v>
      </c>
      <c r="O222" t="s">
        <v>8885</v>
      </c>
      <c r="P222" t="s">
        <v>8866</v>
      </c>
    </row>
    <row r="223" spans="1:16" x14ac:dyDescent="0.35">
      <c r="A223" t="s">
        <v>8158</v>
      </c>
      <c r="B223" t="s">
        <v>4213</v>
      </c>
      <c r="C223" t="s">
        <v>6925</v>
      </c>
      <c r="D223" t="s">
        <v>8155</v>
      </c>
      <c r="E223" t="s">
        <v>7571</v>
      </c>
      <c r="F223">
        <v>0</v>
      </c>
      <c r="G223" t="s">
        <v>717</v>
      </c>
      <c r="H223" t="s">
        <v>4668</v>
      </c>
      <c r="I223" t="s">
        <v>4668</v>
      </c>
      <c r="J223">
        <v>12</v>
      </c>
      <c r="K223">
        <v>0.5</v>
      </c>
      <c r="L223">
        <v>0</v>
      </c>
      <c r="M223" t="s">
        <v>8861</v>
      </c>
      <c r="N223" t="s">
        <v>8861</v>
      </c>
      <c r="O223" t="s">
        <v>8866</v>
      </c>
      <c r="P223" t="s">
        <v>8866</v>
      </c>
    </row>
    <row r="224" spans="1:16" x14ac:dyDescent="0.35">
      <c r="A224" t="s">
        <v>8159</v>
      </c>
      <c r="B224" t="s">
        <v>4213</v>
      </c>
      <c r="C224" t="s">
        <v>7576</v>
      </c>
      <c r="D224" t="s">
        <v>8155</v>
      </c>
      <c r="E224" t="s">
        <v>7571</v>
      </c>
      <c r="F224">
        <v>0</v>
      </c>
      <c r="G224" t="s">
        <v>710</v>
      </c>
      <c r="J224">
        <v>20</v>
      </c>
      <c r="K224">
        <v>0.83333333333575865</v>
      </c>
      <c r="L224">
        <v>0</v>
      </c>
      <c r="M224" t="s">
        <v>8861</v>
      </c>
      <c r="N224" t="s">
        <v>8861</v>
      </c>
      <c r="O224" t="s">
        <v>8866</v>
      </c>
      <c r="P224" t="s">
        <v>8870</v>
      </c>
    </row>
    <row r="225" spans="1:16" x14ac:dyDescent="0.35">
      <c r="A225" t="s">
        <v>8160</v>
      </c>
      <c r="B225" t="s">
        <v>4213</v>
      </c>
      <c r="C225" t="s">
        <v>7578</v>
      </c>
      <c r="D225" t="s">
        <v>8155</v>
      </c>
      <c r="E225" t="s">
        <v>7571</v>
      </c>
      <c r="F225">
        <v>0</v>
      </c>
      <c r="G225" t="s">
        <v>710</v>
      </c>
      <c r="H225" t="s">
        <v>724</v>
      </c>
      <c r="I225" t="s">
        <v>724</v>
      </c>
      <c r="J225">
        <v>20</v>
      </c>
      <c r="K225">
        <v>0.83333333333575865</v>
      </c>
      <c r="L225">
        <v>0</v>
      </c>
      <c r="M225" t="s">
        <v>8861</v>
      </c>
      <c r="N225" t="s">
        <v>8861</v>
      </c>
      <c r="O225" t="s">
        <v>8870</v>
      </c>
      <c r="P225" t="s">
        <v>8863</v>
      </c>
    </row>
    <row r="226" spans="1:16" x14ac:dyDescent="0.35">
      <c r="A226" t="s">
        <v>8164</v>
      </c>
      <c r="B226" t="s">
        <v>4213</v>
      </c>
      <c r="C226" t="s">
        <v>3590</v>
      </c>
      <c r="D226" t="s">
        <v>8165</v>
      </c>
      <c r="E226" t="s">
        <v>7571</v>
      </c>
      <c r="F226">
        <v>0</v>
      </c>
      <c r="G226" t="s">
        <v>710</v>
      </c>
      <c r="H226" t="s">
        <v>730</v>
      </c>
      <c r="I226" t="s">
        <v>730</v>
      </c>
      <c r="J226">
        <v>18</v>
      </c>
      <c r="K226">
        <v>0.75</v>
      </c>
      <c r="L226">
        <v>0</v>
      </c>
      <c r="M226" t="s">
        <v>8861</v>
      </c>
      <c r="N226" t="s">
        <v>8861</v>
      </c>
      <c r="O226" t="s">
        <v>8874</v>
      </c>
      <c r="P226" t="s">
        <v>8874</v>
      </c>
    </row>
    <row r="227" spans="1:16" x14ac:dyDescent="0.35">
      <c r="A227" t="s">
        <v>8166</v>
      </c>
      <c r="B227" t="s">
        <v>4213</v>
      </c>
      <c r="C227" t="s">
        <v>7590</v>
      </c>
      <c r="D227" t="s">
        <v>8165</v>
      </c>
      <c r="E227" t="s">
        <v>7571</v>
      </c>
      <c r="F227">
        <v>0</v>
      </c>
      <c r="G227" t="s">
        <v>710</v>
      </c>
      <c r="J227">
        <v>21</v>
      </c>
      <c r="K227">
        <v>0.875</v>
      </c>
      <c r="L227">
        <v>0</v>
      </c>
      <c r="M227" t="s">
        <v>8861</v>
      </c>
      <c r="N227" t="s">
        <v>8861</v>
      </c>
      <c r="O227" t="s">
        <v>8874</v>
      </c>
      <c r="P227" t="s">
        <v>8869</v>
      </c>
    </row>
    <row r="228" spans="1:16" x14ac:dyDescent="0.35">
      <c r="A228" t="s">
        <v>8167</v>
      </c>
      <c r="B228" t="s">
        <v>4213</v>
      </c>
      <c r="C228" t="s">
        <v>7568</v>
      </c>
      <c r="D228" t="s">
        <v>8165</v>
      </c>
      <c r="E228" t="s">
        <v>7571</v>
      </c>
      <c r="F228">
        <v>0</v>
      </c>
      <c r="G228" t="s">
        <v>717</v>
      </c>
      <c r="J228">
        <v>20</v>
      </c>
      <c r="K228">
        <v>0.83333333333575865</v>
      </c>
      <c r="L228">
        <v>0</v>
      </c>
      <c r="M228" t="s">
        <v>8861</v>
      </c>
      <c r="N228" t="s">
        <v>8861</v>
      </c>
      <c r="O228" t="s">
        <v>8869</v>
      </c>
      <c r="P228" t="s">
        <v>8869</v>
      </c>
    </row>
    <row r="229" spans="1:16" x14ac:dyDescent="0.35">
      <c r="A229" t="s">
        <v>8168</v>
      </c>
      <c r="B229" t="s">
        <v>4213</v>
      </c>
      <c r="C229" t="s">
        <v>7573</v>
      </c>
      <c r="D229" t="s">
        <v>8165</v>
      </c>
      <c r="E229" t="s">
        <v>7571</v>
      </c>
      <c r="F229">
        <v>0</v>
      </c>
      <c r="G229" t="s">
        <v>710</v>
      </c>
      <c r="J229">
        <v>12</v>
      </c>
      <c r="K229">
        <v>0.5</v>
      </c>
      <c r="L229">
        <v>0</v>
      </c>
      <c r="M229" t="s">
        <v>8861</v>
      </c>
      <c r="N229" t="s">
        <v>8861</v>
      </c>
      <c r="O229" t="s">
        <v>8869</v>
      </c>
      <c r="P229" t="s">
        <v>8862</v>
      </c>
    </row>
    <row r="230" spans="1:16" x14ac:dyDescent="0.35">
      <c r="A230" t="s">
        <v>8169</v>
      </c>
      <c r="B230" t="s">
        <v>4213</v>
      </c>
      <c r="C230" t="s">
        <v>6925</v>
      </c>
      <c r="D230" t="s">
        <v>8165</v>
      </c>
      <c r="E230" t="s">
        <v>7571</v>
      </c>
      <c r="F230">
        <v>0</v>
      </c>
      <c r="G230" t="s">
        <v>717</v>
      </c>
      <c r="H230" t="s">
        <v>4668</v>
      </c>
      <c r="I230" t="s">
        <v>4668</v>
      </c>
      <c r="J230">
        <v>6</v>
      </c>
      <c r="K230">
        <v>0.25</v>
      </c>
      <c r="L230">
        <v>0</v>
      </c>
      <c r="M230" t="s">
        <v>8861</v>
      </c>
      <c r="N230" t="s">
        <v>8861</v>
      </c>
      <c r="O230" t="s">
        <v>8862</v>
      </c>
      <c r="P230" t="s">
        <v>8862</v>
      </c>
    </row>
    <row r="231" spans="1:16" x14ac:dyDescent="0.35">
      <c r="A231" t="s">
        <v>8170</v>
      </c>
      <c r="B231" t="s">
        <v>4213</v>
      </c>
      <c r="C231" t="s">
        <v>7576</v>
      </c>
      <c r="D231" t="s">
        <v>8165</v>
      </c>
      <c r="E231" t="s">
        <v>7571</v>
      </c>
      <c r="F231">
        <v>0</v>
      </c>
      <c r="G231" t="s">
        <v>710</v>
      </c>
      <c r="J231">
        <v>10</v>
      </c>
      <c r="K231">
        <v>0.41666666666424135</v>
      </c>
      <c r="L231">
        <v>0</v>
      </c>
      <c r="M231" t="s">
        <v>8861</v>
      </c>
      <c r="N231" t="s">
        <v>8861</v>
      </c>
      <c r="O231" t="s">
        <v>8862</v>
      </c>
      <c r="P231" t="s">
        <v>8881</v>
      </c>
    </row>
    <row r="232" spans="1:16" x14ac:dyDescent="0.35">
      <c r="A232" t="s">
        <v>8171</v>
      </c>
      <c r="B232" t="s">
        <v>4213</v>
      </c>
      <c r="C232" t="s">
        <v>7578</v>
      </c>
      <c r="D232" t="s">
        <v>8165</v>
      </c>
      <c r="E232" t="s">
        <v>7571</v>
      </c>
      <c r="F232">
        <v>0</v>
      </c>
      <c r="G232" t="s">
        <v>710</v>
      </c>
      <c r="H232" t="s">
        <v>724</v>
      </c>
      <c r="I232" t="s">
        <v>724</v>
      </c>
      <c r="J232">
        <v>18</v>
      </c>
      <c r="K232">
        <v>0.75</v>
      </c>
      <c r="L232">
        <v>0</v>
      </c>
      <c r="M232" t="s">
        <v>8861</v>
      </c>
      <c r="N232" t="s">
        <v>8861</v>
      </c>
      <c r="O232" t="s">
        <v>8881</v>
      </c>
      <c r="P232" t="s">
        <v>8881</v>
      </c>
    </row>
    <row r="233" spans="1:16" x14ac:dyDescent="0.35">
      <c r="A233" t="s">
        <v>8261</v>
      </c>
      <c r="B233" t="s">
        <v>4213</v>
      </c>
      <c r="C233" t="s">
        <v>8262</v>
      </c>
      <c r="D233" t="s">
        <v>8263</v>
      </c>
      <c r="E233" t="s">
        <v>7571</v>
      </c>
      <c r="F233">
        <v>0</v>
      </c>
      <c r="G233" t="s">
        <v>710</v>
      </c>
      <c r="H233" t="s">
        <v>4244</v>
      </c>
      <c r="I233" t="s">
        <v>4244</v>
      </c>
      <c r="J233">
        <v>21</v>
      </c>
      <c r="K233">
        <v>0.875</v>
      </c>
      <c r="L233">
        <v>0</v>
      </c>
      <c r="M233" t="s">
        <v>8861</v>
      </c>
      <c r="N233" t="s">
        <v>8861</v>
      </c>
      <c r="O233" t="s">
        <v>8865</v>
      </c>
      <c r="P233" t="s">
        <v>8875</v>
      </c>
    </row>
    <row r="234" spans="1:16" x14ac:dyDescent="0.35">
      <c r="A234" t="s">
        <v>8264</v>
      </c>
      <c r="B234" t="s">
        <v>4213</v>
      </c>
      <c r="C234" t="s">
        <v>8262</v>
      </c>
      <c r="D234" t="s">
        <v>8265</v>
      </c>
      <c r="E234" t="s">
        <v>7571</v>
      </c>
      <c r="F234">
        <v>0</v>
      </c>
      <c r="G234" t="s">
        <v>710</v>
      </c>
      <c r="H234" t="s">
        <v>4244</v>
      </c>
      <c r="I234" t="s">
        <v>4244</v>
      </c>
      <c r="J234">
        <v>21</v>
      </c>
      <c r="K234">
        <v>0.875</v>
      </c>
      <c r="L234">
        <v>0</v>
      </c>
      <c r="M234" t="s">
        <v>8861</v>
      </c>
      <c r="N234" t="s">
        <v>8861</v>
      </c>
      <c r="O234" t="s">
        <v>8865</v>
      </c>
      <c r="P234" t="s">
        <v>8875</v>
      </c>
    </row>
    <row r="235" spans="1:16" x14ac:dyDescent="0.35">
      <c r="A235" t="s">
        <v>8295</v>
      </c>
      <c r="B235" t="s">
        <v>4213</v>
      </c>
      <c r="C235" t="s">
        <v>3590</v>
      </c>
      <c r="D235" t="s">
        <v>8296</v>
      </c>
      <c r="E235" t="s">
        <v>7571</v>
      </c>
      <c r="F235">
        <v>0</v>
      </c>
      <c r="G235" t="s">
        <v>710</v>
      </c>
      <c r="H235" t="s">
        <v>730</v>
      </c>
      <c r="I235" t="s">
        <v>730</v>
      </c>
      <c r="J235">
        <v>18</v>
      </c>
      <c r="K235">
        <v>0.75</v>
      </c>
      <c r="L235">
        <v>0</v>
      </c>
      <c r="M235" t="s">
        <v>8861</v>
      </c>
      <c r="N235" t="s">
        <v>8861</v>
      </c>
      <c r="O235" t="s">
        <v>8874</v>
      </c>
      <c r="P235" t="s">
        <v>8869</v>
      </c>
    </row>
    <row r="236" spans="1:16" x14ac:dyDescent="0.35">
      <c r="A236" t="s">
        <v>8297</v>
      </c>
      <c r="B236" t="s">
        <v>4213</v>
      </c>
      <c r="C236" t="s">
        <v>7590</v>
      </c>
      <c r="D236" t="s">
        <v>8296</v>
      </c>
      <c r="E236" t="s">
        <v>7571</v>
      </c>
      <c r="F236">
        <v>0</v>
      </c>
      <c r="G236" t="s">
        <v>710</v>
      </c>
      <c r="J236">
        <v>21</v>
      </c>
      <c r="K236">
        <v>0.875</v>
      </c>
      <c r="L236">
        <v>0</v>
      </c>
      <c r="M236" t="s">
        <v>8861</v>
      </c>
      <c r="N236" t="s">
        <v>8861</v>
      </c>
      <c r="O236" t="s">
        <v>8869</v>
      </c>
      <c r="P236" t="s">
        <v>8862</v>
      </c>
    </row>
    <row r="237" spans="1:16" x14ac:dyDescent="0.35">
      <c r="A237" t="s">
        <v>8298</v>
      </c>
      <c r="B237" t="s">
        <v>4213</v>
      </c>
      <c r="C237" t="s">
        <v>7568</v>
      </c>
      <c r="D237" t="s">
        <v>8296</v>
      </c>
      <c r="E237" t="s">
        <v>7571</v>
      </c>
      <c r="F237">
        <v>0</v>
      </c>
      <c r="G237" t="s">
        <v>717</v>
      </c>
      <c r="J237">
        <v>20</v>
      </c>
      <c r="K237">
        <v>0.83333333333575865</v>
      </c>
      <c r="L237">
        <v>0</v>
      </c>
      <c r="M237" t="s">
        <v>8861</v>
      </c>
      <c r="N237" t="s">
        <v>8861</v>
      </c>
      <c r="O237" t="s">
        <v>8869</v>
      </c>
      <c r="P237" t="s">
        <v>8862</v>
      </c>
    </row>
    <row r="238" spans="1:16" x14ac:dyDescent="0.35">
      <c r="A238" t="s">
        <v>8299</v>
      </c>
      <c r="B238" t="s">
        <v>4213</v>
      </c>
      <c r="C238" t="s">
        <v>7573</v>
      </c>
      <c r="D238" t="s">
        <v>8296</v>
      </c>
      <c r="E238" t="s">
        <v>7571</v>
      </c>
      <c r="F238">
        <v>0</v>
      </c>
      <c r="G238" t="s">
        <v>710</v>
      </c>
      <c r="J238">
        <v>12</v>
      </c>
      <c r="K238">
        <v>0.5</v>
      </c>
      <c r="L238">
        <v>0</v>
      </c>
      <c r="M238" t="s">
        <v>8861</v>
      </c>
      <c r="N238" t="s">
        <v>8861</v>
      </c>
      <c r="O238" t="s">
        <v>8862</v>
      </c>
      <c r="P238" t="s">
        <v>8881</v>
      </c>
    </row>
    <row r="239" spans="1:16" x14ac:dyDescent="0.35">
      <c r="A239" t="s">
        <v>8300</v>
      </c>
      <c r="B239" t="s">
        <v>4213</v>
      </c>
      <c r="C239" t="s">
        <v>6925</v>
      </c>
      <c r="D239" t="s">
        <v>8296</v>
      </c>
      <c r="E239" t="s">
        <v>7571</v>
      </c>
      <c r="F239">
        <v>0</v>
      </c>
      <c r="G239" t="s">
        <v>717</v>
      </c>
      <c r="H239" t="s">
        <v>4668</v>
      </c>
      <c r="I239" t="s">
        <v>4668</v>
      </c>
      <c r="J239">
        <v>6</v>
      </c>
      <c r="K239">
        <v>0.25</v>
      </c>
      <c r="L239">
        <v>0</v>
      </c>
      <c r="M239" t="s">
        <v>8861</v>
      </c>
      <c r="N239" t="s">
        <v>8861</v>
      </c>
      <c r="O239" t="s">
        <v>8881</v>
      </c>
      <c r="P239" t="s">
        <v>8881</v>
      </c>
    </row>
    <row r="240" spans="1:16" x14ac:dyDescent="0.35">
      <c r="A240" t="s">
        <v>8301</v>
      </c>
      <c r="B240" t="s">
        <v>4213</v>
      </c>
      <c r="C240" t="s">
        <v>7576</v>
      </c>
      <c r="D240" t="s">
        <v>8296</v>
      </c>
      <c r="E240" t="s">
        <v>7571</v>
      </c>
      <c r="F240">
        <v>0</v>
      </c>
      <c r="G240" t="s">
        <v>710</v>
      </c>
      <c r="J240">
        <v>10</v>
      </c>
      <c r="K240">
        <v>0.41666666666424135</v>
      </c>
      <c r="L240">
        <v>0</v>
      </c>
      <c r="M240" t="s">
        <v>8861</v>
      </c>
      <c r="N240" t="s">
        <v>8861</v>
      </c>
      <c r="O240" t="s">
        <v>8881</v>
      </c>
      <c r="P240" t="s">
        <v>8881</v>
      </c>
    </row>
    <row r="241" spans="1:16" x14ac:dyDescent="0.35">
      <c r="A241" t="s">
        <v>8302</v>
      </c>
      <c r="B241" t="s">
        <v>4213</v>
      </c>
      <c r="C241" t="s">
        <v>7578</v>
      </c>
      <c r="D241" t="s">
        <v>8296</v>
      </c>
      <c r="E241" t="s">
        <v>7571</v>
      </c>
      <c r="F241">
        <v>0</v>
      </c>
      <c r="G241" t="s">
        <v>710</v>
      </c>
      <c r="H241" t="s">
        <v>724</v>
      </c>
      <c r="I241" t="s">
        <v>724</v>
      </c>
      <c r="J241">
        <v>18</v>
      </c>
      <c r="K241">
        <v>0.75</v>
      </c>
      <c r="L241">
        <v>0</v>
      </c>
      <c r="M241" t="s">
        <v>8861</v>
      </c>
      <c r="N241" t="s">
        <v>8861</v>
      </c>
      <c r="O241" t="s">
        <v>8881</v>
      </c>
      <c r="P241" t="s">
        <v>8885</v>
      </c>
    </row>
    <row r="242" spans="1:16" x14ac:dyDescent="0.35">
      <c r="A242" t="s">
        <v>8313</v>
      </c>
      <c r="B242" t="s">
        <v>4213</v>
      </c>
      <c r="C242" t="s">
        <v>7573</v>
      </c>
      <c r="D242" t="s">
        <v>8306</v>
      </c>
      <c r="E242" t="s">
        <v>7571</v>
      </c>
      <c r="F242">
        <v>0</v>
      </c>
      <c r="G242" t="s">
        <v>710</v>
      </c>
      <c r="J242">
        <v>12</v>
      </c>
      <c r="K242">
        <v>0.5</v>
      </c>
      <c r="L242">
        <v>0</v>
      </c>
      <c r="M242" t="s">
        <v>8861</v>
      </c>
      <c r="N242" t="s">
        <v>8861</v>
      </c>
      <c r="O242" t="s">
        <v>8862</v>
      </c>
      <c r="P242" t="s">
        <v>8881</v>
      </c>
    </row>
    <row r="243" spans="1:16" x14ac:dyDescent="0.35">
      <c r="A243" t="s">
        <v>8314</v>
      </c>
      <c r="B243" t="s">
        <v>4213</v>
      </c>
      <c r="C243" t="s">
        <v>6925</v>
      </c>
      <c r="D243" t="s">
        <v>8306</v>
      </c>
      <c r="E243" t="s">
        <v>7571</v>
      </c>
      <c r="F243">
        <v>0</v>
      </c>
      <c r="G243" t="s">
        <v>717</v>
      </c>
      <c r="H243" t="s">
        <v>4668</v>
      </c>
      <c r="I243" t="s">
        <v>4668</v>
      </c>
      <c r="J243">
        <v>6</v>
      </c>
      <c r="K243">
        <v>0.25</v>
      </c>
      <c r="L243">
        <v>0</v>
      </c>
      <c r="M243" t="s">
        <v>8861</v>
      </c>
      <c r="N243" t="s">
        <v>8861</v>
      </c>
      <c r="O243" t="s">
        <v>8881</v>
      </c>
      <c r="P243" t="s">
        <v>8881</v>
      </c>
    </row>
    <row r="244" spans="1:16" x14ac:dyDescent="0.35">
      <c r="A244" t="s">
        <v>8315</v>
      </c>
      <c r="B244" t="s">
        <v>4213</v>
      </c>
      <c r="C244" t="s">
        <v>7576</v>
      </c>
      <c r="D244" t="s">
        <v>8306</v>
      </c>
      <c r="E244" t="s">
        <v>7571</v>
      </c>
      <c r="F244">
        <v>0</v>
      </c>
      <c r="G244" t="s">
        <v>710</v>
      </c>
      <c r="J244">
        <v>10</v>
      </c>
      <c r="K244">
        <v>0.41666666666424135</v>
      </c>
      <c r="L244">
        <v>0</v>
      </c>
      <c r="M244" t="s">
        <v>8861</v>
      </c>
      <c r="N244" t="s">
        <v>8861</v>
      </c>
      <c r="O244" t="s">
        <v>8881</v>
      </c>
      <c r="P244" t="s">
        <v>8881</v>
      </c>
    </row>
    <row r="245" spans="1:16" x14ac:dyDescent="0.35">
      <c r="A245" t="s">
        <v>8316</v>
      </c>
      <c r="B245" t="s">
        <v>4213</v>
      </c>
      <c r="C245" t="s">
        <v>7578</v>
      </c>
      <c r="D245" t="s">
        <v>8306</v>
      </c>
      <c r="E245" t="s">
        <v>7571</v>
      </c>
      <c r="F245">
        <v>0</v>
      </c>
      <c r="G245" t="s">
        <v>710</v>
      </c>
      <c r="H245" t="s">
        <v>724</v>
      </c>
      <c r="I245" t="s">
        <v>724</v>
      </c>
      <c r="J245">
        <v>18</v>
      </c>
      <c r="K245">
        <v>0.75</v>
      </c>
      <c r="L245">
        <v>0</v>
      </c>
      <c r="M245" t="s">
        <v>8861</v>
      </c>
      <c r="N245" t="s">
        <v>8861</v>
      </c>
      <c r="O245" t="s">
        <v>8881</v>
      </c>
      <c r="P245" t="s">
        <v>8885</v>
      </c>
    </row>
    <row r="246" spans="1:16" x14ac:dyDescent="0.35">
      <c r="A246" t="s">
        <v>8368</v>
      </c>
      <c r="B246" t="s">
        <v>4213</v>
      </c>
      <c r="C246" t="s">
        <v>7568</v>
      </c>
      <c r="D246" t="s">
        <v>8366</v>
      </c>
      <c r="E246" t="s">
        <v>7571</v>
      </c>
      <c r="F246">
        <v>0</v>
      </c>
      <c r="G246" t="s">
        <v>717</v>
      </c>
      <c r="J246">
        <v>20</v>
      </c>
      <c r="K246">
        <v>0.83333333333575865</v>
      </c>
      <c r="L246">
        <v>0</v>
      </c>
      <c r="M246" t="s">
        <v>8861</v>
      </c>
      <c r="N246" t="s">
        <v>8861</v>
      </c>
      <c r="O246" t="s">
        <v>8862</v>
      </c>
      <c r="P246" t="s">
        <v>8881</v>
      </c>
    </row>
    <row r="247" spans="1:16" x14ac:dyDescent="0.35">
      <c r="A247" t="s">
        <v>8369</v>
      </c>
      <c r="B247" t="s">
        <v>4213</v>
      </c>
      <c r="C247" t="s">
        <v>7573</v>
      </c>
      <c r="D247" t="s">
        <v>8366</v>
      </c>
      <c r="E247" t="s">
        <v>7571</v>
      </c>
      <c r="F247">
        <v>0</v>
      </c>
      <c r="G247" t="s">
        <v>710</v>
      </c>
      <c r="J247">
        <v>12</v>
      </c>
      <c r="K247">
        <v>0.5</v>
      </c>
      <c r="L247">
        <v>0</v>
      </c>
      <c r="M247" t="s">
        <v>8861</v>
      </c>
      <c r="N247" t="s">
        <v>8861</v>
      </c>
      <c r="O247" t="s">
        <v>8881</v>
      </c>
      <c r="P247" t="s">
        <v>8881</v>
      </c>
    </row>
    <row r="248" spans="1:16" x14ac:dyDescent="0.35">
      <c r="A248" t="s">
        <v>8370</v>
      </c>
      <c r="B248" t="s">
        <v>4213</v>
      </c>
      <c r="C248" t="s">
        <v>6925</v>
      </c>
      <c r="D248" t="s">
        <v>8366</v>
      </c>
      <c r="E248" t="s">
        <v>7571</v>
      </c>
      <c r="F248">
        <v>0</v>
      </c>
      <c r="G248" t="s">
        <v>717</v>
      </c>
      <c r="H248" t="s">
        <v>4668</v>
      </c>
      <c r="I248" t="s">
        <v>4668</v>
      </c>
      <c r="J248">
        <v>6</v>
      </c>
      <c r="K248">
        <v>0.25</v>
      </c>
      <c r="L248">
        <v>0</v>
      </c>
      <c r="M248" t="s">
        <v>8861</v>
      </c>
      <c r="N248" t="s">
        <v>8861</v>
      </c>
      <c r="O248" t="s">
        <v>8881</v>
      </c>
      <c r="P248" t="s">
        <v>8885</v>
      </c>
    </row>
    <row r="249" spans="1:16" x14ac:dyDescent="0.35">
      <c r="A249" t="s">
        <v>8371</v>
      </c>
      <c r="B249" t="s">
        <v>4213</v>
      </c>
      <c r="C249" t="s">
        <v>7576</v>
      </c>
      <c r="D249" t="s">
        <v>8366</v>
      </c>
      <c r="E249" t="s">
        <v>7571</v>
      </c>
      <c r="F249">
        <v>0</v>
      </c>
      <c r="G249" t="s">
        <v>710</v>
      </c>
      <c r="J249">
        <v>10</v>
      </c>
      <c r="K249">
        <v>0.41666666666424135</v>
      </c>
      <c r="L249">
        <v>0</v>
      </c>
      <c r="M249" t="s">
        <v>8861</v>
      </c>
      <c r="N249" t="s">
        <v>8861</v>
      </c>
      <c r="O249" t="s">
        <v>8885</v>
      </c>
      <c r="P249" t="s">
        <v>8885</v>
      </c>
    </row>
    <row r="250" spans="1:16" x14ac:dyDescent="0.35">
      <c r="A250" t="s">
        <v>8372</v>
      </c>
      <c r="B250" t="s">
        <v>4213</v>
      </c>
      <c r="C250" t="s">
        <v>7578</v>
      </c>
      <c r="D250" t="s">
        <v>8366</v>
      </c>
      <c r="E250" t="s">
        <v>7571</v>
      </c>
      <c r="F250">
        <v>0</v>
      </c>
      <c r="G250" t="s">
        <v>710</v>
      </c>
      <c r="H250" t="s">
        <v>724</v>
      </c>
      <c r="I250" t="s">
        <v>724</v>
      </c>
      <c r="J250">
        <v>18</v>
      </c>
      <c r="K250">
        <v>0.75</v>
      </c>
      <c r="L250">
        <v>0</v>
      </c>
      <c r="M250" t="s">
        <v>8861</v>
      </c>
      <c r="N250" t="s">
        <v>8861</v>
      </c>
      <c r="O250" t="s">
        <v>8885</v>
      </c>
      <c r="P250" t="s">
        <v>8866</v>
      </c>
    </row>
    <row r="251" spans="1:16" x14ac:dyDescent="0.35">
      <c r="A251" t="s">
        <v>8390</v>
      </c>
      <c r="B251" t="s">
        <v>4213</v>
      </c>
      <c r="C251" t="s">
        <v>8391</v>
      </c>
      <c r="D251" t="s">
        <v>8377</v>
      </c>
      <c r="E251" t="s">
        <v>7571</v>
      </c>
      <c r="F251">
        <v>0</v>
      </c>
      <c r="G251" t="s">
        <v>710</v>
      </c>
      <c r="J251">
        <v>48</v>
      </c>
      <c r="K251">
        <v>2</v>
      </c>
      <c r="L251">
        <v>0</v>
      </c>
      <c r="M251" t="s">
        <v>8861</v>
      </c>
      <c r="N251" t="s">
        <v>8861</v>
      </c>
      <c r="O251" t="s">
        <v>8879</v>
      </c>
      <c r="P251" t="s">
        <v>8868</v>
      </c>
    </row>
    <row r="252" spans="1:16" x14ac:dyDescent="0.35">
      <c r="A252" t="s">
        <v>8407</v>
      </c>
      <c r="B252" t="s">
        <v>4213</v>
      </c>
      <c r="C252" t="s">
        <v>8408</v>
      </c>
      <c r="D252" t="s">
        <v>8409</v>
      </c>
      <c r="E252" t="s">
        <v>8409</v>
      </c>
      <c r="F252">
        <v>0</v>
      </c>
      <c r="G252" t="s">
        <v>710</v>
      </c>
      <c r="H252" t="s">
        <v>4244</v>
      </c>
      <c r="I252" t="s">
        <v>4244</v>
      </c>
      <c r="J252">
        <v>0</v>
      </c>
      <c r="K252">
        <v>0</v>
      </c>
      <c r="L252">
        <v>0</v>
      </c>
      <c r="M252" t="s">
        <v>8861</v>
      </c>
      <c r="N252" t="s">
        <v>8861</v>
      </c>
      <c r="O252" t="s">
        <v>8865</v>
      </c>
      <c r="P252" t="s">
        <v>8865</v>
      </c>
    </row>
    <row r="253" spans="1:16" x14ac:dyDescent="0.35">
      <c r="A253" t="s">
        <v>8410</v>
      </c>
      <c r="B253" t="s">
        <v>4213</v>
      </c>
      <c r="C253" t="s">
        <v>8411</v>
      </c>
      <c r="D253" t="s">
        <v>8409</v>
      </c>
      <c r="E253" t="s">
        <v>8409</v>
      </c>
      <c r="F253">
        <v>0</v>
      </c>
      <c r="G253" t="s">
        <v>710</v>
      </c>
      <c r="H253" t="s">
        <v>4244</v>
      </c>
      <c r="I253" t="s">
        <v>4244</v>
      </c>
      <c r="J253">
        <v>0</v>
      </c>
      <c r="K253">
        <v>0</v>
      </c>
      <c r="L253">
        <v>0</v>
      </c>
      <c r="M253" t="s">
        <v>8861</v>
      </c>
      <c r="N253" t="s">
        <v>8861</v>
      </c>
      <c r="O253" t="s">
        <v>8865</v>
      </c>
      <c r="P253" t="s">
        <v>8865</v>
      </c>
    </row>
    <row r="254" spans="1:16" x14ac:dyDescent="0.35">
      <c r="A254" t="s">
        <v>8423</v>
      </c>
      <c r="B254" t="s">
        <v>4213</v>
      </c>
      <c r="C254" t="s">
        <v>8424</v>
      </c>
      <c r="D254" t="s">
        <v>8409</v>
      </c>
      <c r="E254" t="s">
        <v>8409</v>
      </c>
      <c r="F254">
        <v>0</v>
      </c>
      <c r="G254" t="s">
        <v>710</v>
      </c>
      <c r="H254" t="s">
        <v>4244</v>
      </c>
      <c r="I254" t="s">
        <v>4244</v>
      </c>
      <c r="J254">
        <v>0</v>
      </c>
      <c r="K254">
        <v>0</v>
      </c>
      <c r="L254">
        <v>0</v>
      </c>
      <c r="M254" t="s">
        <v>8861</v>
      </c>
      <c r="N254" t="s">
        <v>8861</v>
      </c>
      <c r="O254" t="s">
        <v>8865</v>
      </c>
      <c r="P254" t="s">
        <v>8865</v>
      </c>
    </row>
    <row r="255" spans="1:16" x14ac:dyDescent="0.35">
      <c r="A255" t="s">
        <v>8425</v>
      </c>
      <c r="B255" t="s">
        <v>4213</v>
      </c>
      <c r="C255" t="s">
        <v>8426</v>
      </c>
      <c r="D255" t="s">
        <v>8409</v>
      </c>
      <c r="E255" t="s">
        <v>8409</v>
      </c>
      <c r="F255">
        <v>0</v>
      </c>
      <c r="G255" t="s">
        <v>710</v>
      </c>
      <c r="H255" t="s">
        <v>4244</v>
      </c>
      <c r="I255" t="s">
        <v>4244</v>
      </c>
      <c r="J255">
        <v>0</v>
      </c>
      <c r="K255">
        <v>0</v>
      </c>
      <c r="L255">
        <v>0</v>
      </c>
      <c r="M255" t="s">
        <v>8861</v>
      </c>
      <c r="N255" t="s">
        <v>8861</v>
      </c>
      <c r="O255" t="s">
        <v>8865</v>
      </c>
      <c r="P255" t="s">
        <v>8865</v>
      </c>
    </row>
    <row r="256" spans="1:16" x14ac:dyDescent="0.35">
      <c r="A256" t="s">
        <v>8427</v>
      </c>
      <c r="B256" t="s">
        <v>4213</v>
      </c>
      <c r="C256" t="s">
        <v>8428</v>
      </c>
      <c r="D256" t="s">
        <v>8409</v>
      </c>
      <c r="E256" t="s">
        <v>8409</v>
      </c>
      <c r="F256">
        <v>0</v>
      </c>
      <c r="G256" t="s">
        <v>710</v>
      </c>
      <c r="H256" t="s">
        <v>4244</v>
      </c>
      <c r="I256" t="s">
        <v>4244</v>
      </c>
      <c r="J256">
        <v>0</v>
      </c>
      <c r="K256">
        <v>0</v>
      </c>
      <c r="L256">
        <v>0</v>
      </c>
      <c r="M256" t="s">
        <v>8861</v>
      </c>
      <c r="N256" t="s">
        <v>8861</v>
      </c>
      <c r="O256" t="s">
        <v>8865</v>
      </c>
      <c r="P256" t="s">
        <v>8865</v>
      </c>
    </row>
    <row r="257" spans="1:16" x14ac:dyDescent="0.35">
      <c r="A257" t="s">
        <v>8438</v>
      </c>
      <c r="B257" t="s">
        <v>4213</v>
      </c>
      <c r="C257" t="s">
        <v>7634</v>
      </c>
      <c r="D257" t="s">
        <v>8439</v>
      </c>
      <c r="E257" t="s">
        <v>7571</v>
      </c>
      <c r="F257">
        <v>0</v>
      </c>
      <c r="G257" t="s">
        <v>710</v>
      </c>
      <c r="J257">
        <v>42</v>
      </c>
      <c r="K257">
        <v>1.75</v>
      </c>
      <c r="L257">
        <v>0</v>
      </c>
      <c r="M257" t="s">
        <v>8861</v>
      </c>
      <c r="N257" t="s">
        <v>8861</v>
      </c>
      <c r="O257" t="s">
        <v>8875</v>
      </c>
      <c r="P257" t="s">
        <v>8872</v>
      </c>
    </row>
    <row r="258" spans="1:16" x14ac:dyDescent="0.35">
      <c r="A258" t="s">
        <v>8440</v>
      </c>
      <c r="B258" t="s">
        <v>4213</v>
      </c>
      <c r="C258" t="s">
        <v>7568</v>
      </c>
      <c r="D258" t="s">
        <v>8439</v>
      </c>
      <c r="E258" t="s">
        <v>7571</v>
      </c>
      <c r="F258">
        <v>0</v>
      </c>
      <c r="G258" t="s">
        <v>717</v>
      </c>
      <c r="J258">
        <v>40</v>
      </c>
      <c r="K258">
        <v>1.6666666666642413</v>
      </c>
      <c r="L258">
        <v>0</v>
      </c>
      <c r="M258" t="s">
        <v>8861</v>
      </c>
      <c r="N258" t="s">
        <v>8861</v>
      </c>
      <c r="O258" t="s">
        <v>8872</v>
      </c>
      <c r="P258" t="s">
        <v>8874</v>
      </c>
    </row>
    <row r="259" spans="1:16" x14ac:dyDescent="0.35">
      <c r="A259" t="s">
        <v>8441</v>
      </c>
      <c r="B259" t="s">
        <v>4213</v>
      </c>
      <c r="C259" t="s">
        <v>7573</v>
      </c>
      <c r="D259" t="s">
        <v>8439</v>
      </c>
      <c r="E259" t="s">
        <v>7571</v>
      </c>
      <c r="F259">
        <v>0</v>
      </c>
      <c r="G259" t="s">
        <v>710</v>
      </c>
      <c r="J259">
        <v>20</v>
      </c>
      <c r="K259">
        <v>0.83333333333575865</v>
      </c>
      <c r="L259">
        <v>0</v>
      </c>
      <c r="M259" t="s">
        <v>8861</v>
      </c>
      <c r="N259" t="s">
        <v>8861</v>
      </c>
      <c r="O259" t="s">
        <v>8874</v>
      </c>
      <c r="P259" t="s">
        <v>8869</v>
      </c>
    </row>
    <row r="260" spans="1:16" x14ac:dyDescent="0.35">
      <c r="A260" t="s">
        <v>8442</v>
      </c>
      <c r="B260" t="s">
        <v>4213</v>
      </c>
      <c r="C260" t="s">
        <v>6925</v>
      </c>
      <c r="D260" t="s">
        <v>8439</v>
      </c>
      <c r="E260" t="s">
        <v>7571</v>
      </c>
      <c r="F260">
        <v>0</v>
      </c>
      <c r="G260" t="s">
        <v>717</v>
      </c>
      <c r="H260" t="s">
        <v>4668</v>
      </c>
      <c r="I260" t="s">
        <v>4668</v>
      </c>
      <c r="J260">
        <v>12</v>
      </c>
      <c r="K260">
        <v>0.5</v>
      </c>
      <c r="L260">
        <v>0</v>
      </c>
      <c r="M260" t="s">
        <v>8861</v>
      </c>
      <c r="N260" t="s">
        <v>8861</v>
      </c>
      <c r="O260" t="s">
        <v>8869</v>
      </c>
      <c r="P260" t="s">
        <v>8869</v>
      </c>
    </row>
    <row r="261" spans="1:16" x14ac:dyDescent="0.35">
      <c r="A261" t="s">
        <v>8443</v>
      </c>
      <c r="B261" t="s">
        <v>4213</v>
      </c>
      <c r="C261" t="s">
        <v>7576</v>
      </c>
      <c r="D261" t="s">
        <v>8439</v>
      </c>
      <c r="E261" t="s">
        <v>7571</v>
      </c>
      <c r="F261">
        <v>0</v>
      </c>
      <c r="G261" t="s">
        <v>710</v>
      </c>
      <c r="J261">
        <v>20</v>
      </c>
      <c r="K261">
        <v>0.83333333333575865</v>
      </c>
      <c r="L261">
        <v>0</v>
      </c>
      <c r="M261" t="s">
        <v>8861</v>
      </c>
      <c r="N261" t="s">
        <v>8861</v>
      </c>
      <c r="O261" t="s">
        <v>8869</v>
      </c>
      <c r="P261" t="s">
        <v>8862</v>
      </c>
    </row>
    <row r="262" spans="1:16" x14ac:dyDescent="0.35">
      <c r="A262" t="s">
        <v>8444</v>
      </c>
      <c r="B262" t="s">
        <v>4213</v>
      </c>
      <c r="C262" t="s">
        <v>7578</v>
      </c>
      <c r="D262" t="s">
        <v>8439</v>
      </c>
      <c r="E262" t="s">
        <v>7571</v>
      </c>
      <c r="F262">
        <v>0</v>
      </c>
      <c r="G262" t="s">
        <v>710</v>
      </c>
      <c r="H262" t="s">
        <v>724</v>
      </c>
      <c r="I262" t="s">
        <v>724</v>
      </c>
      <c r="J262">
        <v>20</v>
      </c>
      <c r="K262">
        <v>0.83333333332848269</v>
      </c>
      <c r="L262">
        <v>0</v>
      </c>
      <c r="M262" t="s">
        <v>8861</v>
      </c>
      <c r="N262" t="s">
        <v>8861</v>
      </c>
      <c r="O262" t="s">
        <v>8862</v>
      </c>
      <c r="P262" t="s">
        <v>8881</v>
      </c>
    </row>
    <row r="263" spans="1:16" x14ac:dyDescent="0.35">
      <c r="A263" t="s">
        <v>8445</v>
      </c>
      <c r="B263" t="s">
        <v>4213</v>
      </c>
      <c r="C263" t="s">
        <v>3590</v>
      </c>
      <c r="D263" t="s">
        <v>8439</v>
      </c>
      <c r="E263" t="s">
        <v>7571</v>
      </c>
      <c r="F263">
        <v>0</v>
      </c>
      <c r="G263" t="s">
        <v>710</v>
      </c>
      <c r="H263" t="s">
        <v>730</v>
      </c>
      <c r="I263" t="s">
        <v>730</v>
      </c>
      <c r="J263">
        <v>16</v>
      </c>
      <c r="K263">
        <v>0.66666666666424135</v>
      </c>
      <c r="L263">
        <v>0</v>
      </c>
      <c r="M263" t="s">
        <v>8861</v>
      </c>
      <c r="N263" t="s">
        <v>8861</v>
      </c>
      <c r="O263" t="s">
        <v>8875</v>
      </c>
      <c r="P263" t="s">
        <v>8875</v>
      </c>
    </row>
    <row r="264" spans="1:16" x14ac:dyDescent="0.35">
      <c r="A264" t="s">
        <v>8817</v>
      </c>
      <c r="B264" t="s">
        <v>4213</v>
      </c>
      <c r="C264" t="s">
        <v>8818</v>
      </c>
      <c r="D264" t="s">
        <v>8819</v>
      </c>
      <c r="E264" t="s">
        <v>20</v>
      </c>
      <c r="F264">
        <v>0</v>
      </c>
      <c r="G264" t="s">
        <v>710</v>
      </c>
      <c r="J264">
        <v>0</v>
      </c>
      <c r="K264">
        <v>0</v>
      </c>
      <c r="L264">
        <v>0</v>
      </c>
      <c r="M264" t="s">
        <v>8861</v>
      </c>
      <c r="N264" t="s">
        <v>8861</v>
      </c>
      <c r="O264" t="s">
        <v>8883</v>
      </c>
      <c r="P264" t="s">
        <v>8883</v>
      </c>
    </row>
    <row r="265" spans="1:16" x14ac:dyDescent="0.35">
      <c r="A265" t="s">
        <v>8820</v>
      </c>
      <c r="B265" t="s">
        <v>4213</v>
      </c>
      <c r="C265" t="s">
        <v>8821</v>
      </c>
      <c r="D265" t="s">
        <v>8823</v>
      </c>
      <c r="E265" t="s">
        <v>20</v>
      </c>
      <c r="F265">
        <v>0</v>
      </c>
      <c r="G265" t="s">
        <v>21</v>
      </c>
      <c r="J265">
        <v>60</v>
      </c>
      <c r="K265">
        <v>2.5</v>
      </c>
      <c r="L265">
        <v>0</v>
      </c>
      <c r="M265" t="s">
        <v>8861</v>
      </c>
      <c r="N265" t="s">
        <v>8861</v>
      </c>
      <c r="O265" t="s">
        <v>8883</v>
      </c>
      <c r="P265" t="s">
        <v>8884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Table</vt:lpstr>
      <vt:lpstr>Pending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Shiment</dc:creator>
  <cp:lastModifiedBy>shishir Pandey</cp:lastModifiedBy>
  <dcterms:created xsi:type="dcterms:W3CDTF">2023-08-27T19:54:37Z</dcterms:created>
  <dcterms:modified xsi:type="dcterms:W3CDTF">2023-09-22T19:49:28Z</dcterms:modified>
</cp:coreProperties>
</file>