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nes\Documents\ExcelR\2nd December 2022\Excel\Assignment\"/>
    </mc:Choice>
  </mc:AlternateContent>
  <xr:revisionPtr revIDLastSave="0" documentId="13_ncr:1_{BC89493A-ACE2-4B16-80F1-F7ED4FFDD251}" xr6:coauthVersionLast="47" xr6:coauthVersionMax="47" xr10:uidLastSave="{00000000-0000-0000-0000-000000000000}"/>
  <bookViews>
    <workbookView xWindow="-120" yWindow="-120" windowWidth="29040" windowHeight="15840" xr2:uid="{BBB0A2B2-95CD-43EC-BE4C-AB0EC2D17D62}"/>
  </bookViews>
  <sheets>
    <sheet name="Operators" sheetId="2" r:id="rId1"/>
    <sheet name="Arithmatic Functions" sheetId="1" r:id="rId2"/>
  </sheets>
  <definedNames>
    <definedName name="Basic_Salary">'Arithmatic Functions'!$J$7:$J$44</definedName>
    <definedName name="Department">'Arithmatic Functions'!$H$7:$H$44</definedName>
    <definedName name="Gender">'Arithmatic Functions'!$F$7:$F$44</definedName>
    <definedName name="Region">'Arithmatic Functions'!$I$7:$I$44</definedName>
    <definedName name="Status">'Arithmatic Functions'!$G$7:$G$44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" i="1" l="1"/>
  <c r="Q26" i="1"/>
  <c r="Q25" i="1"/>
  <c r="Q24" i="1"/>
  <c r="Q23" i="1"/>
  <c r="Q22" i="1"/>
  <c r="Q21" i="1"/>
  <c r="Q20" i="1"/>
  <c r="Q19" i="1"/>
  <c r="Q18" i="1"/>
  <c r="Q17" i="1"/>
  <c r="P27" i="1"/>
  <c r="P26" i="1"/>
  <c r="P25" i="1"/>
  <c r="P24" i="1"/>
  <c r="P23" i="1"/>
  <c r="P22" i="1"/>
  <c r="P20" i="1"/>
  <c r="P19" i="1"/>
  <c r="P18" i="1"/>
  <c r="P17" i="1"/>
  <c r="O27" i="1"/>
  <c r="O26" i="1"/>
  <c r="O25" i="1"/>
  <c r="O24" i="1"/>
  <c r="O23" i="1"/>
  <c r="O22" i="1"/>
  <c r="O21" i="1"/>
  <c r="O20" i="1"/>
  <c r="O19" i="1"/>
  <c r="P21" i="1"/>
  <c r="O18" i="1"/>
  <c r="N18" i="1"/>
  <c r="O17" i="1"/>
  <c r="N17" i="1"/>
  <c r="N27" i="1"/>
  <c r="N26" i="1"/>
  <c r="N25" i="1"/>
  <c r="N24" i="1"/>
  <c r="N23" i="1"/>
  <c r="N22" i="1"/>
  <c r="N21" i="1"/>
  <c r="N20" i="1"/>
  <c r="N19" i="1"/>
  <c r="N12" i="1"/>
  <c r="N11" i="1"/>
  <c r="N8" i="1"/>
  <c r="N7" i="1"/>
  <c r="N6" i="1"/>
  <c r="N5" i="1"/>
  <c r="N4" i="1"/>
  <c r="N3" i="1"/>
  <c r="N13" i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M11" i="2" s="1"/>
  <c r="K12" i="2"/>
  <c r="K13" i="2"/>
  <c r="M13" i="2" s="1"/>
  <c r="K14" i="2"/>
  <c r="K15" i="2"/>
  <c r="M15" i="2" s="1"/>
  <c r="K16" i="2"/>
  <c r="K17" i="2"/>
  <c r="M17" i="2" s="1"/>
  <c r="K18" i="2"/>
  <c r="K19" i="2"/>
  <c r="M19" i="2" s="1"/>
  <c r="K20" i="2"/>
  <c r="K21" i="2"/>
  <c r="M21" i="2" s="1"/>
  <c r="K22" i="2"/>
  <c r="K23" i="2"/>
  <c r="M23" i="2" s="1"/>
  <c r="K24" i="2"/>
  <c r="K25" i="2"/>
  <c r="M25" i="2" s="1"/>
  <c r="K26" i="2"/>
  <c r="K27" i="2"/>
  <c r="M27" i="2" s="1"/>
  <c r="K28" i="2"/>
  <c r="K29" i="2"/>
  <c r="M29" i="2" s="1"/>
  <c r="K30" i="2"/>
  <c r="K31" i="2"/>
  <c r="M31" i="2" s="1"/>
  <c r="K32" i="2"/>
  <c r="K33" i="2"/>
  <c r="M33" i="2" s="1"/>
  <c r="K34" i="2"/>
  <c r="K35" i="2"/>
  <c r="M35" i="2" s="1"/>
  <c r="K36" i="2"/>
  <c r="K37" i="2"/>
  <c r="M37" i="2" s="1"/>
  <c r="K38" i="2"/>
  <c r="K39" i="2"/>
  <c r="M39" i="2" s="1"/>
  <c r="K40" i="2"/>
  <c r="K41" i="2"/>
  <c r="M41" i="2" s="1"/>
  <c r="K42" i="2"/>
  <c r="K43" i="2"/>
  <c r="M43" i="2" s="1"/>
  <c r="K44" i="2"/>
  <c r="K45" i="2"/>
  <c r="M45" i="2" s="1"/>
  <c r="K46" i="2"/>
  <c r="K9" i="2"/>
  <c r="M9" i="2" s="1"/>
  <c r="M44" i="2" l="1"/>
  <c r="M40" i="2"/>
  <c r="M36" i="2"/>
  <c r="N36" i="2" s="1"/>
  <c r="O36" i="2" s="1"/>
  <c r="M32" i="2"/>
  <c r="N32" i="2" s="1"/>
  <c r="M28" i="2"/>
  <c r="M24" i="2"/>
  <c r="M20" i="2"/>
  <c r="N20" i="2" s="1"/>
  <c r="O20" i="2" s="1"/>
  <c r="M16" i="2"/>
  <c r="N16" i="2" s="1"/>
  <c r="O16" i="2" s="1"/>
  <c r="M12" i="2"/>
  <c r="M46" i="2"/>
  <c r="M42" i="2"/>
  <c r="N42" i="2" s="1"/>
  <c r="O42" i="2" s="1"/>
  <c r="M38" i="2"/>
  <c r="N38" i="2" s="1"/>
  <c r="O38" i="2" s="1"/>
  <c r="M34" i="2"/>
  <c r="M30" i="2"/>
  <c r="M26" i="2"/>
  <c r="M22" i="2"/>
  <c r="M18" i="2"/>
  <c r="M14" i="2"/>
  <c r="M10" i="2"/>
  <c r="N10" i="2" s="1"/>
  <c r="O10" i="2" s="1"/>
  <c r="O45" i="2"/>
  <c r="N45" i="2"/>
  <c r="N41" i="2"/>
  <c r="O41" i="2" s="1"/>
  <c r="N37" i="2"/>
  <c r="O37" i="2" s="1"/>
  <c r="N33" i="2"/>
  <c r="O33" i="2" s="1"/>
  <c r="N29" i="2"/>
  <c r="O29" i="2" s="1"/>
  <c r="N25" i="2"/>
  <c r="O25" i="2" s="1"/>
  <c r="N21" i="2"/>
  <c r="O21" i="2" s="1"/>
  <c r="N17" i="2"/>
  <c r="O17" i="2" s="1"/>
  <c r="N13" i="2"/>
  <c r="O13" i="2" s="1"/>
  <c r="N44" i="2"/>
  <c r="O44" i="2"/>
  <c r="N28" i="2"/>
  <c r="O28" i="2" s="1"/>
  <c r="N24" i="2"/>
  <c r="O24" i="2" s="1"/>
  <c r="N12" i="2"/>
  <c r="O12" i="2" s="1"/>
  <c r="N46" i="2"/>
  <c r="O46" i="2" s="1"/>
  <c r="N30" i="2"/>
  <c r="O30" i="2" s="1"/>
  <c r="N26" i="2"/>
  <c r="O26" i="2" s="1"/>
  <c r="N18" i="2"/>
  <c r="O18" i="2" s="1"/>
  <c r="N14" i="2"/>
  <c r="O14" i="2" s="1"/>
  <c r="N40" i="2"/>
  <c r="O40" i="2" s="1"/>
  <c r="N34" i="2"/>
  <c r="O34" i="2" s="1"/>
  <c r="N9" i="2"/>
  <c r="O9" i="2" s="1"/>
  <c r="N43" i="2"/>
  <c r="O43" i="2" s="1"/>
  <c r="O39" i="2"/>
  <c r="N39" i="2"/>
  <c r="N35" i="2"/>
  <c r="O35" i="2" s="1"/>
  <c r="N31" i="2"/>
  <c r="O31" i="2" s="1"/>
  <c r="N27" i="2"/>
  <c r="O27" i="2" s="1"/>
  <c r="N23" i="2"/>
  <c r="O23" i="2" s="1"/>
  <c r="N19" i="2"/>
  <c r="O19" i="2" s="1"/>
  <c r="N15" i="2"/>
  <c r="O15" i="2" s="1"/>
  <c r="N11" i="2"/>
  <c r="O11" i="2" s="1"/>
  <c r="N22" i="2" l="1"/>
  <c r="O22" i="2" s="1"/>
  <c r="O32" i="2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<sst xmlns="http://schemas.openxmlformats.org/spreadsheetml/2006/main" count="509" uniqueCount="116">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</sst>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6" xfId="0" applyBorder="1"/>
    <xf numFmtId="0" fontId="0" fillId="0" borderId="7" xfId="0" applyBorder="1"/>
    <xf numFmtId="0" fontId="2" fillId="2" borderId="9" xfId="0" applyFont="1" applyFill="1" applyBorder="1" applyAlignment="1"/>
    <xf numFmtId="0" fontId="2" fillId="2" borderId="4" xfId="0" applyFont="1" applyFill="1" applyBorder="1" applyAlignment="1"/>
    <xf numFmtId="0" fontId="2" fillId="2" borderId="5" xfId="0" applyFont="1" applyFill="1" applyBorder="1" applyAlignment="1"/>
    <xf numFmtId="0" fontId="2" fillId="2" borderId="10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sheetPr codeName="Sheet1"/>
  <dimension ref="B1:O46"/>
  <sheetViews>
    <sheetView showGridLines="0" tabSelected="1" workbookViewId="0">
      <selection activeCell="O8" sqref="O8"/>
    </sheetView>
  </sheetViews>
  <sheetFormatPr defaultRowHeight="15" x14ac:dyDescent="0.25"/>
  <cols>
    <col min="3" max="3" width="10.5703125" customWidth="1"/>
    <col min="5" max="5" width="9.85546875" bestFit="1" customWidth="1"/>
    <col min="8" max="8" width="23.42578125" bestFit="1" customWidth="1"/>
    <col min="10" max="10" width="10.7109375" bestFit="1" customWidth="1"/>
  </cols>
  <sheetData>
    <row r="1" spans="2:15" ht="15.75" thickBot="1" x14ac:dyDescent="0.3"/>
    <row r="2" spans="2:15" x14ac:dyDescent="0.25">
      <c r="B2" s="21">
        <v>1</v>
      </c>
      <c r="C2" s="17" t="s">
        <v>108</v>
      </c>
      <c r="D2" s="17"/>
      <c r="E2" s="17"/>
      <c r="F2" s="17"/>
      <c r="G2" s="17"/>
      <c r="H2" s="18"/>
    </row>
    <row r="3" spans="2:15" x14ac:dyDescent="0.25">
      <c r="B3" s="22">
        <v>2</v>
      </c>
      <c r="C3" s="19" t="s">
        <v>109</v>
      </c>
      <c r="D3" s="19"/>
      <c r="E3" s="19"/>
      <c r="F3" s="19"/>
      <c r="G3" s="19"/>
      <c r="H3" s="20"/>
    </row>
    <row r="4" spans="2:15" x14ac:dyDescent="0.25">
      <c r="B4" s="22">
        <v>3</v>
      </c>
      <c r="C4" s="19" t="s">
        <v>110</v>
      </c>
      <c r="D4" s="19"/>
      <c r="E4" s="19"/>
      <c r="F4" s="19"/>
      <c r="G4" s="19"/>
      <c r="H4" s="20"/>
    </row>
    <row r="5" spans="2:15" x14ac:dyDescent="0.25">
      <c r="B5" s="22">
        <v>4</v>
      </c>
      <c r="C5" s="19" t="s">
        <v>112</v>
      </c>
      <c r="D5" s="19"/>
      <c r="E5" s="19"/>
      <c r="F5" s="19"/>
      <c r="G5" s="19"/>
      <c r="H5" s="20"/>
    </row>
    <row r="6" spans="2:15" ht="15.75" thickBot="1" x14ac:dyDescent="0.3">
      <c r="B6" s="23">
        <v>5</v>
      </c>
      <c r="C6" s="7" t="s">
        <v>111</v>
      </c>
      <c r="D6" s="7"/>
      <c r="E6" s="7"/>
      <c r="F6" s="7"/>
      <c r="G6" s="7"/>
      <c r="H6" s="8"/>
    </row>
    <row r="8" spans="2:15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6">
        <v>1</v>
      </c>
      <c r="L8" s="6">
        <v>2</v>
      </c>
      <c r="M8" s="6">
        <v>3</v>
      </c>
      <c r="N8" s="6">
        <v>4</v>
      </c>
      <c r="O8" s="6">
        <v>5</v>
      </c>
    </row>
    <row r="9" spans="2:15" x14ac:dyDescent="0.2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45%*J9</f>
        <v>21600</v>
      </c>
      <c r="L9" s="5">
        <f>1000+(5%*J9)</f>
        <v>3400</v>
      </c>
      <c r="M9" s="5">
        <f>SUM(J9:L9)</f>
        <v>73000</v>
      </c>
      <c r="N9" s="5">
        <f>5%*M9</f>
        <v>3650</v>
      </c>
      <c r="O9" s="5">
        <f>M9-N9</f>
        <v>69350</v>
      </c>
    </row>
    <row r="10" spans="2:15" x14ac:dyDescent="0.2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45%*J10</f>
        <v>15750</v>
      </c>
      <c r="L10" s="5">
        <f t="shared" ref="L10:L46" si="1">1000+(5%*J10)</f>
        <v>2750</v>
      </c>
      <c r="M10" s="5">
        <f t="shared" ref="M10:M46" si="2">SUM(J10:L10)</f>
        <v>53500</v>
      </c>
      <c r="N10" s="5">
        <f t="shared" ref="N10:N46" si="3">5%*M10</f>
        <v>2675</v>
      </c>
      <c r="O10" s="5">
        <f t="shared" ref="O10:O46" si="4">M10-N10</f>
        <v>50825</v>
      </c>
    </row>
    <row r="11" spans="2:15" x14ac:dyDescent="0.2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2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2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2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2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2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2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2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2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2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2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2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2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2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2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2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2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2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2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2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2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2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2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2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2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2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2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2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2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2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2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2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2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2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2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2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sheetPr codeName="Sheet2"/>
  <dimension ref="B1:Q44"/>
  <sheetViews>
    <sheetView showGridLines="0" workbookViewId="0">
      <selection activeCell="J3" sqref="J3"/>
    </sheetView>
  </sheetViews>
  <sheetFormatPr defaultRowHeight="15" x14ac:dyDescent="0.25"/>
  <cols>
    <col min="4" max="4" width="14.140625" bestFit="1" customWidth="1"/>
    <col min="5" max="5" width="10.140625" bestFit="1" customWidth="1"/>
    <col min="8" max="8" width="23.42578125" bestFit="1" customWidth="1"/>
    <col min="10" max="10" width="10.7109375" bestFit="1" customWidth="1"/>
    <col min="13" max="13" width="37.5703125" bestFit="1" customWidth="1"/>
    <col min="14" max="14" width="13.28515625" customWidth="1"/>
    <col min="15" max="15" width="12.85546875" bestFit="1" customWidth="1"/>
    <col min="16" max="16" width="14.85546875" bestFit="1" customWidth="1"/>
    <col min="17" max="17" width="9.85546875" bestFit="1" customWidth="1"/>
    <col min="18" max="18" width="9.42578125" bestFit="1" customWidth="1"/>
  </cols>
  <sheetData>
    <row r="1" spans="2:17" ht="15.75" thickBot="1" x14ac:dyDescent="0.3"/>
    <row r="2" spans="2:17" x14ac:dyDescent="0.25">
      <c r="C2" s="9" t="s">
        <v>91</v>
      </c>
      <c r="D2" s="10"/>
      <c r="E2" s="10"/>
      <c r="F2" s="10"/>
      <c r="G2" s="10"/>
      <c r="H2" s="11"/>
      <c r="M2" s="15" t="s">
        <v>106</v>
      </c>
      <c r="N2" s="16"/>
    </row>
    <row r="3" spans="2:17" ht="15.75" thickBot="1" x14ac:dyDescent="0.3">
      <c r="C3" s="12" t="s">
        <v>107</v>
      </c>
      <c r="D3" s="13"/>
      <c r="E3" s="13"/>
      <c r="F3" s="13"/>
      <c r="G3" s="13"/>
      <c r="H3" s="14"/>
      <c r="M3" s="1" t="s">
        <v>97</v>
      </c>
      <c r="N3" s="5">
        <f>SUM(Basic_Salary)</f>
        <v>2191000</v>
      </c>
    </row>
    <row r="4" spans="2:17" x14ac:dyDescent="0.25">
      <c r="M4" s="1" t="s">
        <v>98</v>
      </c>
      <c r="N4" s="5">
        <f>AVERAGE(Basic_Salary)</f>
        <v>57657.894736842107</v>
      </c>
    </row>
    <row r="5" spans="2:17" x14ac:dyDescent="0.25">
      <c r="M5" s="1" t="s">
        <v>99</v>
      </c>
      <c r="N5" s="5">
        <f>MEDIAN(Basic_Salary)</f>
        <v>55000</v>
      </c>
    </row>
    <row r="6" spans="2:1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COUNT(Basic_Salary)</f>
        <v>38</v>
      </c>
    </row>
    <row r="7" spans="2:17" x14ac:dyDescent="0.2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MAX(Basic_Salary)</f>
        <v>92000</v>
      </c>
    </row>
    <row r="8" spans="2:17" x14ac:dyDescent="0.2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MIN(Basic_Salary)</f>
        <v>15000</v>
      </c>
    </row>
    <row r="9" spans="2:17" x14ac:dyDescent="0.2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2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5" t="s">
        <v>105</v>
      </c>
      <c r="N10" s="16"/>
    </row>
    <row r="11" spans="2:17" x14ac:dyDescent="0.2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COUNTIF(Gender,"Male")</f>
        <v>23</v>
      </c>
    </row>
    <row r="12" spans="2:17" x14ac:dyDescent="0.2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COUNTIF(Gender,"Female")</f>
        <v>15</v>
      </c>
    </row>
    <row r="13" spans="2:17" x14ac:dyDescent="0.2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COUNTIF(I7:I44,"North")</f>
        <v>10</v>
      </c>
    </row>
    <row r="14" spans="2:17" x14ac:dyDescent="0.2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2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15" t="s">
        <v>114</v>
      </c>
      <c r="N15" s="16"/>
    </row>
    <row r="16" spans="2:17" x14ac:dyDescent="0.2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2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SUMIFS(Basic_Salary,Department,$H$7,Region,$I$7)</f>
        <v>48000</v>
      </c>
      <c r="O17" s="5">
        <f>SUMIFS(Basic_Salary,Department,$H$7,Region,$I$10)</f>
        <v>62000</v>
      </c>
      <c r="P17" s="5">
        <f>SUMIFS(Basic_Salary,Department,$H$7,Region,$I$15)</f>
        <v>0</v>
      </c>
      <c r="Q17" s="5">
        <f>SUMIFS(Basic_Salary,Department,$H$7,Region,$I$13)</f>
        <v>0</v>
      </c>
    </row>
    <row r="18" spans="2:17" x14ac:dyDescent="0.2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>SUMIFS(Basic_Salary,Department,$H$8,Region,$I$8)</f>
        <v>183000</v>
      </c>
      <c r="O18" s="5">
        <f>SUMIFS(Basic_Salary,Department,$H$8,Region,$I$10)</f>
        <v>82000</v>
      </c>
      <c r="P18" s="5">
        <f>SUMIFS(Basic_Salary,Department,$H$8,Region,$I$15)</f>
        <v>92000</v>
      </c>
      <c r="Q18" s="5">
        <f>SUMIFS(Basic_Salary,Department,$H$8,Region,$I$13)</f>
        <v>45000</v>
      </c>
    </row>
    <row r="19" spans="2:17" x14ac:dyDescent="0.2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>SUMIFS(Basic_Salary,Department,$H$10,Region,$I$8)</f>
        <v>50000</v>
      </c>
      <c r="O19" s="5">
        <f>SUMIFS(Basic_Salary,Department,$H$10,Region,$I$10)</f>
        <v>154000</v>
      </c>
      <c r="P19" s="5">
        <f>SUMIFS(Basic_Salary,Department,$H$10,Region,$I$15)</f>
        <v>95000</v>
      </c>
      <c r="Q19" s="5">
        <f>SUMIFS(Basic_Salary,Department,$H$10,Region,$I$13)</f>
        <v>15000</v>
      </c>
    </row>
    <row r="20" spans="2:17" x14ac:dyDescent="0.2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>SUMIFS(Basic_Salary,Department,$H$39,Region,$I$8)</f>
        <v>22000</v>
      </c>
      <c r="O20" s="5">
        <f>SUMIFS(Basic_Salary,Department,$H$39,Region,$I$10)</f>
        <v>58000</v>
      </c>
      <c r="P20" s="5">
        <f>SUMIFS(Basic_Salary,Department,$H$39,Region,$I$15)</f>
        <v>27000</v>
      </c>
      <c r="Q20" s="5">
        <f>SUMIFS(Basic_Salary,Department,$H$39,Region,$I$13)</f>
        <v>47000</v>
      </c>
    </row>
    <row r="21" spans="2:17" x14ac:dyDescent="0.2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>SUMIFS(Basic_Salary,Department,$H$12,Region,$I$8)</f>
        <v>91000</v>
      </c>
      <c r="O21" s="5">
        <f>SUMIFS(Basic_Salary,Department,$H$12,Region,$I$10)</f>
        <v>87000</v>
      </c>
      <c r="P21" s="5">
        <f>SUMIFS(Basic_Salary,Department,$H$12,Region,$I$8)</f>
        <v>91000</v>
      </c>
      <c r="Q21" s="5">
        <f>SUMIFS(Basic_Salary,Department,$H$12,Region,$I$13)</f>
        <v>0</v>
      </c>
    </row>
    <row r="22" spans="2:17" x14ac:dyDescent="0.2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>SUMIFS(Basic_Salary,Department,$H$13,Region,$I$8)</f>
        <v>0</v>
      </c>
      <c r="O22" s="5">
        <f>SUMIFS(Basic_Salary,Department,$H$13,Region,$I$10)</f>
        <v>37000</v>
      </c>
      <c r="P22" s="5">
        <f>SUMIFS(Basic_Salary,Department,$H$13,Region,$I$15)</f>
        <v>43000</v>
      </c>
      <c r="Q22" s="5">
        <f>SUMIFS(Basic_Salary,Department,$H$13,Region,$I$13)</f>
        <v>77000</v>
      </c>
    </row>
    <row r="23" spans="2:17" x14ac:dyDescent="0.2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>SUMIFS(Basic_Salary,Department,$H$19,Region,$I$8)</f>
        <v>0</v>
      </c>
      <c r="O23" s="5">
        <f>SUMIFS(Basic_Salary,Department,$H$19,Region,$I$10)</f>
        <v>0</v>
      </c>
      <c r="P23" s="5">
        <f>SUMIFS(Basic_Salary,Department,$H$19,Region,$I$15)</f>
        <v>90000</v>
      </c>
      <c r="Q23" s="5">
        <f>SUMIFS(Basic_Salary,Department,$H$19,Region,$I$13)</f>
        <v>0</v>
      </c>
    </row>
    <row r="24" spans="2:17" x14ac:dyDescent="0.2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>SUMIFS(Basic_Salary,Department,$H$20,Region,$I$8)</f>
        <v>26000</v>
      </c>
      <c r="O24" s="5">
        <f>SUMIFS(Basic_Salary,Department,$H$20,Region,$I$10)</f>
        <v>135000</v>
      </c>
      <c r="P24" s="5">
        <f>SUMIFS(Basic_Salary,Department,$H$20,Region,$I$15)</f>
        <v>81000</v>
      </c>
      <c r="Q24" s="5">
        <f>SUMIFS(Basic_Salary,Department,$H$20,Region,$I$13)</f>
        <v>0</v>
      </c>
    </row>
    <row r="25" spans="2:17" x14ac:dyDescent="0.2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>SUMIFS(Basic_Salary,Department,$H$26,Region,$I$8)</f>
        <v>0</v>
      </c>
      <c r="O25" s="5">
        <f>SUMIFS(Basic_Salary,Department,$H$26,Region,$I$10)</f>
        <v>146000</v>
      </c>
      <c r="P25" s="5">
        <f>SUMIFS(Basic_Salary,Department,$H$26,Region,$I$15)</f>
        <v>0</v>
      </c>
      <c r="Q25" s="5">
        <f>SUMIFS(Basic_Salary,Department,$H$26,Region,$I$13)</f>
        <v>0</v>
      </c>
    </row>
    <row r="26" spans="2:17" x14ac:dyDescent="0.2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>SUMIFS(Basic_Salary,Department,$H$29,Region,$I$8)</f>
        <v>85000</v>
      </c>
      <c r="O26" s="5">
        <f>SUMIFS(Basic_Salary,Department,$H$29,Region,$I$10)</f>
        <v>19000</v>
      </c>
      <c r="P26" s="5">
        <f>SUMIFS(Basic_Salary,Department,$H$29,Region,$I$15)</f>
        <v>49000</v>
      </c>
      <c r="Q26" s="5">
        <f>SUMIFS(Basic_Salary,Department,$H$29,Region,$I$13)</f>
        <v>83000</v>
      </c>
    </row>
    <row r="27" spans="2:17" x14ac:dyDescent="0.2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>SUMIFS(Basic_Salary,Department,$H$32,Region,$I$8)</f>
        <v>52000</v>
      </c>
      <c r="O27" s="5">
        <f>SUMIFS(Basic_Salary,Department,$H$32,Region,$I$10)</f>
        <v>110000</v>
      </c>
      <c r="P27" s="5">
        <f>SUMIFS(Basic_Salary,Department,$H$32,Region,$I$15)</f>
        <v>0</v>
      </c>
      <c r="Q27" s="5">
        <f>SUMIFS(Basic_Salary,Department,$H$32,Region,$I$13)</f>
        <v>0</v>
      </c>
    </row>
    <row r="28" spans="2:17" x14ac:dyDescent="0.2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2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2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2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2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2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2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2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2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2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2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2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2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2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2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2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2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  <ignoredErrors>
    <ignoredError sqref="O19 O20:O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Operators</vt:lpstr>
      <vt:lpstr>Arithmatic Functions</vt:lpstr>
      <vt:lpstr>Basic_Salary</vt:lpstr>
      <vt:lpstr>Department</vt:lpstr>
      <vt:lpstr>Gender</vt:lpstr>
      <vt:lpstr>Region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Vinesh Anand</cp:lastModifiedBy>
  <dcterms:created xsi:type="dcterms:W3CDTF">2022-07-27T05:54:27Z</dcterms:created>
  <dcterms:modified xsi:type="dcterms:W3CDTF">2023-01-25T12:46:36Z</dcterms:modified>
</cp:coreProperties>
</file>