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es\Documents\ExcelR\2nd December 2022\Excel\Assignment\"/>
    </mc:Choice>
  </mc:AlternateContent>
  <xr:revisionPtr revIDLastSave="0" documentId="13_ncr:1_{D7411EB3-89AD-4824-8FDD-008939AAD28A}" xr6:coauthVersionLast="47" xr6:coauthVersionMax="47" xr10:uidLastSave="{00000000-0000-0000-0000-000000000000}"/>
  <bookViews>
    <workbookView xWindow="15060" yWindow="705" windowWidth="13740" windowHeight="11385" activeTab="1" xr2:uid="{26587142-306D-451C-B555-D90B54BA46A2}"/>
  </bookViews>
  <sheets>
    <sheet name="Date1" sheetId="1" r:id="rId1"/>
    <sheet name="Date2" sheetId="2" r:id="rId2"/>
    <sheet name="Date Advanc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7" i="2"/>
  <c r="H13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9" i="3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I13" i="3"/>
  <c r="G4" i="2" l="1"/>
  <c r="G3" i="2" l="1"/>
  <c r="I8" i="2" l="1"/>
  <c r="I12" i="2"/>
  <c r="I16" i="2"/>
  <c r="I9" i="2"/>
  <c r="I13" i="2"/>
  <c r="I17" i="2"/>
  <c r="I15" i="2"/>
  <c r="I10" i="2"/>
  <c r="I14" i="2"/>
  <c r="I18" i="2"/>
  <c r="I11" i="2"/>
  <c r="H7" i="2"/>
  <c r="I7" i="2"/>
  <c r="H8" i="2"/>
  <c r="H12" i="2"/>
  <c r="H16" i="2"/>
  <c r="H15" i="2"/>
  <c r="H9" i="2"/>
  <c r="H13" i="2"/>
  <c r="H17" i="2"/>
  <c r="H11" i="2"/>
  <c r="H10" i="2"/>
  <c r="H14" i="2"/>
  <c r="H18" i="2"/>
  <c r="C9" i="1"/>
  <c r="C11" i="1"/>
  <c r="C7" i="1"/>
  <c r="C14" i="1"/>
  <c r="C12" i="1"/>
  <c r="C13" i="1"/>
  <c r="C8" i="1"/>
  <c r="C6" i="1"/>
  <c r="C10" i="1"/>
</calcChain>
</file>

<file path=xl/sharedStrings.xml><?xml version="1.0" encoding="utf-8"?>
<sst xmlns="http://schemas.openxmlformats.org/spreadsheetml/2006/main" count="42" uniqueCount="39">
  <si>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</si>
  <si>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</si>
  <si>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</si>
  <si>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</si>
  <si>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</si>
  <si>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</si>
  <si>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</si>
  <si>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</si>
  <si>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</si>
  <si>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</si>
  <si>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</si>
  <si>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</si>
  <si>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</si>
  <si>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</si>
  <si>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</si>
  <si>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</si>
  <si>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</si>
  <si>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</si>
  <si>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</si>
  <si>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</si>
  <si>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</si>
  <si>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</si>
  <si>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</si>
  <si>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</si>
  <si>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</si>
  <si>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</si>
  <si>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</si>
  <si>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</si>
  <si>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</si>
  <si>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</si>
  <si>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Date</t>
  </si>
  <si>
    <t>Holidays</t>
  </si>
  <si>
    <t>CL</t>
  </si>
  <si>
    <t>Start Date</t>
  </si>
  <si>
    <t>End Date</t>
  </si>
  <si>
    <t>Description</t>
  </si>
  <si>
    <t>National Holiday</t>
  </si>
  <si>
    <t>Sick Leave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</si>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</sst>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2" borderId="1" xfId="0" applyNumberFormat="1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4" borderId="5" xfId="0" applyFont="1" applyFill="1" applyBorder="1"/>
    <xf numFmtId="0" fontId="0" fillId="5" borderId="5" xfId="0" applyFill="1" applyBorder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0" fillId="3" borderId="4" xfId="0" applyFill="1" applyBorder="1" applyAlignment="1">
      <alignment horizontal="right"/>
    </xf>
    <xf numFmtId="49" fontId="0" fillId="3" borderId="3" xfId="0" applyNumberFormat="1" applyFill="1" applyBorder="1" applyAlignment="1">
      <alignment horizontal="right"/>
    </xf>
    <xf numFmtId="14" fontId="0" fillId="5" borderId="5" xfId="0" applyNumberFormat="1" applyFill="1" applyBorder="1"/>
    <xf numFmtId="165" fontId="0" fillId="0" borderId="0" xfId="0" applyNumberFormat="1"/>
    <xf numFmtId="165" fontId="0" fillId="5" borderId="5" xfId="0" applyNumberFormat="1" applyFill="1" applyBorder="1"/>
    <xf numFmtId="18" fontId="0" fillId="5" borderId="5" xfId="0" applyNumberFormat="1" applyFill="1" applyBorder="1"/>
    <xf numFmtId="17" fontId="0" fillId="0" borderId="0" xfId="0" applyNumberFormat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4" fillId="0" borderId="9" xfId="0" applyFont="1" applyBorder="1"/>
    <xf numFmtId="0" fontId="0" fillId="0" borderId="10" xfId="0" applyBorder="1"/>
    <xf numFmtId="0" fontId="0" fillId="0" borderId="11" xfId="0" applyBorder="1"/>
    <xf numFmtId="0" fontId="4" fillId="0" borderId="6" xfId="0" applyFont="1" applyBorder="1"/>
    <xf numFmtId="0" fontId="0" fillId="0" borderId="5" xfId="0" applyBorder="1"/>
    <xf numFmtId="14" fontId="0" fillId="0" borderId="12" xfId="0" applyNumberFormat="1" applyBorder="1"/>
    <xf numFmtId="0" fontId="0" fillId="0" borderId="13" xfId="0" applyBorder="1"/>
    <xf numFmtId="0" fontId="0" fillId="0" borderId="15" xfId="0" applyBorder="1"/>
    <xf numFmtId="14" fontId="0" fillId="0" borderId="16" xfId="0" applyNumberFormat="1" applyBorder="1"/>
    <xf numFmtId="0" fontId="0" fillId="0" borderId="17" xfId="0" applyBorder="1"/>
    <xf numFmtId="0" fontId="5" fillId="0" borderId="14" xfId="0" applyFont="1" applyBorder="1"/>
    <xf numFmtId="0" fontId="1" fillId="0" borderId="5" xfId="0" applyFont="1" applyBorder="1" applyAlignment="1">
      <alignment horizontal="center" vertical="center"/>
    </xf>
    <xf numFmtId="14" fontId="0" fillId="0" borderId="21" xfId="0" applyNumberFormat="1" applyBorder="1"/>
    <xf numFmtId="0" fontId="0" fillId="0" borderId="22" xfId="0" applyBorder="1"/>
    <xf numFmtId="14" fontId="0" fillId="0" borderId="19" xfId="0" applyNumberFormat="1" applyBorder="1"/>
    <xf numFmtId="0" fontId="0" fillId="0" borderId="20" xfId="0" applyBorder="1"/>
    <xf numFmtId="14" fontId="0" fillId="0" borderId="23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4" fontId="0" fillId="0" borderId="27" xfId="0" applyNumberFormat="1" applyBorder="1"/>
    <xf numFmtId="14" fontId="0" fillId="0" borderId="28" xfId="0" applyNumberFormat="1" applyBorder="1"/>
    <xf numFmtId="0" fontId="0" fillId="0" borderId="29" xfId="0" applyBorder="1"/>
    <xf numFmtId="0" fontId="0" fillId="0" borderId="30" xfId="0" applyBorder="1"/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A3B00D-7005-4CFF-ABD6-3892833F3DC6}" name="Table1" displayName="Table1" ref="C8:D39" totalsRowShown="0" headerRowDxfId="5" headerRowBorderDxfId="4" tableBorderDxfId="3" totalsRowBorderDxfId="2">
  <autoFilter ref="C8:D39" xr:uid="{5EA3B00D-7005-4CFF-ABD6-3892833F3DC6}"/>
  <tableColumns count="2">
    <tableColumn id="1" xr3:uid="{E97D480D-763A-4F8B-A2D9-00FBC68E1B73}" name="Date" dataDxfId="1"/>
    <tableColumn id="2" xr3:uid="{388D172A-EF08-4816-80F5-ED48ED5BA136}" name="Day" dataDxfId="0">
      <calculatedColumnFormula>TEXT(C9,"DDDD")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2:H15"/>
  <sheetViews>
    <sheetView showGridLines="0" workbookViewId="0">
      <selection activeCell="K20" sqref="K20"/>
    </sheetView>
  </sheetViews>
  <sheetFormatPr defaultRowHeight="15" x14ac:dyDescent="0.25"/>
  <cols>
    <col min="2" max="2" width="20.28515625" customWidth="1"/>
    <col min="3" max="3" width="18.28515625" customWidth="1"/>
  </cols>
  <sheetData>
    <row r="2" spans="2:8" ht="15.75" thickBot="1" x14ac:dyDescent="0.3"/>
    <row r="3" spans="2:8" ht="15.75" thickBot="1" x14ac:dyDescent="0.3">
      <c r="B3" s="16" t="s">
        <v>2</v>
      </c>
      <c r="C3" s="17"/>
      <c r="D3" s="17"/>
      <c r="E3" s="17"/>
      <c r="F3" s="17"/>
      <c r="G3" s="17"/>
      <c r="H3" s="18"/>
    </row>
    <row r="5" spans="2:8" x14ac:dyDescent="0.25">
      <c r="B5" s="4" t="s">
        <v>1</v>
      </c>
      <c r="C5" s="4" t="s">
        <v>0</v>
      </c>
    </row>
    <row r="6" spans="2:8" x14ac:dyDescent="0.25">
      <c r="B6" s="9">
        <v>20051220</v>
      </c>
      <c r="C6" s="1" t="str">
        <f t="shared" ref="C6:C14" si="0">CONCATENATE(MID(B6,5,2),"-",RIGHT(B6,2),"-",LEFT(B6,4))</f>
        <v>12-20-2005</v>
      </c>
    </row>
    <row r="7" spans="2:8" x14ac:dyDescent="0.25">
      <c r="B7" s="3">
        <v>20061202</v>
      </c>
      <c r="C7" s="1" t="str">
        <f t="shared" si="0"/>
        <v>12-02-2006</v>
      </c>
      <c r="F7" s="15"/>
    </row>
    <row r="8" spans="2:8" x14ac:dyDescent="0.25">
      <c r="B8" s="3">
        <v>20071017</v>
      </c>
      <c r="C8" s="1" t="str">
        <f t="shared" si="0"/>
        <v>10-17-2007</v>
      </c>
      <c r="F8" s="15"/>
    </row>
    <row r="9" spans="2:8" x14ac:dyDescent="0.25">
      <c r="B9" s="3">
        <v>20070624</v>
      </c>
      <c r="C9" s="1" t="str">
        <f t="shared" si="0"/>
        <v>06-24-2007</v>
      </c>
      <c r="F9" s="15"/>
    </row>
    <row r="10" spans="2:8" x14ac:dyDescent="0.25">
      <c r="B10" s="10">
        <v>20070623</v>
      </c>
      <c r="C10" s="1" t="str">
        <f t="shared" si="0"/>
        <v>06-23-2007</v>
      </c>
      <c r="F10" s="15"/>
    </row>
    <row r="11" spans="2:8" x14ac:dyDescent="0.25">
      <c r="B11" s="3">
        <v>20070523</v>
      </c>
      <c r="C11" s="1" t="str">
        <f t="shared" si="0"/>
        <v>05-23-2007</v>
      </c>
      <c r="F11" s="15"/>
    </row>
    <row r="12" spans="2:8" x14ac:dyDescent="0.25">
      <c r="B12" s="3">
        <v>20070519</v>
      </c>
      <c r="C12" s="1" t="str">
        <f t="shared" si="0"/>
        <v>05-19-2007</v>
      </c>
      <c r="F12" s="15"/>
    </row>
    <row r="13" spans="2:8" x14ac:dyDescent="0.25">
      <c r="B13" s="3">
        <v>20080419</v>
      </c>
      <c r="C13" s="1" t="str">
        <f t="shared" si="0"/>
        <v>04-19-2008</v>
      </c>
      <c r="F13" s="15"/>
    </row>
    <row r="14" spans="2:8" x14ac:dyDescent="0.25">
      <c r="B14" s="2">
        <v>20070112</v>
      </c>
      <c r="C14" s="1" t="str">
        <f t="shared" si="0"/>
        <v>01-12-2007</v>
      </c>
      <c r="F14" s="15"/>
    </row>
    <row r="15" spans="2:8" x14ac:dyDescent="0.25">
      <c r="F15" s="15"/>
    </row>
  </sheetData>
  <sortState xmlns:xlrd2="http://schemas.microsoft.com/office/spreadsheetml/2017/richdata2" ref="B6:C14">
    <sortCondition descending="1" ref="C6:C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I18"/>
  <sheetViews>
    <sheetView showGridLines="0" tabSelected="1" workbookViewId="0">
      <selection activeCell="D7" sqref="D7:D18"/>
    </sheetView>
  </sheetViews>
  <sheetFormatPr defaultRowHeight="15" x14ac:dyDescent="0.25"/>
  <cols>
    <col min="2" max="2" width="19.5703125" bestFit="1" customWidth="1"/>
    <col min="3" max="3" width="10.7109375" customWidth="1"/>
    <col min="4" max="4" width="11.42578125" customWidth="1"/>
    <col min="5" max="5" width="19" customWidth="1"/>
    <col min="6" max="6" width="19.85546875" customWidth="1"/>
    <col min="7" max="7" width="15.5703125" bestFit="1" customWidth="1"/>
    <col min="8" max="8" width="18.140625" customWidth="1"/>
    <col min="9" max="9" width="33.7109375" customWidth="1"/>
  </cols>
  <sheetData>
    <row r="3" spans="2:9" x14ac:dyDescent="0.25">
      <c r="B3" s="8" t="s">
        <v>26</v>
      </c>
      <c r="C3" s="11">
        <v>44928</v>
      </c>
      <c r="F3" s="8" t="s">
        <v>25</v>
      </c>
      <c r="G3" s="11">
        <f ca="1">TODAY()</f>
        <v>44961</v>
      </c>
    </row>
    <row r="4" spans="2:9" x14ac:dyDescent="0.25">
      <c r="B4" s="8" t="s">
        <v>24</v>
      </c>
      <c r="C4" s="14">
        <v>0.5395833333333333</v>
      </c>
      <c r="F4" s="8" t="s">
        <v>23</v>
      </c>
      <c r="G4" s="13">
        <f ca="1">NOW()-TODAY()</f>
        <v>0.62180532407364808</v>
      </c>
      <c r="H4" s="12"/>
    </row>
    <row r="6" spans="2:9" x14ac:dyDescent="0.25">
      <c r="B6" s="8" t="s">
        <v>22</v>
      </c>
      <c r="C6" s="8" t="s">
        <v>21</v>
      </c>
      <c r="D6" s="8" t="s">
        <v>20</v>
      </c>
      <c r="E6" s="8" t="s">
        <v>19</v>
      </c>
      <c r="F6" s="8" t="s">
        <v>18</v>
      </c>
      <c r="G6" s="8" t="s">
        <v>17</v>
      </c>
      <c r="H6" s="8" t="s">
        <v>16</v>
      </c>
      <c r="I6" s="8" t="s">
        <v>15</v>
      </c>
    </row>
    <row r="7" spans="2:9" x14ac:dyDescent="0.25">
      <c r="B7" s="7" t="s">
        <v>14</v>
      </c>
      <c r="C7" s="6">
        <v>36478</v>
      </c>
      <c r="D7" s="5" t="str">
        <f>TEXT(C7,"DD")</f>
        <v>14</v>
      </c>
      <c r="E7" s="5">
        <f>MONTH(C7)</f>
        <v>11</v>
      </c>
      <c r="F7" s="5" t="str">
        <f>TEXT(C7,"MMMM")</f>
        <v>November</v>
      </c>
      <c r="G7" s="5">
        <f>YEAR(C7)</f>
        <v>1999</v>
      </c>
      <c r="H7" s="5">
        <f ca="1">DATEDIF($C7,$G$3,"Y")</f>
        <v>23</v>
      </c>
      <c r="I7" s="5" t="str">
        <f ca="1">DATEDIF($C7,$G$3,"Y")&amp;" "&amp;"Years"&amp;" "&amp;DATEDIF($C7,$G$3,"YM")&amp;" "&amp;"Months"&amp;" "&amp;DATEDIF($C7,$G$3,"MD")&amp;" "&amp;"Days"</f>
        <v>23 Years 2 Months 21 Days</v>
      </c>
    </row>
    <row r="8" spans="2:9" x14ac:dyDescent="0.25">
      <c r="B8" s="7" t="s">
        <v>13</v>
      </c>
      <c r="C8" s="6">
        <v>37027</v>
      </c>
      <c r="D8" s="5" t="str">
        <f t="shared" ref="D8:D18" si="0">TEXT(C8,"DD")</f>
        <v>16</v>
      </c>
      <c r="E8" s="5">
        <f t="shared" ref="E8:E18" si="1">MONTH(C8)</f>
        <v>5</v>
      </c>
      <c r="F8" s="5" t="str">
        <f t="shared" ref="F8:F18" si="2">TEXT(C8,"MMMM")</f>
        <v>May</v>
      </c>
      <c r="G8" s="5">
        <f t="shared" ref="G8:G18" si="3">YEAR(C8)</f>
        <v>2001</v>
      </c>
      <c r="H8" s="5">
        <f t="shared" ref="H8:H18" ca="1" si="4">DATEDIF($C8,$G$3,"Y")</f>
        <v>21</v>
      </c>
      <c r="I8" s="5" t="str">
        <f t="shared" ref="I8:I18" ca="1" si="5">DATEDIF($C8,$G$3,"Y")&amp;" "&amp;"Years"&amp;" "&amp;DATEDIF($C8,$G$3,"YM")&amp;" "&amp;"Months"&amp;" "&amp;DATEDIF($C8,$G$3,"MD")&amp;" "&amp;"Days"</f>
        <v>21 Years 8 Months 19 Days</v>
      </c>
    </row>
    <row r="9" spans="2:9" x14ac:dyDescent="0.25">
      <c r="B9" s="7" t="s">
        <v>12</v>
      </c>
      <c r="C9" s="6">
        <v>37946</v>
      </c>
      <c r="D9" s="5" t="str">
        <f t="shared" si="0"/>
        <v>21</v>
      </c>
      <c r="E9" s="5">
        <f t="shared" si="1"/>
        <v>11</v>
      </c>
      <c r="F9" s="5" t="str">
        <f t="shared" si="2"/>
        <v>November</v>
      </c>
      <c r="G9" s="5">
        <f t="shared" si="3"/>
        <v>2003</v>
      </c>
      <c r="H9" s="5">
        <f t="shared" ca="1" si="4"/>
        <v>19</v>
      </c>
      <c r="I9" s="5" t="str">
        <f t="shared" ca="1" si="5"/>
        <v>19 Years 2 Months 14 Days</v>
      </c>
    </row>
    <row r="10" spans="2:9" x14ac:dyDescent="0.25">
      <c r="B10" s="7" t="s">
        <v>11</v>
      </c>
      <c r="C10" s="6">
        <v>38113</v>
      </c>
      <c r="D10" s="5" t="str">
        <f t="shared" si="0"/>
        <v>06</v>
      </c>
      <c r="E10" s="5">
        <f t="shared" si="1"/>
        <v>5</v>
      </c>
      <c r="F10" s="5" t="str">
        <f t="shared" si="2"/>
        <v>May</v>
      </c>
      <c r="G10" s="5">
        <f t="shared" si="3"/>
        <v>2004</v>
      </c>
      <c r="H10" s="5">
        <f t="shared" ca="1" si="4"/>
        <v>18</v>
      </c>
      <c r="I10" s="5" t="str">
        <f t="shared" ca="1" si="5"/>
        <v>18 Years 8 Months 29 Days</v>
      </c>
    </row>
    <row r="11" spans="2:9" x14ac:dyDescent="0.25">
      <c r="B11" s="7" t="s">
        <v>10</v>
      </c>
      <c r="C11" s="6">
        <v>38449</v>
      </c>
      <c r="D11" s="5" t="str">
        <f t="shared" si="0"/>
        <v>07</v>
      </c>
      <c r="E11" s="5">
        <f t="shared" si="1"/>
        <v>4</v>
      </c>
      <c r="F11" s="5" t="str">
        <f t="shared" si="2"/>
        <v>April</v>
      </c>
      <c r="G11" s="5">
        <f t="shared" si="3"/>
        <v>2005</v>
      </c>
      <c r="H11" s="5">
        <f t="shared" ca="1" si="4"/>
        <v>17</v>
      </c>
      <c r="I11" s="5" t="str">
        <f t="shared" ca="1" si="5"/>
        <v>17 Years 9 Months 28 Days</v>
      </c>
    </row>
    <row r="12" spans="2:9" x14ac:dyDescent="0.25">
      <c r="B12" s="7" t="s">
        <v>9</v>
      </c>
      <c r="C12" s="6">
        <v>39846</v>
      </c>
      <c r="D12" s="5" t="str">
        <f t="shared" si="0"/>
        <v>02</v>
      </c>
      <c r="E12" s="5">
        <f t="shared" si="1"/>
        <v>2</v>
      </c>
      <c r="F12" s="5" t="str">
        <f t="shared" si="2"/>
        <v>February</v>
      </c>
      <c r="G12" s="5">
        <f t="shared" si="3"/>
        <v>2009</v>
      </c>
      <c r="H12" s="5">
        <f t="shared" ca="1" si="4"/>
        <v>14</v>
      </c>
      <c r="I12" s="5" t="str">
        <f t="shared" ca="1" si="5"/>
        <v>14 Years 0 Months 2 Days</v>
      </c>
    </row>
    <row r="13" spans="2:9" x14ac:dyDescent="0.25">
      <c r="B13" s="7" t="s">
        <v>8</v>
      </c>
      <c r="C13" s="6">
        <v>40330</v>
      </c>
      <c r="D13" s="5" t="str">
        <f t="shared" si="0"/>
        <v>01</v>
      </c>
      <c r="E13" s="5">
        <f t="shared" si="1"/>
        <v>6</v>
      </c>
      <c r="F13" s="5" t="str">
        <f t="shared" si="2"/>
        <v>June</v>
      </c>
      <c r="G13" s="5">
        <f t="shared" si="3"/>
        <v>2010</v>
      </c>
      <c r="H13" s="5">
        <f t="shared" ca="1" si="4"/>
        <v>12</v>
      </c>
      <c r="I13" s="5" t="str">
        <f t="shared" ca="1" si="5"/>
        <v>12 Years 8 Months 3 Days</v>
      </c>
    </row>
    <row r="14" spans="2:9" x14ac:dyDescent="0.25">
      <c r="B14" s="7" t="s">
        <v>7</v>
      </c>
      <c r="C14" s="6">
        <v>40495</v>
      </c>
      <c r="D14" s="5" t="str">
        <f t="shared" si="0"/>
        <v>13</v>
      </c>
      <c r="E14" s="5">
        <f t="shared" si="1"/>
        <v>11</v>
      </c>
      <c r="F14" s="5" t="str">
        <f t="shared" si="2"/>
        <v>November</v>
      </c>
      <c r="G14" s="5">
        <f t="shared" si="3"/>
        <v>2010</v>
      </c>
      <c r="H14" s="5">
        <f t="shared" ca="1" si="4"/>
        <v>12</v>
      </c>
      <c r="I14" s="5" t="str">
        <f t="shared" ca="1" si="5"/>
        <v>12 Years 2 Months 22 Days</v>
      </c>
    </row>
    <row r="15" spans="2:9" x14ac:dyDescent="0.25">
      <c r="B15" s="7" t="s">
        <v>6</v>
      </c>
      <c r="C15" s="6">
        <v>40574</v>
      </c>
      <c r="D15" s="5" t="str">
        <f t="shared" si="0"/>
        <v>31</v>
      </c>
      <c r="E15" s="5">
        <f t="shared" si="1"/>
        <v>1</v>
      </c>
      <c r="F15" s="5" t="str">
        <f t="shared" si="2"/>
        <v>January</v>
      </c>
      <c r="G15" s="5">
        <f t="shared" si="3"/>
        <v>2011</v>
      </c>
      <c r="H15" s="5">
        <f t="shared" ca="1" si="4"/>
        <v>12</v>
      </c>
      <c r="I15" s="5" t="str">
        <f t="shared" ca="1" si="5"/>
        <v>12 Years 0 Months 4 Days</v>
      </c>
    </row>
    <row r="16" spans="2:9" x14ac:dyDescent="0.25">
      <c r="B16" s="7" t="s">
        <v>5</v>
      </c>
      <c r="C16" s="6">
        <v>41400</v>
      </c>
      <c r="D16" s="5" t="str">
        <f t="shared" si="0"/>
        <v>06</v>
      </c>
      <c r="E16" s="5">
        <f t="shared" si="1"/>
        <v>5</v>
      </c>
      <c r="F16" s="5" t="str">
        <f t="shared" si="2"/>
        <v>May</v>
      </c>
      <c r="G16" s="5">
        <f t="shared" si="3"/>
        <v>2013</v>
      </c>
      <c r="H16" s="5">
        <f t="shared" ca="1" si="4"/>
        <v>9</v>
      </c>
      <c r="I16" s="5" t="str">
        <f t="shared" ca="1" si="5"/>
        <v>9 Years 8 Months 29 Days</v>
      </c>
    </row>
    <row r="17" spans="2:9" x14ac:dyDescent="0.25">
      <c r="B17" s="7" t="s">
        <v>4</v>
      </c>
      <c r="C17" s="6">
        <v>42027</v>
      </c>
      <c r="D17" s="5" t="str">
        <f t="shared" si="0"/>
        <v>23</v>
      </c>
      <c r="E17" s="5">
        <f t="shared" si="1"/>
        <v>1</v>
      </c>
      <c r="F17" s="5" t="str">
        <f t="shared" si="2"/>
        <v>January</v>
      </c>
      <c r="G17" s="5">
        <f t="shared" si="3"/>
        <v>2015</v>
      </c>
      <c r="H17" s="5">
        <f t="shared" ca="1" si="4"/>
        <v>8</v>
      </c>
      <c r="I17" s="5" t="str">
        <f t="shared" ca="1" si="5"/>
        <v>8 Years 0 Months 12 Days</v>
      </c>
    </row>
    <row r="18" spans="2:9" x14ac:dyDescent="0.25">
      <c r="B18" s="7" t="s">
        <v>3</v>
      </c>
      <c r="C18" s="6">
        <v>42124</v>
      </c>
      <c r="D18" s="5" t="str">
        <f t="shared" si="0"/>
        <v>30</v>
      </c>
      <c r="E18" s="5">
        <f t="shared" si="1"/>
        <v>4</v>
      </c>
      <c r="F18" s="5" t="str">
        <f t="shared" si="2"/>
        <v>April</v>
      </c>
      <c r="G18" s="5">
        <f t="shared" si="3"/>
        <v>2015</v>
      </c>
      <c r="H18" s="5">
        <f t="shared" ca="1" si="4"/>
        <v>7</v>
      </c>
      <c r="I18" s="5" t="str">
        <f t="shared" ca="1" si="5"/>
        <v>7 Years 9 Months 5 Days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C2:R39"/>
  <sheetViews>
    <sheetView showGridLines="0" workbookViewId="0">
      <selection activeCell="K21" sqref="K21"/>
    </sheetView>
  </sheetViews>
  <sheetFormatPr defaultRowHeight="15" x14ac:dyDescent="0.25"/>
  <cols>
    <col min="3" max="3" width="10.42578125" bestFit="1" customWidth="1"/>
    <col min="4" max="4" width="11.42578125" bestFit="1" customWidth="1"/>
    <col min="16" max="16" width="10.140625" customWidth="1"/>
    <col min="17" max="17" width="15.85546875" bestFit="1" customWidth="1"/>
    <col min="18" max="18" width="10.42578125" bestFit="1" customWidth="1"/>
  </cols>
  <sheetData>
    <row r="2" spans="3:18" ht="15.75" thickBot="1" x14ac:dyDescent="0.3"/>
    <row r="3" spans="3:18" ht="15.75" thickBot="1" x14ac:dyDescent="0.3">
      <c r="C3" s="23" t="s">
        <v>29</v>
      </c>
      <c r="D3" s="17"/>
      <c r="E3" s="17"/>
      <c r="F3" s="17"/>
      <c r="G3" s="17"/>
      <c r="H3" s="17"/>
      <c r="I3" s="17"/>
      <c r="J3" s="17"/>
      <c r="K3" s="18"/>
    </row>
    <row r="4" spans="3:18" ht="15.75" thickBot="1" x14ac:dyDescent="0.3">
      <c r="C4" s="23" t="s">
        <v>28</v>
      </c>
      <c r="D4" s="17"/>
      <c r="E4" s="17"/>
      <c r="F4" s="17"/>
      <c r="G4" s="17"/>
      <c r="H4" s="17"/>
      <c r="I4" s="17"/>
      <c r="J4" s="17"/>
      <c r="K4" s="18"/>
    </row>
    <row r="5" spans="3:18" ht="15.75" thickBot="1" x14ac:dyDescent="0.3">
      <c r="C5" s="20" t="s">
        <v>27</v>
      </c>
      <c r="D5" s="21"/>
      <c r="E5" s="21"/>
      <c r="F5" s="21"/>
      <c r="G5" s="21"/>
      <c r="H5" s="21"/>
      <c r="I5" s="21"/>
      <c r="J5" s="21"/>
      <c r="K5" s="22"/>
    </row>
    <row r="7" spans="3:18" ht="15.75" thickBot="1" x14ac:dyDescent="0.3"/>
    <row r="8" spans="3:18" x14ac:dyDescent="0.25">
      <c r="C8" s="30" t="s">
        <v>30</v>
      </c>
      <c r="D8" s="27" t="s">
        <v>20</v>
      </c>
      <c r="P8" s="42" t="s">
        <v>33</v>
      </c>
      <c r="Q8" s="40">
        <v>44896</v>
      </c>
      <c r="R8" s="19"/>
    </row>
    <row r="9" spans="3:18" ht="15.75" thickBot="1" x14ac:dyDescent="0.3">
      <c r="C9" s="25">
        <v>44896</v>
      </c>
      <c r="D9" s="26" t="str">
        <f>TEXT(C9,"DDDD")</f>
        <v>Thursday</v>
      </c>
      <c r="P9" s="43" t="s">
        <v>34</v>
      </c>
      <c r="Q9" s="41">
        <v>44926</v>
      </c>
      <c r="R9" s="19"/>
    </row>
    <row r="10" spans="3:18" x14ac:dyDescent="0.25">
      <c r="C10" s="25">
        <v>44897</v>
      </c>
      <c r="D10" s="26" t="str">
        <f t="shared" ref="D10:D39" si="0">TEXT(C10,"DDDD")</f>
        <v>Friday</v>
      </c>
    </row>
    <row r="11" spans="3:18" ht="15.75" thickBot="1" x14ac:dyDescent="0.3">
      <c r="C11" s="25">
        <v>44898</v>
      </c>
      <c r="D11" s="26" t="str">
        <f t="shared" si="0"/>
        <v>Saturday</v>
      </c>
    </row>
    <row r="12" spans="3:18" ht="15.75" thickBot="1" x14ac:dyDescent="0.3">
      <c r="C12" s="25">
        <v>44899</v>
      </c>
      <c r="D12" s="26" t="str">
        <f t="shared" si="0"/>
        <v>Sunday</v>
      </c>
      <c r="H12" s="31" t="s">
        <v>38</v>
      </c>
      <c r="I12" s="44"/>
      <c r="J12" s="45"/>
      <c r="K12" s="45"/>
      <c r="L12" s="45"/>
      <c r="M12" s="46"/>
      <c r="P12" s="38" t="s">
        <v>31</v>
      </c>
      <c r="Q12" s="39" t="s">
        <v>35</v>
      </c>
    </row>
    <row r="13" spans="3:18" x14ac:dyDescent="0.25">
      <c r="C13" s="25">
        <v>44900</v>
      </c>
      <c r="D13" s="26" t="str">
        <f t="shared" si="0"/>
        <v>Monday</v>
      </c>
      <c r="H13" s="31">
        <f>NETWORKDAYS.INTL($C$9,$C$39,1,$P$13:$P$17)</f>
        <v>20</v>
      </c>
      <c r="I13" s="24" t="str">
        <f ca="1">_xlfn.FORMULATEXT(H13)</f>
        <v>=NETWORKDAYS.INTL($C$9,$C$39,1,$P$13:$P$17)</v>
      </c>
      <c r="J13" s="24"/>
      <c r="K13" s="24"/>
      <c r="L13" s="24"/>
      <c r="M13" s="24"/>
      <c r="P13" s="36">
        <v>44898</v>
      </c>
      <c r="Q13" s="37" t="s">
        <v>32</v>
      </c>
    </row>
    <row r="14" spans="3:18" x14ac:dyDescent="0.25">
      <c r="C14" s="25">
        <v>44901</v>
      </c>
      <c r="D14" s="26" t="str">
        <f t="shared" si="0"/>
        <v>Tuesday</v>
      </c>
      <c r="P14" s="32">
        <v>44898</v>
      </c>
      <c r="Q14" s="33" t="s">
        <v>32</v>
      </c>
      <c r="R14" s="19"/>
    </row>
    <row r="15" spans="3:18" x14ac:dyDescent="0.25">
      <c r="C15" s="25">
        <v>44902</v>
      </c>
      <c r="D15" s="26" t="str">
        <f t="shared" si="0"/>
        <v>Wednesday</v>
      </c>
      <c r="P15" s="32">
        <v>44920</v>
      </c>
      <c r="Q15" s="33" t="s">
        <v>36</v>
      </c>
      <c r="R15" s="19"/>
    </row>
    <row r="16" spans="3:18" x14ac:dyDescent="0.25">
      <c r="C16" s="25">
        <v>44903</v>
      </c>
      <c r="D16" s="26" t="str">
        <f t="shared" si="0"/>
        <v>Thursday</v>
      </c>
      <c r="P16" s="32">
        <v>44921</v>
      </c>
      <c r="Q16" s="33" t="s">
        <v>37</v>
      </c>
      <c r="R16" s="19"/>
    </row>
    <row r="17" spans="3:18" ht="15.75" thickBot="1" x14ac:dyDescent="0.3">
      <c r="C17" s="25">
        <v>44904</v>
      </c>
      <c r="D17" s="26" t="str">
        <f t="shared" si="0"/>
        <v>Friday</v>
      </c>
      <c r="P17" s="34">
        <v>44922</v>
      </c>
      <c r="Q17" s="35" t="s">
        <v>37</v>
      </c>
      <c r="R17" s="19"/>
    </row>
    <row r="18" spans="3:18" x14ac:dyDescent="0.25">
      <c r="C18" s="25">
        <v>44905</v>
      </c>
      <c r="D18" s="26" t="str">
        <f t="shared" si="0"/>
        <v>Saturday</v>
      </c>
    </row>
    <row r="19" spans="3:18" x14ac:dyDescent="0.25">
      <c r="C19" s="25">
        <v>44906</v>
      </c>
      <c r="D19" s="26" t="str">
        <f t="shared" si="0"/>
        <v>Sunday</v>
      </c>
    </row>
    <row r="20" spans="3:18" x14ac:dyDescent="0.25">
      <c r="C20" s="25">
        <v>44907</v>
      </c>
      <c r="D20" s="26" t="str">
        <f t="shared" si="0"/>
        <v>Monday</v>
      </c>
    </row>
    <row r="21" spans="3:18" x14ac:dyDescent="0.25">
      <c r="C21" s="25">
        <v>44908</v>
      </c>
      <c r="D21" s="26" t="str">
        <f t="shared" si="0"/>
        <v>Tuesday</v>
      </c>
    </row>
    <row r="22" spans="3:18" x14ac:dyDescent="0.25">
      <c r="C22" s="25">
        <v>44909</v>
      </c>
      <c r="D22" s="26" t="str">
        <f t="shared" si="0"/>
        <v>Wednesday</v>
      </c>
    </row>
    <row r="23" spans="3:18" x14ac:dyDescent="0.25">
      <c r="C23" s="25">
        <v>44910</v>
      </c>
      <c r="D23" s="26" t="str">
        <f t="shared" si="0"/>
        <v>Thursday</v>
      </c>
    </row>
    <row r="24" spans="3:18" x14ac:dyDescent="0.25">
      <c r="C24" s="25">
        <v>44911</v>
      </c>
      <c r="D24" s="26" t="str">
        <f t="shared" si="0"/>
        <v>Friday</v>
      </c>
    </row>
    <row r="25" spans="3:18" x14ac:dyDescent="0.25">
      <c r="C25" s="25">
        <v>44912</v>
      </c>
      <c r="D25" s="26" t="str">
        <f t="shared" si="0"/>
        <v>Saturday</v>
      </c>
    </row>
    <row r="26" spans="3:18" x14ac:dyDescent="0.25">
      <c r="C26" s="25">
        <v>44913</v>
      </c>
      <c r="D26" s="26" t="str">
        <f t="shared" si="0"/>
        <v>Sunday</v>
      </c>
    </row>
    <row r="27" spans="3:18" x14ac:dyDescent="0.25">
      <c r="C27" s="25">
        <v>44914</v>
      </c>
      <c r="D27" s="26" t="str">
        <f t="shared" si="0"/>
        <v>Monday</v>
      </c>
    </row>
    <row r="28" spans="3:18" x14ac:dyDescent="0.25">
      <c r="C28" s="25">
        <v>44915</v>
      </c>
      <c r="D28" s="26" t="str">
        <f t="shared" si="0"/>
        <v>Tuesday</v>
      </c>
    </row>
    <row r="29" spans="3:18" x14ac:dyDescent="0.25">
      <c r="C29" s="25">
        <v>44916</v>
      </c>
      <c r="D29" s="26" t="str">
        <f t="shared" si="0"/>
        <v>Wednesday</v>
      </c>
    </row>
    <row r="30" spans="3:18" x14ac:dyDescent="0.25">
      <c r="C30" s="25">
        <v>44917</v>
      </c>
      <c r="D30" s="26" t="str">
        <f t="shared" si="0"/>
        <v>Thursday</v>
      </c>
    </row>
    <row r="31" spans="3:18" x14ac:dyDescent="0.25">
      <c r="C31" s="25">
        <v>44918</v>
      </c>
      <c r="D31" s="26" t="str">
        <f t="shared" si="0"/>
        <v>Friday</v>
      </c>
    </row>
    <row r="32" spans="3:18" x14ac:dyDescent="0.25">
      <c r="C32" s="25">
        <v>44919</v>
      </c>
      <c r="D32" s="26" t="str">
        <f t="shared" si="0"/>
        <v>Saturday</v>
      </c>
    </row>
    <row r="33" spans="3:4" x14ac:dyDescent="0.25">
      <c r="C33" s="25">
        <v>44920</v>
      </c>
      <c r="D33" s="26" t="str">
        <f t="shared" si="0"/>
        <v>Sunday</v>
      </c>
    </row>
    <row r="34" spans="3:4" x14ac:dyDescent="0.25">
      <c r="C34" s="25">
        <v>44921</v>
      </c>
      <c r="D34" s="26" t="str">
        <f t="shared" si="0"/>
        <v>Monday</v>
      </c>
    </row>
    <row r="35" spans="3:4" x14ac:dyDescent="0.25">
      <c r="C35" s="25">
        <v>44922</v>
      </c>
      <c r="D35" s="26" t="str">
        <f t="shared" si="0"/>
        <v>Tuesday</v>
      </c>
    </row>
    <row r="36" spans="3:4" x14ac:dyDescent="0.25">
      <c r="C36" s="25">
        <v>44923</v>
      </c>
      <c r="D36" s="26" t="str">
        <f t="shared" si="0"/>
        <v>Wednesday</v>
      </c>
    </row>
    <row r="37" spans="3:4" x14ac:dyDescent="0.25">
      <c r="C37" s="25">
        <v>44924</v>
      </c>
      <c r="D37" s="26" t="str">
        <f t="shared" si="0"/>
        <v>Thursday</v>
      </c>
    </row>
    <row r="38" spans="3:4" x14ac:dyDescent="0.25">
      <c r="C38" s="25">
        <v>44925</v>
      </c>
      <c r="D38" s="26" t="str">
        <f t="shared" si="0"/>
        <v>Friday</v>
      </c>
    </row>
    <row r="39" spans="3:4" x14ac:dyDescent="0.25">
      <c r="C39" s="28">
        <v>44926</v>
      </c>
      <c r="D39" s="29" t="str">
        <f t="shared" si="0"/>
        <v>Saturday</v>
      </c>
    </row>
  </sheetData>
  <mergeCells count="1">
    <mergeCell ref="I12:M1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Vinesh Anand</cp:lastModifiedBy>
  <dcterms:created xsi:type="dcterms:W3CDTF">2022-07-28T07:24:11Z</dcterms:created>
  <dcterms:modified xsi:type="dcterms:W3CDTF">2023-02-04T09:26:08Z</dcterms:modified>
</cp:coreProperties>
</file>