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\Documents\ExcelR\2nd December 2022\Excel\Assignment\"/>
    </mc:Choice>
  </mc:AlternateContent>
  <xr:revisionPtr revIDLastSave="0" documentId="13_ncr:1_{2E02CD87-73E8-4990-9D81-73406122F8B3}" xr6:coauthVersionLast="47" xr6:coauthVersionMax="47" xr10:uidLastSave="{00000000-0000-0000-0000-000000000000}"/>
  <bookViews>
    <workbookView xWindow="-120" yWindow="-120" windowWidth="29040" windowHeight="15840" activeTab="2" xr2:uid="{EC72AC8B-707A-4CFE-87E6-3A8D27A5005D}"/>
  </bookViews>
  <sheets>
    <sheet name="Product" sheetId="1" r:id="rId1"/>
    <sheet name="Customers" sheetId="2" r:id="rId2"/>
    <sheet name="Tax invoice" sheetId="4" r:id="rId3"/>
  </sheets>
  <definedNames>
    <definedName name="Customer">Customers!$A$2:$A$13</definedName>
    <definedName name="Product">Product!$A$2:$A$6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4" l="1"/>
  <c r="E10" i="4"/>
  <c r="E11" i="4"/>
  <c r="E12" i="4"/>
  <c r="E13" i="4"/>
  <c r="E14" i="4"/>
  <c r="E15" i="4"/>
  <c r="E16" i="4"/>
  <c r="E17" i="4"/>
  <c r="E18" i="4"/>
  <c r="D9" i="4" a="1"/>
  <c r="D9" i="4" s="1"/>
  <c r="D10" i="4" a="1"/>
  <c r="D10" i="4"/>
  <c r="D11" i="4" a="1"/>
  <c r="D11" i="4" s="1"/>
  <c r="D12" i="4" a="1"/>
  <c r="D12" i="4"/>
  <c r="D13" i="4" a="1"/>
  <c r="D13" i="4" s="1"/>
  <c r="D14" i="4" a="1"/>
  <c r="D14" i="4"/>
  <c r="D15" i="4" a="1"/>
  <c r="D15" i="4" s="1"/>
  <c r="D16" i="4" a="1"/>
  <c r="D16" i="4" s="1"/>
  <c r="D17" i="4" a="1"/>
  <c r="D17" i="4" s="1"/>
  <c r="D18" i="4" a="1"/>
  <c r="D18" i="4"/>
  <c r="D8" i="4" a="1"/>
  <c r="D8" i="4" s="1"/>
  <c r="E8" i="4" s="1"/>
  <c r="D4" i="4" a="1"/>
  <c r="D4" i="4" s="1"/>
  <c r="A9" i="4"/>
  <c r="A10" i="4"/>
  <c r="A11" i="4"/>
  <c r="A12" i="4"/>
  <c r="A13" i="4"/>
  <c r="A14" i="4"/>
  <c r="A15" i="4"/>
  <c r="A16" i="4"/>
  <c r="A17" i="4"/>
  <c r="A18" i="4"/>
  <c r="A8" i="4"/>
  <c r="B5" i="4"/>
  <c r="E19" i="4" l="1"/>
  <c r="E20" i="4" s="1"/>
  <c r="E21" i="4" l="1"/>
  <c r="E2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<sst xmlns="http://schemas.openxmlformats.org/spreadsheetml/2006/main" count="77" uniqueCount="57">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</sst>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Fill="1" applyBorder="1"/>
    <xf numFmtId="0" fontId="0" fillId="0" borderId="14" xfId="0" applyFill="1" applyBorder="1"/>
    <xf numFmtId="0" fontId="0" fillId="0" borderId="7" xfId="0" applyBorder="1"/>
    <xf numFmtId="0" fontId="0" fillId="0" borderId="15" xfId="0" applyBorder="1"/>
    <xf numFmtId="164" fontId="8" fillId="4" borderId="4" xfId="0" applyNumberFormat="1" applyFont="1" applyFill="1" applyBorder="1" applyAlignment="1">
      <alignment horizontal="left"/>
    </xf>
    <xf numFmtId="0" fontId="0" fillId="0" borderId="0" xfId="0" quotePrefix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 wrapText="1"/>
    </xf>
    <xf numFmtId="0" fontId="8" fillId="4" borderId="9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0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E11"/>
  <sheetViews>
    <sheetView showGridLines="0" zoomScale="175" zoomScaleNormal="175" workbookViewId="0">
      <selection activeCell="E11" sqref="E11"/>
    </sheetView>
  </sheetViews>
  <sheetFormatPr defaultRowHeight="12.75" x14ac:dyDescent="0.2"/>
  <cols>
    <col min="1" max="1" width="13.42578125" bestFit="1" customWidth="1"/>
  </cols>
  <sheetData>
    <row r="1" spans="1:5" x14ac:dyDescent="0.2">
      <c r="A1" s="8" t="s">
        <v>0</v>
      </c>
      <c r="B1" s="8" t="s">
        <v>23</v>
      </c>
    </row>
    <row r="2" spans="1:5" x14ac:dyDescent="0.2">
      <c r="A2" s="7" t="s">
        <v>18</v>
      </c>
      <c r="B2" s="7">
        <v>100</v>
      </c>
    </row>
    <row r="3" spans="1:5" x14ac:dyDescent="0.2">
      <c r="A3" s="7" t="s">
        <v>19</v>
      </c>
      <c r="B3" s="7">
        <v>150</v>
      </c>
    </row>
    <row r="4" spans="1:5" x14ac:dyDescent="0.2">
      <c r="A4" s="7" t="s">
        <v>20</v>
      </c>
      <c r="B4" s="7">
        <v>200</v>
      </c>
    </row>
    <row r="5" spans="1:5" x14ac:dyDescent="0.2">
      <c r="A5" s="7" t="s">
        <v>21</v>
      </c>
      <c r="B5" s="7">
        <v>225</v>
      </c>
    </row>
    <row r="6" spans="1:5" x14ac:dyDescent="0.2">
      <c r="A6" s="7" t="s">
        <v>22</v>
      </c>
      <c r="B6" s="7">
        <v>300</v>
      </c>
    </row>
    <row r="11" spans="1:5" x14ac:dyDescent="0.2">
      <c r="E11" s="3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sqref="A1:A13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8" t="s">
        <v>2</v>
      </c>
      <c r="B1" s="8" t="s">
        <v>3</v>
      </c>
      <c r="C1" s="8" t="s">
        <v>4</v>
      </c>
    </row>
    <row r="2" spans="1:3" x14ac:dyDescent="0.2">
      <c r="A2" s="7" t="s">
        <v>33</v>
      </c>
      <c r="B2" s="7" t="s">
        <v>5</v>
      </c>
      <c r="C2" s="7" t="s">
        <v>24</v>
      </c>
    </row>
    <row r="3" spans="1:3" x14ac:dyDescent="0.2">
      <c r="A3" s="7" t="s">
        <v>7</v>
      </c>
      <c r="B3" s="7" t="s">
        <v>6</v>
      </c>
      <c r="C3" s="7" t="s">
        <v>25</v>
      </c>
    </row>
    <row r="4" spans="1:3" x14ac:dyDescent="0.2">
      <c r="A4" s="7" t="s">
        <v>34</v>
      </c>
      <c r="B4" s="7" t="s">
        <v>5</v>
      </c>
      <c r="C4" s="7" t="s">
        <v>31</v>
      </c>
    </row>
    <row r="5" spans="1:3" x14ac:dyDescent="0.2">
      <c r="A5" s="7" t="s">
        <v>35</v>
      </c>
      <c r="B5" s="7" t="s">
        <v>6</v>
      </c>
      <c r="C5" s="7" t="s">
        <v>32</v>
      </c>
    </row>
    <row r="6" spans="1:3" x14ac:dyDescent="0.2">
      <c r="A6" s="7" t="s">
        <v>36</v>
      </c>
      <c r="B6" s="7" t="s">
        <v>5</v>
      </c>
      <c r="C6" s="7" t="s">
        <v>28</v>
      </c>
    </row>
    <row r="7" spans="1:3" x14ac:dyDescent="0.2">
      <c r="A7" s="7" t="s">
        <v>37</v>
      </c>
      <c r="B7" s="7" t="s">
        <v>6</v>
      </c>
      <c r="C7" s="7" t="s">
        <v>29</v>
      </c>
    </row>
    <row r="8" spans="1:3" x14ac:dyDescent="0.2">
      <c r="A8" s="7" t="s">
        <v>38</v>
      </c>
      <c r="B8" s="7" t="s">
        <v>5</v>
      </c>
      <c r="C8" s="7" t="s">
        <v>30</v>
      </c>
    </row>
    <row r="9" spans="1:3" x14ac:dyDescent="0.2">
      <c r="A9" s="7" t="s">
        <v>39</v>
      </c>
      <c r="B9" s="7" t="s">
        <v>6</v>
      </c>
      <c r="C9" s="7" t="s">
        <v>31</v>
      </c>
    </row>
    <row r="10" spans="1:3" x14ac:dyDescent="0.2">
      <c r="A10" s="7" t="s">
        <v>40</v>
      </c>
      <c r="B10" s="7" t="s">
        <v>5</v>
      </c>
      <c r="C10" s="7" t="s">
        <v>32</v>
      </c>
    </row>
    <row r="11" spans="1:3" x14ac:dyDescent="0.2">
      <c r="A11" s="7" t="s">
        <v>41</v>
      </c>
      <c r="B11" s="7" t="s">
        <v>5</v>
      </c>
      <c r="C11" s="7" t="s">
        <v>26</v>
      </c>
    </row>
    <row r="12" spans="1:3" x14ac:dyDescent="0.2">
      <c r="A12" s="7" t="s">
        <v>42</v>
      </c>
      <c r="B12" s="7" t="s">
        <v>6</v>
      </c>
      <c r="C12" s="7" t="s">
        <v>27</v>
      </c>
    </row>
    <row r="13" spans="1:3" x14ac:dyDescent="0.2">
      <c r="A13" s="7" t="s">
        <v>43</v>
      </c>
      <c r="B13" s="7" t="s">
        <v>8</v>
      </c>
      <c r="C13" s="7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E23"/>
  <sheetViews>
    <sheetView showGridLines="0" tabSelected="1" zoomScale="115" zoomScaleNormal="115" workbookViewId="0">
      <selection activeCell="B8" sqref="B8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4" width="8.85546875" customWidth="1"/>
    <col min="5" max="5" width="11.140625" customWidth="1"/>
    <col min="6" max="6" width="8.85546875" customWidth="1"/>
    <col min="7" max="7" width="2" bestFit="1" customWidth="1"/>
    <col min="8" max="18" width="8.85546875" customWidth="1"/>
    <col min="19" max="265" width="0" hidden="1" customWidth="1"/>
    <col min="266" max="16384" width="8.85546875" hidden="1"/>
  </cols>
  <sheetData>
    <row r="1" spans="1:264" x14ac:dyDescent="0.2">
      <c r="A1" s="49" t="s">
        <v>10</v>
      </c>
      <c r="B1" s="49"/>
      <c r="C1" s="49"/>
      <c r="D1" s="49"/>
      <c r="E1" s="49"/>
    </row>
    <row r="2" spans="1:264" ht="19.5" x14ac:dyDescent="0.25">
      <c r="A2" s="50" t="s">
        <v>44</v>
      </c>
      <c r="B2" s="50"/>
      <c r="C2" s="50"/>
      <c r="D2" s="50"/>
      <c r="E2" s="50"/>
    </row>
    <row r="3" spans="1:264" x14ac:dyDescent="0.2">
      <c r="A3" s="51" t="s">
        <v>45</v>
      </c>
      <c r="B3" s="51"/>
      <c r="C3" s="51"/>
      <c r="D3" s="51"/>
      <c r="E3" s="51"/>
    </row>
    <row r="4" spans="1:264" x14ac:dyDescent="0.2">
      <c r="A4" s="16" t="s">
        <v>11</v>
      </c>
      <c r="B4" s="36">
        <v>1</v>
      </c>
      <c r="C4" s="13" t="s">
        <v>4</v>
      </c>
      <c r="D4" s="52" t="str" cm="1">
        <f t="array" ref="D4">_xlfn.IFS(B6=Customers!A2,Customers!C2,B6=Customers!A3,Customers!C3,B6=Customers!A4,Customers!C4,B6=Customers!A5,Customers!C5,B6=Customers!A6,Customers!C6,B6=Customers!A7,Customers!C7,B6=Customers!A8,Customers!C8,B6=Customers!A9,Customers!C9,B6=Customers!A10,Customers!C10,B6=Customers!A11,Customers!C11,B6=Customers!A12,Customers!C12,B6=Customers!A13,Customers!C13)</f>
        <v>Johannesburg, South Africa</v>
      </c>
      <c r="E4" s="53"/>
      <c r="H4" s="43" t="s">
        <v>51</v>
      </c>
      <c r="I4" s="44"/>
      <c r="J4" s="44"/>
      <c r="K4" s="44"/>
      <c r="L4" s="44"/>
      <c r="M4" s="44"/>
      <c r="N4" s="44"/>
      <c r="O4" s="44"/>
      <c r="P4" s="44"/>
      <c r="Q4" s="44"/>
      <c r="R4" s="45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</row>
    <row r="5" spans="1:264" ht="13.15" customHeight="1" x14ac:dyDescent="0.2">
      <c r="A5" s="10" t="s">
        <v>12</v>
      </c>
      <c r="B5" s="12">
        <f ca="1">TODAY()</f>
        <v>44951</v>
      </c>
      <c r="C5" s="14"/>
      <c r="D5" s="54"/>
      <c r="E5" s="55"/>
      <c r="H5" s="46"/>
      <c r="I5" s="47"/>
      <c r="J5" s="47"/>
      <c r="K5" s="47"/>
      <c r="L5" s="47"/>
      <c r="M5" s="47"/>
      <c r="N5" s="47"/>
      <c r="O5" s="47"/>
      <c r="P5" s="47"/>
      <c r="Q5" s="47"/>
      <c r="R5" s="48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</row>
    <row r="6" spans="1:264" x14ac:dyDescent="0.2">
      <c r="A6" s="10" t="s">
        <v>2</v>
      </c>
      <c r="B6" s="11" t="s">
        <v>33</v>
      </c>
      <c r="C6" s="15"/>
      <c r="D6" s="56"/>
      <c r="E6" s="57"/>
      <c r="H6" t="s">
        <v>46</v>
      </c>
    </row>
    <row r="7" spans="1:264" x14ac:dyDescent="0.2">
      <c r="A7" s="17" t="s">
        <v>47</v>
      </c>
      <c r="B7" s="17" t="s">
        <v>0</v>
      </c>
      <c r="C7" s="17" t="s">
        <v>13</v>
      </c>
      <c r="D7" s="17" t="s">
        <v>1</v>
      </c>
      <c r="E7" s="17" t="s">
        <v>14</v>
      </c>
    </row>
    <row r="8" spans="1:264" x14ac:dyDescent="0.2">
      <c r="A8" s="2">
        <f>IF(B8&lt;&gt;"",ROW(A1),"")</f>
        <v>1</v>
      </c>
      <c r="B8" s="3" t="s">
        <v>21</v>
      </c>
      <c r="C8" s="2">
        <v>2</v>
      </c>
      <c r="D8" s="2" cm="1">
        <f t="array" ref="D8">IF(_xlfn.IFS($B8=Product!$A$2,Product!$B$2,$B8=Product!$A$3,Product!$B$3,$B8=Product!$A$4,Product!$B$4,$B8=Product!$A$5,Product!$B$5,$B8=Product!$A$6,Product!$B$6,$B8=Product!$A$7,Product!$B$7)=0," ",_xlfn.IFS($B8=Product!$A$2,Product!$B$2,$B8=Product!$A$3,Product!$B$3,$B8=Product!$A$4,Product!$B$4,$B8=Product!$A$5,Product!$B$5,$B8=Product!$A$6,Product!$B$6,$B8=Product!$A$7,Product!$B$7))</f>
        <v>225</v>
      </c>
      <c r="E8" s="4">
        <f>IF(AND(ISNUMBER(C8),ISNUMBER(D8)),C8*D8,"")</f>
        <v>450</v>
      </c>
      <c r="G8" s="26">
        <v>1</v>
      </c>
      <c r="H8" s="30" t="s">
        <v>52</v>
      </c>
      <c r="I8" s="18"/>
      <c r="J8" s="18"/>
      <c r="K8" s="18"/>
      <c r="L8" s="18"/>
      <c r="M8" s="18"/>
      <c r="N8" s="18"/>
      <c r="O8" s="18"/>
      <c r="P8" s="18"/>
      <c r="Q8" s="18"/>
      <c r="R8" s="19"/>
    </row>
    <row r="9" spans="1:264" x14ac:dyDescent="0.2">
      <c r="A9" s="2">
        <f t="shared" ref="A9:A18" si="0">IF(B9&lt;&gt;"",ROW(A2),"")</f>
        <v>2</v>
      </c>
      <c r="B9" s="5" t="s">
        <v>18</v>
      </c>
      <c r="C9" s="2">
        <v>2</v>
      </c>
      <c r="D9" s="2" cm="1">
        <f t="array" ref="D9">IF(_xlfn.IFS($B9=Product!$A$2,Product!$B$2,$B9=Product!$A$3,Product!$B$3,$B9=Product!$A$4,Product!$B$4,$B9=Product!$A$5,Product!$B$5,$B9=Product!$A$6,Product!$B$6,$B9=Product!$A$7,Product!$B$7)=0," ",_xlfn.IFS($B9=Product!$A$2,Product!$B$2,$B9=Product!$A$3,Product!$B$3,$B9=Product!$A$4,Product!$B$4,$B9=Product!$A$5,Product!$B$5,$B9=Product!$A$6,Product!$B$6,$B9=Product!$A$7,Product!$B$7))</f>
        <v>100</v>
      </c>
      <c r="E9" s="4">
        <f t="shared" ref="E9:E18" si="1">IF(AND(ISNUMBER(C9),ISNUMBER(D9)),C9*D9,"")</f>
        <v>200</v>
      </c>
      <c r="G9" s="27">
        <v>2</v>
      </c>
      <c r="H9" s="20" t="s">
        <v>53</v>
      </c>
      <c r="I9" s="21"/>
      <c r="J9" s="21"/>
      <c r="K9" s="21"/>
      <c r="L9" s="21"/>
      <c r="M9" s="21"/>
      <c r="N9" s="21"/>
      <c r="O9" s="21"/>
      <c r="P9" s="21"/>
      <c r="Q9" s="21"/>
      <c r="R9" s="22"/>
    </row>
    <row r="10" spans="1:264" ht="13.15" customHeight="1" x14ac:dyDescent="0.2">
      <c r="A10" s="2">
        <f t="shared" si="0"/>
        <v>3</v>
      </c>
      <c r="B10" s="5" t="s">
        <v>19</v>
      </c>
      <c r="C10" s="2">
        <v>4</v>
      </c>
      <c r="D10" s="2" cm="1">
        <f t="array" ref="D10">IF(_xlfn.IFS($B10=Product!$A$2,Product!$B$2,$B10=Product!$A$3,Product!$B$3,$B10=Product!$A$4,Product!$B$4,$B10=Product!$A$5,Product!$B$5,$B10=Product!$A$6,Product!$B$6,$B10=Product!$A$7,Product!$B$7)=0," ",_xlfn.IFS($B10=Product!$A$2,Product!$B$2,$B10=Product!$A$3,Product!$B$3,$B10=Product!$A$4,Product!$B$4,$B10=Product!$A$5,Product!$B$5,$B10=Product!$A$6,Product!$B$6,$B10=Product!$A$7,Product!$B$7))</f>
        <v>150</v>
      </c>
      <c r="E10" s="4">
        <f t="shared" si="1"/>
        <v>600</v>
      </c>
      <c r="G10" s="27">
        <v>3</v>
      </c>
      <c r="H10" s="40" t="s">
        <v>54</v>
      </c>
      <c r="I10" s="41"/>
      <c r="J10" s="41"/>
      <c r="K10" s="41"/>
      <c r="L10" s="41"/>
      <c r="M10" s="41"/>
      <c r="N10" s="41"/>
      <c r="O10" s="41"/>
      <c r="P10" s="41"/>
      <c r="Q10" s="41"/>
      <c r="R10" s="42"/>
    </row>
    <row r="11" spans="1:264" ht="13.15" customHeight="1" x14ac:dyDescent="0.2">
      <c r="A11" s="2">
        <f t="shared" si="0"/>
        <v>4</v>
      </c>
      <c r="B11" s="5" t="s">
        <v>22</v>
      </c>
      <c r="C11" s="2">
        <v>2</v>
      </c>
      <c r="D11" s="2" cm="1">
        <f t="array" ref="D11">IF(_xlfn.IFS($B11=Product!$A$2,Product!$B$2,$B11=Product!$A$3,Product!$B$3,$B11=Product!$A$4,Product!$B$4,$B11=Product!$A$5,Product!$B$5,$B11=Product!$A$6,Product!$B$6,$B11=Product!$A$7,Product!$B$7)=0," ",_xlfn.IFS($B11=Product!$A$2,Product!$B$2,$B11=Product!$A$3,Product!$B$3,$B11=Product!$A$4,Product!$B$4,$B11=Product!$A$5,Product!$B$5,$B11=Product!$A$6,Product!$B$6,$B11=Product!$A$7,Product!$B$7))</f>
        <v>300</v>
      </c>
      <c r="E11" s="4">
        <f t="shared" si="1"/>
        <v>600</v>
      </c>
      <c r="G11" s="27">
        <v>4</v>
      </c>
      <c r="H11" s="40"/>
      <c r="I11" s="41"/>
      <c r="J11" s="41"/>
      <c r="K11" s="41"/>
      <c r="L11" s="41"/>
      <c r="M11" s="41"/>
      <c r="N11" s="41"/>
      <c r="O11" s="41"/>
      <c r="P11" s="41"/>
      <c r="Q11" s="41"/>
      <c r="R11" s="42"/>
    </row>
    <row r="12" spans="1:264" x14ac:dyDescent="0.2">
      <c r="A12" s="2">
        <f t="shared" si="0"/>
        <v>5</v>
      </c>
      <c r="B12" s="5" t="s">
        <v>20</v>
      </c>
      <c r="C12" s="2">
        <v>4</v>
      </c>
      <c r="D12" s="2" cm="1">
        <f t="array" ref="D12">IF(_xlfn.IFS($B12=Product!$A$2,Product!$B$2,$B12=Product!$A$3,Product!$B$3,$B12=Product!$A$4,Product!$B$4,$B12=Product!$A$5,Product!$B$5,$B12=Product!$A$6,Product!$B$6,$B12=Product!$A$7,Product!$B$7)=0," ",_xlfn.IFS($B12=Product!$A$2,Product!$B$2,$B12=Product!$A$3,Product!$B$3,$B12=Product!$A$4,Product!$B$4,$B12=Product!$A$5,Product!$B$5,$B12=Product!$A$6,Product!$B$6,$B12=Product!$A$7,Product!$B$7))</f>
        <v>200</v>
      </c>
      <c r="E12" s="4">
        <f t="shared" si="1"/>
        <v>800</v>
      </c>
      <c r="G12" s="27">
        <v>5</v>
      </c>
      <c r="H12" s="20" t="s">
        <v>48</v>
      </c>
      <c r="I12" s="21"/>
      <c r="J12" s="21"/>
      <c r="K12" s="21"/>
      <c r="L12" s="21"/>
      <c r="M12" s="21"/>
      <c r="N12" s="21"/>
      <c r="O12" s="21"/>
      <c r="P12" s="21"/>
      <c r="Q12" s="21"/>
      <c r="R12" s="22"/>
    </row>
    <row r="13" spans="1:264" x14ac:dyDescent="0.2">
      <c r="A13" s="2" t="str">
        <f t="shared" si="0"/>
        <v/>
      </c>
      <c r="B13" s="5"/>
      <c r="C13" s="2"/>
      <c r="D13" s="2" t="str" cm="1">
        <f t="array" ref="D13">IF(_xlfn.IFS($B13=Product!$A$2,Product!$B$2,$B13=Product!$A$3,Product!$B$3,$B13=Product!$A$4,Product!$B$4,$B13=Product!$A$5,Product!$B$5,$B13=Product!$A$6,Product!$B$6,$B13=Product!$A$7,Product!$B$7)=0," ",_xlfn.IFS($B13=Product!$A$2,Product!$B$2,$B13=Product!$A$3,Product!$B$3,$B13=Product!$A$4,Product!$B$4,$B13=Product!$A$5,Product!$B$5,$B13=Product!$A$6,Product!$B$6,$B13=Product!$A$7,Product!$B$7))</f>
        <v xml:space="preserve"> </v>
      </c>
      <c r="E13" s="4" t="str">
        <f t="shared" si="1"/>
        <v/>
      </c>
      <c r="G13" s="27">
        <v>6</v>
      </c>
      <c r="H13" s="20" t="s">
        <v>49</v>
      </c>
      <c r="I13" s="21"/>
      <c r="J13" s="21"/>
      <c r="K13" s="21"/>
      <c r="L13" s="21"/>
      <c r="M13" s="21"/>
      <c r="N13" s="21"/>
      <c r="O13" s="21"/>
      <c r="P13" s="21"/>
      <c r="Q13" s="21"/>
      <c r="R13" s="22"/>
    </row>
    <row r="14" spans="1:264" x14ac:dyDescent="0.2">
      <c r="A14" s="2" t="str">
        <f t="shared" si="0"/>
        <v/>
      </c>
      <c r="B14" s="5"/>
      <c r="C14" s="2"/>
      <c r="D14" s="2" t="str" cm="1">
        <f t="array" ref="D14">IF(_xlfn.IFS($B14=Product!$A$2,Product!$B$2,$B14=Product!$A$3,Product!$B$3,$B14=Product!$A$4,Product!$B$4,$B14=Product!$A$5,Product!$B$5,$B14=Product!$A$6,Product!$B$6,$B14=Product!$A$7,Product!$B$7)=0," ",_xlfn.IFS($B14=Product!$A$2,Product!$B$2,$B14=Product!$A$3,Product!$B$3,$B14=Product!$A$4,Product!$B$4,$B14=Product!$A$5,Product!$B$5,$B14=Product!$A$6,Product!$B$6,$B14=Product!$A$7,Product!$B$7))</f>
        <v xml:space="preserve"> </v>
      </c>
      <c r="E14" s="4" t="str">
        <f t="shared" si="1"/>
        <v/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4"/>
      <c r="R14" s="25"/>
    </row>
    <row r="15" spans="1:264" x14ac:dyDescent="0.2">
      <c r="A15" s="2" t="str">
        <f t="shared" si="0"/>
        <v/>
      </c>
      <c r="B15" s="5"/>
      <c r="C15" s="2"/>
      <c r="D15" s="2" t="str" cm="1">
        <f t="array" ref="D15">IF(_xlfn.IFS($B15=Product!$A$2,Product!$B$2,$B15=Product!$A$3,Product!$B$3,$B15=Product!$A$4,Product!$B$4,$B15=Product!$A$5,Product!$B$5,$B15=Product!$A$6,Product!$B$6,$B15=Product!$A$7,Product!$B$7)=0," ",_xlfn.IFS($B15=Product!$A$2,Product!$B$2,$B15=Product!$A$3,Product!$B$3,$B15=Product!$A$4,Product!$B$4,$B15=Product!$A$5,Product!$B$5,$B15=Product!$A$6,Product!$B$6,$B15=Product!$A$7,Product!$B$7))</f>
        <v xml:space="preserve"> </v>
      </c>
      <c r="E15" s="4" t="str">
        <f t="shared" si="1"/>
        <v/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4"/>
      <c r="R15" s="35"/>
    </row>
    <row r="16" spans="1:264" x14ac:dyDescent="0.2">
      <c r="A16" s="2" t="str">
        <f t="shared" si="0"/>
        <v/>
      </c>
      <c r="B16" s="5"/>
      <c r="C16" s="2"/>
      <c r="D16" s="2" t="str" cm="1">
        <f t="array" ref="D16">IF(_xlfn.IFS($B16=Product!$A$2,Product!$B$2,$B16=Product!$A$3,Product!$B$3,$B16=Product!$A$4,Product!$B$4,$B16=Product!$A$5,Product!$B$5,$B16=Product!$A$6,Product!$B$6,$B16=Product!$A$7,Product!$B$7)=0," ",_xlfn.IFS($B16=Product!$A$2,Product!$B$2,$B16=Product!$A$3,Product!$B$3,$B16=Product!$A$4,Product!$B$4,$B16=Product!$A$5,Product!$B$5,$B16=Product!$A$6,Product!$B$6,$B16=Product!$A$7,Product!$B$7))</f>
        <v xml:space="preserve"> </v>
      </c>
      <c r="E16" s="4" t="str">
        <f t="shared" si="1"/>
        <v/>
      </c>
    </row>
    <row r="17" spans="1:18" x14ac:dyDescent="0.2">
      <c r="A17" s="2" t="str">
        <f t="shared" si="0"/>
        <v/>
      </c>
      <c r="B17" s="5"/>
      <c r="C17" s="2"/>
      <c r="D17" s="2" t="str" cm="1">
        <f t="array" ref="D17">IF(_xlfn.IFS($B17=Product!$A$2,Product!$B$2,$B17=Product!$A$3,Product!$B$3,$B17=Product!$A$4,Product!$B$4,$B17=Product!$A$5,Product!$B$5,$B17=Product!$A$6,Product!$B$6,$B17=Product!$A$7,Product!$B$7)=0," ",_xlfn.IFS($B17=Product!$A$2,Product!$B$2,$B17=Product!$A$3,Product!$B$3,$B17=Product!$A$4,Product!$B$4,$B17=Product!$A$5,Product!$B$5,$B17=Product!$A$6,Product!$B$6,$B17=Product!$A$7,Product!$B$7))</f>
        <v xml:space="preserve"> </v>
      </c>
      <c r="E17" s="4" t="str">
        <f t="shared" si="1"/>
        <v/>
      </c>
    </row>
    <row r="18" spans="1:18" x14ac:dyDescent="0.2">
      <c r="A18" s="2" t="str">
        <f t="shared" si="0"/>
        <v/>
      </c>
      <c r="B18" s="5"/>
      <c r="C18" s="2"/>
      <c r="D18" s="2" t="str" cm="1">
        <f t="array" ref="D18">IF(_xlfn.IFS($B18=Product!$A$2,Product!$B$2,$B18=Product!$A$3,Product!$B$3,$B18=Product!$A$4,Product!$B$4,$B18=Product!$A$5,Product!$B$5,$B18=Product!$A$6,Product!$B$6,$B18=Product!$A$7,Product!$B$7)=0," ",_xlfn.IFS($B18=Product!$A$2,Product!$B$2,$B18=Product!$A$3,Product!$B$3,$B18=Product!$A$4,Product!$B$4,$B18=Product!$A$5,Product!$B$5,$B18=Product!$A$6,Product!$B$6,$B18=Product!$A$7,Product!$B$7))</f>
        <v xml:space="preserve"> </v>
      </c>
      <c r="E18" s="4" t="str">
        <f t="shared" si="1"/>
        <v/>
      </c>
    </row>
    <row r="19" spans="1:18" x14ac:dyDescent="0.2">
      <c r="A19" s="1"/>
      <c r="B19" s="1"/>
      <c r="C19" s="38" t="s">
        <v>15</v>
      </c>
      <c r="D19" s="38"/>
      <c r="E19" s="6">
        <f>SUM(E8:E18)</f>
        <v>2650</v>
      </c>
    </row>
    <row r="20" spans="1:18" x14ac:dyDescent="0.2">
      <c r="A20" s="1"/>
      <c r="B20" s="1"/>
      <c r="C20" s="38" t="s">
        <v>55</v>
      </c>
      <c r="D20" s="38"/>
      <c r="E20" s="6">
        <f>E19*5%</f>
        <v>132.5</v>
      </c>
    </row>
    <row r="21" spans="1:18" x14ac:dyDescent="0.2">
      <c r="A21" s="1"/>
      <c r="B21" s="1"/>
      <c r="C21" s="38" t="s">
        <v>16</v>
      </c>
      <c r="D21" s="38"/>
      <c r="E21" s="6">
        <f>IF(E19&gt;2500,E19*2%,0)</f>
        <v>53</v>
      </c>
      <c r="I21" s="37"/>
    </row>
    <row r="22" spans="1:18" x14ac:dyDescent="0.2">
      <c r="A22" s="1"/>
      <c r="B22" s="1"/>
      <c r="C22" s="39" t="s">
        <v>17</v>
      </c>
      <c r="D22" s="39"/>
      <c r="E22" s="9">
        <f>E19-E20-E21</f>
        <v>2464.5</v>
      </c>
    </row>
    <row r="23" spans="1:18" s="31" customFormat="1" x14ac:dyDescent="0.2">
      <c r="F23"/>
      <c r="G23"/>
      <c r="H23"/>
      <c r="I23"/>
      <c r="J23"/>
      <c r="K23"/>
      <c r="L23"/>
      <c r="M23"/>
      <c r="N23"/>
      <c r="O23"/>
      <c r="P23"/>
      <c r="Q23"/>
      <c r="R23"/>
    </row>
  </sheetData>
  <mergeCells count="10">
    <mergeCell ref="C21:D21"/>
    <mergeCell ref="C22:D22"/>
    <mergeCell ref="H10:R11"/>
    <mergeCell ref="H4:R5"/>
    <mergeCell ref="A1:E1"/>
    <mergeCell ref="A2:E2"/>
    <mergeCell ref="A3:E3"/>
    <mergeCell ref="D4:E6"/>
    <mergeCell ref="C19:D19"/>
    <mergeCell ref="C20:D20"/>
  </mergeCells>
  <dataValidations count="3">
    <dataValidation type="list" allowBlank="1" showInputMessage="1" showErrorMessage="1" sqref="B6" xr:uid="{42613155-4438-4018-9C38-C8C41FA5F053}">
      <formula1>Customer</formula1>
    </dataValidation>
    <dataValidation type="list" allowBlank="1" showInputMessage="1" showErrorMessage="1" sqref="B8:B18" xr:uid="{395BDEB1-3E5D-49FE-808C-2A88F429E2DF}">
      <formula1>Product</formula1>
    </dataValidation>
    <dataValidation type="whole" operator="greaterThan" allowBlank="1" showInputMessage="1" showErrorMessage="1" sqref="C8:C18" xr:uid="{9B12CDA1-F854-481E-B85C-E21B96CBA92E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</vt:lpstr>
      <vt:lpstr>Customers</vt:lpstr>
      <vt:lpstr>Tax invoice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Vinesh Anand</cp:lastModifiedBy>
  <dcterms:created xsi:type="dcterms:W3CDTF">2022-07-25T10:35:04Z</dcterms:created>
  <dcterms:modified xsi:type="dcterms:W3CDTF">2023-01-25T13:11:38Z</dcterms:modified>
</cp:coreProperties>
</file>