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TECHNOCRAT\Desktop\Self Practise\Titanic\"/>
    </mc:Choice>
  </mc:AlternateContent>
  <xr:revisionPtr revIDLastSave="0" documentId="13_ncr:1_{16BE54AE-B778-422D-8244-4CDE8F8C6F82}" xr6:coauthVersionLast="47" xr6:coauthVersionMax="47" xr10:uidLastSave="{00000000-0000-0000-0000-000000000000}"/>
  <bookViews>
    <workbookView xWindow="-120" yWindow="-120" windowWidth="29040" windowHeight="15720" activeTab="2" xr2:uid="{EFC9B830-A917-41BB-B2F9-99E3CE5FDEB0}"/>
  </bookViews>
  <sheets>
    <sheet name="Sheet1" sheetId="1" r:id="rId1"/>
    <sheet name="analysis" sheetId="4" r:id="rId2"/>
    <sheet name="Dashboard" sheetId="3" r:id="rId3"/>
  </sheets>
  <definedNames>
    <definedName name="_xlnm._FilterDatabase" localSheetId="0" hidden="1">Sheet1!$H$1:$H$1001</definedName>
    <definedName name="Slicer_Age_Group">#N/A</definedName>
    <definedName name="Slicer_Embarked">#N/A</definedName>
    <definedName name="Slicer_Pclass">#N/A</definedName>
    <definedName name="Slicer_Sex">#N/A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alcChain>
</file>

<file path=xl/sharedStrings.xml><?xml version="1.0" encoding="utf-8"?>
<sst xmlns="http://schemas.openxmlformats.org/spreadsheetml/2006/main" count="1952" uniqueCount="632">
  <si>
    <t>PassengerId</t>
  </si>
  <si>
    <t>Survived</t>
  </si>
  <si>
    <t>Pclass</t>
  </si>
  <si>
    <t>Name</t>
  </si>
  <si>
    <t>Sex</t>
  </si>
  <si>
    <t>Age</t>
  </si>
  <si>
    <t>SibSp</t>
  </si>
  <si>
    <t>Parch</t>
  </si>
  <si>
    <t>Ticket</t>
  </si>
  <si>
    <t>Fare</t>
  </si>
  <si>
    <t>Cabin</t>
  </si>
  <si>
    <t>Embarked</t>
  </si>
  <si>
    <t>Kelly, Mr. James</t>
  </si>
  <si>
    <t>male</t>
  </si>
  <si>
    <t>Myles, Mr. Thomas Francis</t>
  </si>
  <si>
    <t>Wirz, Mr. Albert</t>
  </si>
  <si>
    <t>Svensson, Mr. Johan Cervin</t>
  </si>
  <si>
    <t>Connolly, Miss. Kate</t>
  </si>
  <si>
    <t>female</t>
  </si>
  <si>
    <t>Abrahim, Mrs. Joseph (Sophie Halaut Easu)</t>
  </si>
  <si>
    <t>Ilieff, Mr. Ylio</t>
  </si>
  <si>
    <t>Jones, Mr. Charles Cresson</t>
  </si>
  <si>
    <t>Keane, Mr. Daniel</t>
  </si>
  <si>
    <t>Assaf, Mr. Gerios</t>
  </si>
  <si>
    <t>Assaf Khalil, Mrs. Mariana (Miriam")"</t>
  </si>
  <si>
    <t>Olsen, Master. Artur Karl</t>
  </si>
  <si>
    <t>C 17368</t>
  </si>
  <si>
    <t>Flegenheim, Mrs. Alfred (Antoinette)</t>
  </si>
  <si>
    <t>PC 17598</t>
  </si>
  <si>
    <t>Williams, Mr. Richard Norris II</t>
  </si>
  <si>
    <t>PC 17597</t>
  </si>
  <si>
    <t>Ostby, Miss. Helene Ragnhild</t>
  </si>
  <si>
    <t>B36</t>
  </si>
  <si>
    <t>Daher, Mr. Shedid</t>
  </si>
  <si>
    <t>Brady, Mr. John Bertram</t>
  </si>
  <si>
    <t>A21</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</si>
  <si>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</si>
  <si>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</si>
  <si>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</si>
  <si>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</si>
  <si>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</si>
  <si>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</si>
  <si>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</si>
  <si>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</si>
  <si>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</si>
  <si>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</si>
  <si>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</si>
  <si>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</si>
  <si>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</si>
  <si>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</si>
  <si>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</si>
  <si>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</si>
  <si>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</si>
  <si>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</si>
  <si>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</si>
  <si>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</si>
  <si>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</si>
  <si>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Pulbaum, Mr. Franz</t>
  </si>
  <si>
    <t>SC/PARIS 2168</t>
  </si>
  <si>
    <t>Mangiavacchi, Mr. Serafino Emilio</t>
  </si>
  <si>
    <t>SC/A.3 2861</t>
  </si>
  <si>
    <t>Cor, Mr. Bartol</t>
  </si>
  <si>
    <t>Abelseth, Mr. Olaus Jorgensen</t>
  </si>
  <si>
    <t>F G63</t>
  </si>
  <si>
    <t>Chaudanson, Miss. Victorine</t>
  </si>
  <si>
    <t>PC 17608</t>
  </si>
  <si>
    <t>B61</t>
  </si>
  <si>
    <t>Dika, Mr. Mirko</t>
  </si>
  <si>
    <t>McCrae, Mr. Arthur Gordon</t>
  </si>
  <si>
    <t>Bjorklund, Mr. Ernst Herbert</t>
  </si>
  <si>
    <t>Bradley, Miss. Bridget Delia</t>
  </si>
  <si>
    <t>Corey, Mrs. Percy C (Mary Phyllis Elizabeth Miller)</t>
  </si>
  <si>
    <t>F.C.C. 13534</t>
  </si>
  <si>
    <t>Burns, Miss. Mary Delia</t>
  </si>
  <si>
    <t>Moore, Mr. Clarence Bloomfield</t>
  </si>
  <si>
    <t>Tucker, Mr. Gilbert Milligan Jr</t>
  </si>
  <si>
    <t>C53</t>
  </si>
  <si>
    <t>Mulvihill, Miss. Bertha E</t>
  </si>
  <si>
    <t>Minkoff, Mr. Lazar</t>
  </si>
  <si>
    <t>Nieminen, Miss. Manta Josefina</t>
  </si>
  <si>
    <t>Ovies y Rodriguez, Mr. Servando</t>
  </si>
  <si>
    <t>PC 17562</t>
  </si>
  <si>
    <t>D43</t>
  </si>
  <si>
    <t>Geiger, Miss. Amalie</t>
  </si>
  <si>
    <t>C130</t>
  </si>
  <si>
    <t>Keeping, Mr. Edwin</t>
  </si>
  <si>
    <t>C132</t>
  </si>
  <si>
    <t>Miles, Mr. Frank</t>
  </si>
  <si>
    <t>Aldworth, Mr. Charles Augustus</t>
  </si>
  <si>
    <t>Doyle, Miss. Elizabeth</t>
  </si>
  <si>
    <t>Case, Mr. Howard Brown</t>
  </si>
  <si>
    <t>Demetri, Mr. Marinko</t>
  </si>
  <si>
    <t>Lamb, Mr. John Joseph</t>
  </si>
  <si>
    <t>Barry, Miss. Julia</t>
  </si>
  <si>
    <t>Badman, Miss. Emily Louisa</t>
  </si>
  <si>
    <t>A/4 31416</t>
  </si>
  <si>
    <t>O'Donoghue, Ms. Bridget</t>
  </si>
  <si>
    <t>Pedersen, Mr. Olaf</t>
  </si>
  <si>
    <t>Guest, Mr. Robert</t>
  </si>
  <si>
    <t>Birnbaum, Mr. Jakob</t>
  </si>
  <si>
    <t>Tenglin, Mr. Gunnar Isidor</t>
  </si>
  <si>
    <t>Makinen, Mr. Kalle Edvard</t>
  </si>
  <si>
    <t>STON/O 2. 3101268</t>
  </si>
  <si>
    <t>Braf, Miss. Elin Ester Maria</t>
  </si>
  <si>
    <t>Nancarrow, Mr. William Henry</t>
  </si>
  <si>
    <t>A./5. 3338</t>
  </si>
  <si>
    <t>Foley, Mr. William</t>
  </si>
  <si>
    <t>Johansson Palmquist, Mr. Oskar Leander</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</si>
  <si>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</si>
  <si>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</si>
  <si>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</si>
  <si>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</si>
  <si>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</si>
  <si>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</si>
  <si>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</si>
  <si>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</si>
  <si>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</si>
  <si>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</si>
  <si>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</si>
  <si>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</si>
  <si>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</si>
  <si>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Thomas, Mr. John</t>
  </si>
  <si>
    <t>Beattie, Mr. Thomson</t>
  </si>
  <si>
    <t>C6</t>
  </si>
  <si>
    <t>Watt, Miss. Bertha J</t>
  </si>
  <si>
    <t>C.A. 33595</t>
  </si>
  <si>
    <t>Carver, Mr. Alfred John</t>
  </si>
  <si>
    <t>Kennedy, Mr. John</t>
  </si>
  <si>
    <t>Cribb, Miss. Laura Alice</t>
  </si>
  <si>
    <t>Brobeck, Mr. Karl Rudolf</t>
  </si>
  <si>
    <t>Bowenur, Mr. Solomon</t>
  </si>
  <si>
    <t>Petersen, Mr. Marius</t>
  </si>
  <si>
    <t>Spinner, Mr. Henry John</t>
  </si>
  <si>
    <t>STON/OQ. 369943</t>
  </si>
  <si>
    <t>Gracie, Col. Archibald IV</t>
  </si>
  <si>
    <t>C51</t>
  </si>
  <si>
    <t>Lefebre, Mrs. Frank (Frances)</t>
  </si>
  <si>
    <t>Dintcheff, Mr. Valtcho</t>
  </si>
  <si>
    <t>Carlsson, Mr. Carl Robert</t>
  </si>
  <si>
    <t>Zakarian, Mr. Mapriededer</t>
  </si>
  <si>
    <t>Schmidt, Mr. August</t>
  </si>
  <si>
    <t>Drapkin, Miss. Jennie</t>
  </si>
  <si>
    <t>SOTON/OQ 392083</t>
  </si>
  <si>
    <t>Daniels, Miss. Sarah</t>
  </si>
  <si>
    <t>Beauchamp, Mr. Henry James</t>
  </si>
  <si>
    <t>Lindeberg-Lind, Mr. Erik Gustaf (Mr Edward Lingrey")"</t>
  </si>
  <si>
    <t>Hilliard, Mr. Herbert Henry</t>
  </si>
  <si>
    <t>E46</t>
  </si>
  <si>
    <t>Davies, Mr. Evan</t>
  </si>
  <si>
    <t>SC/A4 23568</t>
  </si>
  <si>
    <t>Crafton, Mr. John Bertram</t>
  </si>
  <si>
    <t>Earnshaw, Mrs. Boulton (Olive Potter)</t>
  </si>
  <si>
    <t>C54</t>
  </si>
  <si>
    <t>Matinoff, Mr. Nicola</t>
  </si>
  <si>
    <t>Storey, Mr. Thomas</t>
  </si>
  <si>
    <t>Klasen, Mrs. (Hulda Kristina Eugenia Lofqvist)</t>
  </si>
  <si>
    <t>Duquemin, Mr. Joseph</t>
  </si>
  <si>
    <t>S.O./P.P. 752</t>
  </si>
  <si>
    <t>Bird, Miss. Ellen</t>
  </si>
  <si>
    <t>PC 17483</t>
  </si>
  <si>
    <t>C97</t>
  </si>
  <si>
    <t>Lundin, Miss. Olga Elida</t>
  </si>
  <si>
    <t>Borebank, Mr. John James</t>
  </si>
  <si>
    <t>D22</t>
  </si>
  <si>
    <t>Peacock, Mrs. Benjamin (Edith Nile)</t>
  </si>
  <si>
    <t>SOTON/O.Q. 3101315</t>
  </si>
  <si>
    <t>Smyth, Miss. Julia</t>
  </si>
  <si>
    <t>Wright, Miss. Marion</t>
  </si>
  <si>
    <t>Pearce, Mr. Ernest</t>
  </si>
  <si>
    <t>Peruschitz, Rev. Joseph Maria</t>
  </si>
  <si>
    <t>Brandeis, Mr. Emil</t>
  </si>
  <si>
    <t>PC 17591</t>
  </si>
  <si>
    <t>B10</t>
  </si>
  <si>
    <t>Cassebeer, Mrs. Henry Arthur Jr (Eleanor Genevieve Fosdick)</t>
  </si>
  <si>
    <t>Hellstrom, Miss. Hilda Maria</t>
  </si>
  <si>
    <t>Lithman, Mr. Simon</t>
  </si>
  <si>
    <t>S.O./P.P. 251</t>
  </si>
  <si>
    <t>Zakarian, Mr. Ortin</t>
  </si>
  <si>
    <t>Torfa, Mr. Assad</t>
  </si>
  <si>
    <t>Brown, Miss. Edith Eileen</t>
  </si>
  <si>
    <t>Sincock, Miss. Maude</t>
  </si>
  <si>
    <t>C.A. 33112</t>
  </si>
  <si>
    <t>Becker, Mrs. Allen Oliver (Nellie E Baumgardner)</t>
  </si>
  <si>
    <t>F4</t>
  </si>
  <si>
    <t>Compton, Mrs. Alexander Taylor (Mary Eliza Ingersoll)</t>
  </si>
  <si>
    <t>PC 17756</t>
  </si>
  <si>
    <t>E45</t>
  </si>
  <si>
    <t>McCrie, Mr. James Matthew</t>
  </si>
  <si>
    <t>Lane, Mr. Patrick</t>
  </si>
  <si>
    <t>Maybery, Mr. Frank Hubert</t>
  </si>
  <si>
    <t>Phillips, Miss. Alice Frances Louisa</t>
  </si>
  <si>
    <t>S.O./P.P. 2</t>
  </si>
  <si>
    <t>Veal, Mr. James</t>
  </si>
  <si>
    <t>Salomon, Mr. Abraham L</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</si>
  <si>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</si>
  <si>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</si>
  <si>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</si>
  <si>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</si>
  <si>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</si>
  <si>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</si>
  <si>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</si>
  <si>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</si>
  <si>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</si>
  <si>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</si>
  <si>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</si>
  <si>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</si>
  <si>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</si>
  <si>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</si>
  <si>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</si>
  <si>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</si>
  <si>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</si>
  <si>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</si>
  <si>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</si>
  <si>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</si>
  <si>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</si>
  <si>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</si>
  <si>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</si>
  <si>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</si>
  <si>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</si>
  <si>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</si>
  <si>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Head, Mr. Christopher</t>
  </si>
  <si>
    <t>B11</t>
  </si>
  <si>
    <t>Mahon, Miss. Bridget Delia</t>
  </si>
  <si>
    <t>Thomson, Mr. Alexander Morrison</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</si>
  <si>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</si>
  <si>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</si>
  <si>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</si>
  <si>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</si>
  <si>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</si>
  <si>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</si>
  <si>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</si>
  <si>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</si>
  <si>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</si>
  <si>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</si>
  <si>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</si>
  <si>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</si>
  <si>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</si>
  <si>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</si>
  <si>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</si>
  <si>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Linehan, Mr. Michael</t>
  </si>
  <si>
    <t>Vendel, Mr. Olof Edvin</t>
  </si>
  <si>
    <t>Baccos, Mr. Raffull</t>
  </si>
  <si>
    <t>Lindstrom, Mrs. Carl Johan (Sigrid Posse)</t>
  </si>
  <si>
    <t>Christy, Mrs. (Alice Frances)</t>
  </si>
  <si>
    <t>Hyman, Mr. Abraham</t>
  </si>
  <si>
    <t>Karnes, Mrs. J Frank (Claire Bennett)</t>
  </si>
  <si>
    <t>Abrahamsson, Mr. Abraham August Johannes</t>
  </si>
  <si>
    <t>SOTON/O2 3101284</t>
  </si>
  <si>
    <t>Salander, Mr. Karl Johan</t>
  </si>
  <si>
    <t>Wenzel, Mr. Linhart</t>
  </si>
  <si>
    <t>MacKay, Mr. George William</t>
  </si>
  <si>
    <t>C.A. 42795</t>
  </si>
  <si>
    <t>Mahon, Mr. John</t>
  </si>
  <si>
    <t>AQ/4 3130</t>
  </si>
  <si>
    <t>Niklasson, Mr. Samuel</t>
  </si>
  <si>
    <t>Bentham, Miss. Lilian W</t>
  </si>
  <si>
    <t>Midtsjo, Mr. Karl Albert</t>
  </si>
  <si>
    <t>Nilsson, Mr. August Ferdinand</t>
  </si>
  <si>
    <t>Wells, Mrs. Arthur Henry (Addie" Dart Trevaskis)"</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</si>
  <si>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</si>
  <si>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</si>
  <si>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</si>
  <si>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</si>
  <si>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</si>
  <si>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</si>
  <si>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</si>
  <si>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</si>
  <si>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</si>
  <si>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</si>
  <si>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</si>
  <si>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Saade, Mr. Jean Nassr</t>
  </si>
  <si>
    <t>Parker, Mr. Clifford Richard</t>
  </si>
  <si>
    <t>SC 14888</t>
  </si>
  <si>
    <t>Oxenham, Mr. Percy Thomas</t>
  </si>
  <si>
    <t>W./C. 14260</t>
  </si>
  <si>
    <t>Oreskovic, Miss. Jelka</t>
  </si>
  <si>
    <t>Fleming, Miss. Honora</t>
  </si>
  <si>
    <t>Dennis, Mr. William</t>
  </si>
  <si>
    <t>A/5 21175</t>
  </si>
  <si>
    <t>Franklin, Mr. Charles (Charles Fardon)</t>
  </si>
  <si>
    <t>SOTON/O.Q. 3101314</t>
  </si>
  <si>
    <t>Mardirosian, Mr. Sarkis</t>
  </si>
  <si>
    <t>F E46</t>
  </si>
  <si>
    <t>Ford, Mr. Arthur</t>
  </si>
  <si>
    <t>A/5 1478</t>
  </si>
  <si>
    <t>Rheims, Mr. George Alexander Lucien</t>
  </si>
  <si>
    <t>PC 17607</t>
  </si>
  <si>
    <t>Daly, Miss. Margaret Marcella Maggie""</t>
  </si>
  <si>
    <t>Nasr, Mr. Mustafa</t>
  </si>
  <si>
    <t>Wittevrongel, Mr. Camille</t>
  </si>
  <si>
    <t>Angheloff, Mr. Minko</t>
  </si>
  <si>
    <t>Loring, Mr. Joseph Holland</t>
  </si>
  <si>
    <t>Johansson, Mr. Nils</t>
  </si>
  <si>
    <t>Olsson, Mr. Oscar Wilhelm</t>
  </si>
  <si>
    <t>Malachard, Mr. Noel</t>
  </si>
  <si>
    <t>D</t>
  </si>
  <si>
    <t>Phillips, Mr. Escott Robert</t>
  </si>
  <si>
    <t>Pokrnic, Mr. Tome</t>
  </si>
  <si>
    <t>McCarthy, Miss. Catherine Katie""</t>
  </si>
  <si>
    <t>Aks, Master. Philip Frank</t>
  </si>
  <si>
    <t>Cacic, Mr. Jego Grga</t>
  </si>
  <si>
    <t>Vartanian, Mr. David</t>
  </si>
  <si>
    <t>Sadowitz, Mr. Harry</t>
  </si>
  <si>
    <t>LP 1588</t>
  </si>
  <si>
    <t>Carr, Miss. Jeannie</t>
  </si>
  <si>
    <t>White, Mrs. John Stuart (Ella Holmes)</t>
  </si>
  <si>
    <t>PC 17760</t>
  </si>
  <si>
    <t>C32</t>
  </si>
  <si>
    <t>Hagardon, Miss. Kate</t>
  </si>
  <si>
    <t>AQ/3. 30631</t>
  </si>
  <si>
    <t>Rogers, Mr. Reginald Harry</t>
  </si>
  <si>
    <t>Jonsson, Mr. Nils Hilding</t>
  </si>
  <si>
    <t>Andersson, Mr. Johan Samuel</t>
  </si>
  <si>
    <t>Krekorian, Mr. Neshan</t>
  </si>
  <si>
    <t>F E57</t>
  </si>
  <si>
    <t>Nesson, Mr. Israel</t>
  </si>
  <si>
    <t>F2</t>
  </si>
  <si>
    <t>Rowe, Mr. Alfred G</t>
  </si>
  <si>
    <t>Kreuchen, Miss. Emilie</t>
  </si>
  <si>
    <t>Assam, Mr. Ali</t>
  </si>
  <si>
    <t>SOTON/O.Q. 3101309</t>
  </si>
  <si>
    <t>Rosenshine, Mr. George (Mr George Thorne")"</t>
  </si>
  <si>
    <t>PC 17585</t>
  </si>
  <si>
    <t>Enander, Mr. Ingvar</t>
  </si>
  <si>
    <t xml:space="preserve">Davies, Mrs. John Morgan (Elizabeth Agnes Mary White) </t>
  </si>
  <si>
    <t>Dulles, Mr. William Crothers</t>
  </si>
  <si>
    <t>PC 17580</t>
  </si>
  <si>
    <t>A18</t>
  </si>
  <si>
    <t>Thomas, Mr. Tannous</t>
  </si>
  <si>
    <t>Cor, Mr. Ivan</t>
  </si>
  <si>
    <t>Maguire, Mr. John Edward</t>
  </si>
  <si>
    <t>C106</t>
  </si>
  <si>
    <t>de Brito, Mr. Jose Joaquim</t>
  </si>
  <si>
    <t>Elias, Mr. Joseph</t>
  </si>
  <si>
    <t>Denbury, Mr. Herbert</t>
  </si>
  <si>
    <t>C.A. 31029</t>
  </si>
  <si>
    <t>Betros, Master. Seman</t>
  </si>
  <si>
    <t>Fillbrook, Mr. Joseph Charles</t>
  </si>
  <si>
    <t>C.A. 15185</t>
  </si>
  <si>
    <t>Lundstrom, Mr. Thure Edvin</t>
  </si>
  <si>
    <t>Cardeza, Mrs. James Warburton Martinez (Charlotte Wardle Drake)</t>
  </si>
  <si>
    <t>PC 17755</t>
  </si>
  <si>
    <t>B51 B53 B55</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</si>
  <si>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</si>
  <si>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</si>
  <si>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</si>
  <si>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</si>
  <si>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</si>
  <si>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</si>
  <si>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</si>
  <si>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</si>
  <si>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</si>
  <si>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</si>
  <si>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</si>
  <si>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</si>
  <si>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Julian, Mr. Henry Forbes</t>
  </si>
  <si>
    <t>E60</t>
  </si>
  <si>
    <t>Lockyer, Mr. Edward</t>
  </si>
  <si>
    <t>O'Keefe, Mr. Patrick</t>
  </si>
  <si>
    <t>Ware, Mrs. John James (Florence Louise Long)</t>
  </si>
  <si>
    <t>CA 31352</t>
  </si>
  <si>
    <t>Strilic, Mr. Ivan</t>
  </si>
  <si>
    <t>Riihivouri, Miss. Susanna Juhantytar Sanni""</t>
  </si>
  <si>
    <t>Gibson, Mrs. Leonard (Pauline C Boeson)</t>
  </si>
  <si>
    <t>Pallas y Castello, Mr. Emilio</t>
  </si>
  <si>
    <t>SC/PARIS 2147</t>
  </si>
  <si>
    <t>Wilson, Miss. Helen Alice</t>
  </si>
  <si>
    <t>E39 E41</t>
  </si>
  <si>
    <t>Ismay, Mr. Joseph Bruce</t>
  </si>
  <si>
    <t>B52 B54 B56</t>
  </si>
  <si>
    <t>Harbeck, Mr. William H</t>
  </si>
  <si>
    <t>Bowen, Miss. Grace Scott</t>
  </si>
  <si>
    <t>Cotterill, Mr. Henry Harry""</t>
  </si>
  <si>
    <t>Hipkins, Mr. William Edward</t>
  </si>
  <si>
    <t>C39</t>
  </si>
  <si>
    <t>O'Connor, Mr. Patrick</t>
  </si>
  <si>
    <t>Foley, Mr. Joseph</t>
  </si>
  <si>
    <t>Risien, Mrs. Samuel (Emma)</t>
  </si>
  <si>
    <t>Wheeler, Mr. Edwin Frederick""</t>
  </si>
  <si>
    <t>SC/PARIS 2159</t>
  </si>
  <si>
    <t>Aronsson, Mr. Ernst Axel Algot</t>
  </si>
  <si>
    <t>Ashby, Mr. John</t>
  </si>
  <si>
    <t>Canavan, Mr. Patrick</t>
  </si>
  <si>
    <t>Payne, Mr. Vivian Ponsonby</t>
  </si>
  <si>
    <t>B24</t>
  </si>
  <si>
    <t>Lines, Mrs. Ernest H (Elizabeth Lindsey James)</t>
  </si>
  <si>
    <t>PC 17592</t>
  </si>
  <si>
    <t>D28</t>
  </si>
  <si>
    <t>Abbott, Master. Eugene Joseph</t>
  </si>
  <si>
    <t>C.A. 2673</t>
  </si>
  <si>
    <t>Gilbert, Mr. William</t>
  </si>
  <si>
    <t>C.A. 30769</t>
  </si>
  <si>
    <t>Colbert, Mr. Patrick</t>
  </si>
  <si>
    <t>Larsson-Rondberg, Mr. Edvard A</t>
  </si>
  <si>
    <t>Conlon, Mr. Thomas Henry</t>
  </si>
  <si>
    <t>Bonnell, Miss. Caroline</t>
  </si>
  <si>
    <t>C7</t>
  </si>
  <si>
    <t>Gibson, Miss. Dorothy Winifred</t>
  </si>
  <si>
    <t>Carrau, Mr. Jose Pedro</t>
  </si>
  <si>
    <t>Nourney, Mr. Alfred (Baron von Drachstedt")"</t>
  </si>
  <si>
    <t>SC/PARIS 2166</t>
  </si>
  <si>
    <t>D38</t>
  </si>
  <si>
    <t>Riordan, Miss. Johanna Hannah""</t>
  </si>
  <si>
    <t>Naughton, Miss. Hannah</t>
  </si>
  <si>
    <t>Henriksson, Miss. Jenny Lovisa</t>
  </si>
  <si>
    <t>Spector, Mr. Woolf</t>
  </si>
  <si>
    <t>A.5. 3236</t>
  </si>
  <si>
    <t>Oliva y Ocana, Dona. Fermina</t>
  </si>
  <si>
    <t>PC 17758</t>
  </si>
  <si>
    <t>C105</t>
  </si>
  <si>
    <t>Saether, Mr. Simon Sivertsen</t>
  </si>
  <si>
    <t>SOTON/O.Q. 3101262</t>
  </si>
  <si>
    <t>Ware, Mr. Frederick</t>
  </si>
  <si>
    <t>Wilkes, Mrs. James (Ellen Needs)</t>
  </si>
  <si>
    <t>Hirvonen, Mrs. Alexander (Helga E Lindqvist)</t>
  </si>
  <si>
    <t>Caldwell, Mr. Albert Francis</t>
  </si>
  <si>
    <t>Davies, Mr. John Samuel</t>
  </si>
  <si>
    <t>A/4 48871</t>
  </si>
  <si>
    <t>Snyder, Mrs. John Pillsbury (Nelle Stevenson)</t>
  </si>
  <si>
    <t>B45</t>
  </si>
  <si>
    <t>Howard, Mr. Benjamin</t>
  </si>
  <si>
    <t>Chaffee, Mrs. Herbert Fuller (Carrie Constance Toogood)</t>
  </si>
  <si>
    <t>W.E.P. 5734</t>
  </si>
  <si>
    <t>E31</t>
  </si>
  <si>
    <t>del Carlo, Mrs. Sebastiano (Argenia Genovesi)</t>
  </si>
  <si>
    <t>SC/PARIS 2167</t>
  </si>
  <si>
    <t>Ilmakangas, Miss. Ida Livija</t>
  </si>
  <si>
    <t>STON/O2. 3101270</t>
  </si>
  <si>
    <t>Rothschild, Mr. Martin</t>
  </si>
  <si>
    <t>PC 17603</t>
  </si>
  <si>
    <t>Ryerson, Mrs. Arthur Larned (Emily Maria Borie)</t>
  </si>
  <si>
    <t>B57 B59 B63 B66</t>
  </si>
  <si>
    <t>Robins, Mr. Alexander A</t>
  </si>
  <si>
    <t>A/5. 3337</t>
  </si>
  <si>
    <t>Samaan, Mr. Elias</t>
  </si>
  <si>
    <t>Louch, Mr. Charles Alexander</t>
  </si>
  <si>
    <t>SC/AH 3085</t>
  </si>
  <si>
    <t>Jefferys, Mr. Clifford Thomas</t>
  </si>
  <si>
    <t>Dean, Mrs. Bertram (Eva Georgetta Light)</t>
  </si>
  <si>
    <t>C.A. 2315</t>
  </si>
  <si>
    <t>Johnston, Mrs. Andrew G (Elizabeth Lily" Watson)"</t>
  </si>
  <si>
    <t>W./C. 6607</t>
  </si>
  <si>
    <t>Mock, Mr. Philipp Edmund</t>
  </si>
  <si>
    <t>C78</t>
  </si>
  <si>
    <t>Kimball, Mrs. Edwin Nelson Jr (Gertrude Parsons)</t>
  </si>
  <si>
    <t>D19</t>
  </si>
  <si>
    <t>Smith, Mr. Lucien Philip</t>
  </si>
  <si>
    <t>C31</t>
  </si>
  <si>
    <t>Hocking, Miss. Ellen Nellie""</t>
  </si>
  <si>
    <t>Fortune, Miss. Ethel Flora</t>
  </si>
  <si>
    <t>C23 C25 C27</t>
  </si>
  <si>
    <t>Rice, Master. Albert</t>
  </si>
  <si>
    <t>Davison, Mr. Thomas Henry</t>
  </si>
  <si>
    <t>Ryerson, Master. John Borie</t>
  </si>
  <si>
    <t>Fortune, Mrs. Mark (Mary McDougald)</t>
  </si>
  <si>
    <t>Cornell, Mrs. Robert Clifford (Malvina Helen Lamson)</t>
  </si>
  <si>
    <t>C101</t>
  </si>
  <si>
    <t>Boulos, Master. Akar</t>
  </si>
  <si>
    <t>Straus, Mr. Isidor</t>
  </si>
  <si>
    <t>C55 C57</t>
  </si>
  <si>
    <t>Khalil, Mr. Betros</t>
  </si>
  <si>
    <t>Wells, Master. Ralph Lester</t>
  </si>
  <si>
    <t>Dyker, Mrs. Adolf Fredrik (Anna Elisabeth Judith Andersson)</t>
  </si>
  <si>
    <t>Davidson, Mrs. Thornton (Orian Hays)</t>
  </si>
  <si>
    <t>F.C. 12750</t>
  </si>
  <si>
    <t>B71</t>
  </si>
  <si>
    <t>Cavendish, Mrs. Tyrell William (Julia Florence Siegel)</t>
  </si>
  <si>
    <t>C46</t>
  </si>
  <si>
    <t>Stengel, Mrs. Charles Emil Henry (Annie May Morris)</t>
  </si>
  <si>
    <t>C116</t>
  </si>
  <si>
    <t>Weisz, Mr. Leopold</t>
  </si>
  <si>
    <t>Thomas, Mrs. Alexander (Thamine Thelma")"</t>
  </si>
  <si>
    <t>Straus, Mrs. Isidor (Rosalie Ida Blun)</t>
  </si>
  <si>
    <t>Chronopoulos, Mr. Demetrios</t>
  </si>
  <si>
    <t>Sandstrom, Miss. Beatrice Irene</t>
  </si>
  <si>
    <t>PP 9549</t>
  </si>
  <si>
    <t>G6</t>
  </si>
  <si>
    <t>Chapman, Mrs. John Henry (Sara Elizabeth Lawry)</t>
  </si>
  <si>
    <t>SC/AH 29037</t>
  </si>
  <si>
    <t>Kiernan, Mr. John</t>
  </si>
  <si>
    <t>Schabert, Mrs. Paul (Emma Mock)</t>
  </si>
  <si>
    <t>C28</t>
  </si>
  <si>
    <t>McCoy, Miss. Alicia</t>
  </si>
  <si>
    <t>Thomas, Mr. Charles P</t>
  </si>
  <si>
    <t>Goodwin, Mr. Charles Frederick</t>
  </si>
  <si>
    <t>CA 2144</t>
  </si>
  <si>
    <t>Goodwin, Miss. Jessie Allis</t>
  </si>
  <si>
    <t>Ryerson, Mr. Arthur Larned</t>
  </si>
  <si>
    <t>Vander Planke, Mr. Julius</t>
  </si>
  <si>
    <t>Lahtinen, Rev. William</t>
  </si>
  <si>
    <t>Asplund, Master. Filip Oscar</t>
  </si>
  <si>
    <t>Touma, Master. Georges Youssef</t>
  </si>
  <si>
    <t>Kink-Heilmann, Mrs. Anton (Luise Heilmann)</t>
  </si>
  <si>
    <t>Ford, Mr. Edward Watson</t>
  </si>
  <si>
    <t>W./C. 6608</t>
  </si>
  <si>
    <t>Dyker, Mr. Adolf Fredrik</t>
  </si>
  <si>
    <t>Asplund, Mr. Carl Oscar Vilhelm Gustafsson</t>
  </si>
  <si>
    <t>Stengel, Mr. Charles Emil Henry</t>
  </si>
  <si>
    <t>Compton, Mr. Alexander Taylor Jr</t>
  </si>
  <si>
    <t>E52</t>
  </si>
  <si>
    <t>Marvin, Mrs. Daniel Warner (Mary Graham Carmichael Farquarson)</t>
  </si>
  <si>
    <t>D30</t>
  </si>
  <si>
    <t>Douglas, Mrs. Frederick Charles (Mary Helene Baxter)</t>
  </si>
  <si>
    <t>PC 17558</t>
  </si>
  <si>
    <t>B58 B60</t>
  </si>
  <si>
    <t>Davies, Mr. Joseph</t>
  </si>
  <si>
    <t>A/4 48873</t>
  </si>
  <si>
    <t>Sage, Miss. Ada</t>
  </si>
  <si>
    <t>CA. 2343</t>
  </si>
  <si>
    <t>Angle, Mr. William A</t>
  </si>
  <si>
    <t>van Billiard, Master. Walter John</t>
  </si>
  <si>
    <t>A/5. 851</t>
  </si>
  <si>
    <t>Astor, Col. John Jacob</t>
  </si>
  <si>
    <t>PC 17757</t>
  </si>
  <si>
    <t>C62 C64</t>
  </si>
  <si>
    <t>Quick, Miss. Winifred Vera</t>
  </si>
  <si>
    <t>Howard, Mrs. Benjamin (Ellen Truelove Arman)</t>
  </si>
  <si>
    <t>Andersson, Miss. Ida Augusta Margareta</t>
  </si>
  <si>
    <t>Wick, Mr. George Dennick</t>
  </si>
  <si>
    <t>Widener, Mrs. George Dunton (Eleanor Elkins)</t>
  </si>
  <si>
    <t>C80</t>
  </si>
  <si>
    <t>Duran y More, Miss. Florentina</t>
  </si>
  <si>
    <t>SC/PARIS 2148</t>
  </si>
  <si>
    <t>Wiklund, Mr. Karl Johan</t>
  </si>
  <si>
    <t>Cumings, Mr. John Bradley</t>
  </si>
  <si>
    <t>PC 17599</t>
  </si>
  <si>
    <t>C85</t>
  </si>
  <si>
    <t>Warren, Mr. Frank Manley</t>
  </si>
  <si>
    <t>D37</t>
  </si>
  <si>
    <t>Hiltunen, Miss. Marta</t>
  </si>
  <si>
    <t>Douglas, Mrs. Walter Donald (Mahala Dutton)</t>
  </si>
  <si>
    <t>PC 17761</t>
  </si>
  <si>
    <t>C86</t>
  </si>
  <si>
    <t>Spedden, Mr. Frederic Oakley</t>
  </si>
  <si>
    <t>Johnston, Master. William Arthur Willie""</t>
  </si>
  <si>
    <t>Kenyon, Mr. Frederick R</t>
  </si>
  <si>
    <t>D21</t>
  </si>
  <si>
    <t>Drew, Mr. James Vivian</t>
  </si>
  <si>
    <t>Hold, Mrs. Stephen (Annie Margaret Hill)</t>
  </si>
  <si>
    <t>Khalil, Mrs. Betros (Zahie Maria" Elias)"</t>
  </si>
  <si>
    <t>West, Miss. Barbara J</t>
  </si>
  <si>
    <t>C.A. 34651</t>
  </si>
  <si>
    <t>Clark, Mr. Walter Miller</t>
  </si>
  <si>
    <t>C89</t>
  </si>
  <si>
    <t>de Messemaeker, Mr. Guillaume Joseph</t>
  </si>
  <si>
    <t>Klasen, Miss. Gertrud Emilia</t>
  </si>
  <si>
    <t>Clark, Mrs. Walter Miller (Virginia McDowell)</t>
  </si>
  <si>
    <t>Lennon, Miss. Mary</t>
  </si>
  <si>
    <t xml:space="preserve">Bryhl, Miss. Dagmar Jenny Ingeborg </t>
  </si>
  <si>
    <t>Faunthorpe, Mr. Harry</t>
  </si>
  <si>
    <t>Ware, Mr. John James</t>
  </si>
  <si>
    <t>Peacock, Master. Alfred Edward</t>
  </si>
  <si>
    <t>Touma, Miss. Maria Youssef</t>
  </si>
  <si>
    <t>Rosblom, Miss. Salli Helena</t>
  </si>
  <si>
    <t>Snyder, Mr. John Pillsbury</t>
  </si>
  <si>
    <t>Dodge, Dr. Washington</t>
  </si>
  <si>
    <t>A34</t>
  </si>
  <si>
    <t>Laroche, Miss. Louise</t>
  </si>
  <si>
    <t>SC/Paris 2123</t>
  </si>
  <si>
    <t>Samaan, Mr. Hanna</t>
  </si>
  <si>
    <t>Crosby, Mrs. Edward Gifford (Catherine Elizabeth Halstead)</t>
  </si>
  <si>
    <t>B26</t>
  </si>
  <si>
    <t>Allison, Mr. Hudson Joshua Creighton</t>
  </si>
  <si>
    <t>C22 C26</t>
  </si>
  <si>
    <t>Hays, Mr. Charles Melville</t>
  </si>
  <si>
    <t>B69</t>
  </si>
  <si>
    <t>Hansen, Mrs. Claus Peter (Jennie L Howard)</t>
  </si>
  <si>
    <t>Spencer, Mr. William Augustus</t>
  </si>
  <si>
    <t>PC 17569</t>
  </si>
  <si>
    <t>B78</t>
  </si>
  <si>
    <t>Jefferys, Mr. Ernest Wilfred</t>
  </si>
  <si>
    <t>Becker, Miss. Ruth Elizabeth</t>
  </si>
  <si>
    <t>Clarke, Mr. Charles Valentine</t>
  </si>
  <si>
    <t>Nakid, Mrs. Said (Waika Mary" Mowad)"</t>
  </si>
  <si>
    <t>Sage, Mr. John George</t>
  </si>
  <si>
    <t>van Billiard, Master. James William</t>
  </si>
  <si>
    <t>Herman, Mr. Samuel</t>
  </si>
  <si>
    <t>Dean, Miss. Elizabeth Gladys Millvina""</t>
  </si>
  <si>
    <t>Brown, Mrs. John Murray (Caroline Lane Lamson)</t>
  </si>
  <si>
    <t>Lindell, Mrs. Edvard Bengtsson (Elin Gerda Persson)</t>
  </si>
  <si>
    <t>Sage, Master. William Henry</t>
  </si>
  <si>
    <t>Mallet, Mrs. Albert (Antoinette Magnin)</t>
  </si>
  <si>
    <t>S.C./PARIS 2079</t>
  </si>
  <si>
    <t>Harder, Mrs. George Achilles (Dorothy Annan)</t>
  </si>
  <si>
    <t>E50</t>
  </si>
  <si>
    <t>Sage, Mrs. John (Annie Bullen)</t>
  </si>
  <si>
    <t>Caram, Mr. Joseph</t>
  </si>
  <si>
    <t>Giles, Mr. Edgar</t>
  </si>
  <si>
    <t>Dodge, Mrs. Washington (Ruth Vidaver)</t>
  </si>
  <si>
    <t>Kink, Miss. Maria</t>
  </si>
  <si>
    <t>Asplund, Master. Carl Edgar</t>
  </si>
  <si>
    <t>McNamee, Mrs. Neal (Eileen O'Leary)</t>
  </si>
  <si>
    <t>Herman, Miss. Kate</t>
  </si>
  <si>
    <t>Palsson, Master. Paul Folke</t>
  </si>
  <si>
    <t>Kink-Heilmann, Mr. Anton</t>
  </si>
  <si>
    <t>Smith, Mrs. Lucien Philip (Mary Eloise Hughes)</t>
  </si>
  <si>
    <t>Frolicher-Stehli, Mrs. Maxmillian (Margaretha Emerentia Stehli)</t>
  </si>
  <si>
    <t>B41</t>
  </si>
  <si>
    <t>Gale, Mr. Harry</t>
  </si>
  <si>
    <t>Frauenthal, Mr. Isaac Gerald</t>
  </si>
  <si>
    <t>D40</t>
  </si>
  <si>
    <t>Ware, Mr. William Jeffery</t>
  </si>
  <si>
    <t>Widener, Mr. George Dunton</t>
  </si>
  <si>
    <t>Peacock, Miss. Treasteall</t>
  </si>
  <si>
    <t>Minahan, Mrs. William Edward (Lillian E Thorpe)</t>
  </si>
  <si>
    <t>Peter, Master. Michael J</t>
  </si>
  <si>
    <t>Row Labels</t>
  </si>
  <si>
    <t>Grand Total</t>
  </si>
  <si>
    <t>Age_Group</t>
  </si>
  <si>
    <t>with siblings</t>
  </si>
  <si>
    <t>with children</t>
  </si>
  <si>
    <t>Values</t>
  </si>
  <si>
    <t>Count of with children</t>
  </si>
  <si>
    <t>Count of with siblings</t>
  </si>
  <si>
    <t>Count of PassengerId</t>
  </si>
  <si>
    <t>Sum of Survived</t>
  </si>
  <si>
    <t>survivors</t>
  </si>
  <si>
    <t>non-survivors</t>
  </si>
  <si>
    <t>Count of survivors</t>
  </si>
  <si>
    <t>Count of non-survivors</t>
  </si>
  <si>
    <t>Count of Fare</t>
  </si>
  <si>
    <t>Adult</t>
  </si>
  <si>
    <t>Elder</t>
  </si>
  <si>
    <t>Kids</t>
  </si>
  <si>
    <t>Old Youth</t>
  </si>
  <si>
    <t>Youth</t>
  </si>
  <si>
    <t>Class 3</t>
  </si>
  <si>
    <t>Class 2</t>
  </si>
  <si>
    <t>Class 1</t>
  </si>
  <si>
    <t>Southhampton</t>
  </si>
  <si>
    <t>Queenstown</t>
  </si>
  <si>
    <t>Cherbourg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</si>
</sst>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10"/>
      <color theme="1"/>
      <name val="Arial"/>
      <family val="2"/>
    </font>
  </fonts>
  <fills count="2">
    <fill>
      <patternFill patternType="none"/>
    </fill>
    <fill>
      <patternFill patternType="gray125"/>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wrapText="1"/>
    </xf>
    <xf numFmtId="0" fontId="1" fillId="0" borderId="1" xfId="0" applyFont="1" applyBorder="1" applyAlignment="1">
      <alignment horizontal="right" wrapText="1"/>
    </xf>
    <xf numFmtId="0" fontId="2" fillId="0" borderId="1" xfId="0" applyFont="1"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cellXfs>
  <cellStyles count="1">
    <cellStyle name="Normal" xfId="0" builtinId="0"/>
  </cellStyles>
  <dxfs count="3">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s>
  <tableStyles count="0" defaultTableStyle="TableStyleMedium2" defaultPivotStyle="PivotStyleLight16"/>
  <colors>
    <mruColors>
      <color rgb="FF3F37C9"/>
      <color rgb="FF000000"/>
      <color rgb="FF7209B7"/>
      <color rgb="FF4CC9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fld id="{42C22996-1660-47C8-B3DF-165219AE4418}" type="CATEGORYNAME">
                  <a:rPr lang="en-US">
                    <a:solidFill>
                      <a:schemeClr val="tx1"/>
                    </a:solidFill>
                  </a:rPr>
                  <a:pPr>
                    <a:defRPr/>
                  </a:pPr>
                  <a:t>[CATEGORY NAME]</a:t>
                </a:fld>
                <a:r>
                  <a:rPr lang="en-US" baseline="0">
                    <a:solidFill>
                      <a:schemeClr val="bg1"/>
                    </a:solidFill>
                  </a:rPr>
                  <a:t>
</a:t>
                </a:r>
                <a:fld id="{F8F54B8E-114E-4F44-AB9B-5ACA5B2D62F0}" type="PERCENTAGE">
                  <a:rPr lang="en-US" baseline="0">
                    <a:solidFill>
                      <a:schemeClr val="tx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3F37C9"/>
          </a:solidFill>
          <a:ln w="19050">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fld id="{802D04A6-0AA0-433C-9E10-4F9C6C1453F2}" type="CATEGORYNAME">
                  <a:rPr lang="en-US">
                    <a:solidFill>
                      <a:schemeClr val="bg1"/>
                    </a:solidFill>
                  </a:rPr>
                  <a:pPr>
                    <a:defRPr/>
                  </a:pPr>
                  <a:t>[CATEGORY NAME]</a:t>
                </a:fld>
                <a:r>
                  <a:rPr lang="en-US" baseline="0"/>
                  <a:t>
</a:t>
                </a:r>
                <a:fld id="{058A4ADC-F3BF-4FAC-8F92-0CE09572341B}"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lt1"/>
          </a:solidFill>
          <a:ln w="19050">
            <a:noFill/>
          </a:ln>
          <a:effectLst/>
        </c:spPr>
      </c:pivotFmt>
    </c:pivotFmts>
    <c:plotArea>
      <c:layout/>
      <c:doughnutChart>
        <c:varyColors val="1"/>
        <c:ser>
          <c:idx val="0"/>
          <c:order val="0"/>
          <c:tx>
            <c:strRef>
              <c:f>analysis!$F$24</c:f>
              <c:strCache>
                <c:ptCount val="1"/>
                <c:pt idx="0">
                  <c:v>Total</c:v>
                </c:pt>
              </c:strCache>
            </c:strRef>
          </c:tx>
          <c:spPr>
            <a:solidFill>
              <a:schemeClr val="lt1"/>
            </a:solidFill>
            <a:ln w="19050">
              <a:noFill/>
            </a:ln>
            <a:effectLst/>
          </c:spPr>
          <c:dPt>
            <c:idx val="0"/>
            <c:bubble3D val="0"/>
            <c:spPr>
              <a:solidFill>
                <a:schemeClr val="lt1"/>
              </a:solidFill>
              <a:ln w="19050">
                <a:noFill/>
              </a:ln>
              <a:effectLst/>
            </c:spPr>
            <c:extLst>
              <c:ext xmlns:c16="http://schemas.microsoft.com/office/drawing/2014/chart" uri="{C3380CC4-5D6E-409C-BE32-E72D297353CC}">
                <c16:uniqueId val="{00000001-41A9-48BF-B4AC-B4540A22F6EE}"/>
              </c:ext>
            </c:extLst>
          </c:dPt>
          <c:dPt>
            <c:idx val="1"/>
            <c:bubble3D val="0"/>
            <c:spPr>
              <a:solidFill>
                <a:srgbClr val="3F37C9"/>
              </a:solidFill>
              <a:ln w="19050">
                <a:noFill/>
              </a:ln>
              <a:effectLst/>
            </c:spPr>
            <c:extLst>
              <c:ext xmlns:c16="http://schemas.microsoft.com/office/drawing/2014/chart" uri="{C3380CC4-5D6E-409C-BE32-E72D297353CC}">
                <c16:uniqueId val="{00000003-41A9-48BF-B4AC-B4540A22F6EE}"/>
              </c:ext>
            </c:extLst>
          </c:dPt>
          <c:dPt>
            <c:idx val="2"/>
            <c:bubble3D val="0"/>
            <c:spPr>
              <a:solidFill>
                <a:schemeClr val="lt1"/>
              </a:solidFill>
              <a:ln w="19050">
                <a:noFill/>
              </a:ln>
              <a:effectLst/>
            </c:spPr>
            <c:extLst>
              <c:ext xmlns:c16="http://schemas.microsoft.com/office/drawing/2014/chart" uri="{C3380CC4-5D6E-409C-BE32-E72D297353CC}">
                <c16:uniqueId val="{00000005-EDA9-44DD-85B1-71D7E0B27D77}"/>
              </c:ext>
            </c:extLst>
          </c:dPt>
          <c:dLbls>
            <c:dLbl>
              <c:idx val="0"/>
              <c:tx>
                <c:rich>
                  <a:bodyPr/>
                  <a:lstStyle/>
                  <a:p>
                    <a:fld id="{42C22996-1660-47C8-B3DF-165219AE4418}" type="CATEGORYNAME">
                      <a:rPr lang="en-US">
                        <a:solidFill>
                          <a:schemeClr val="tx1"/>
                        </a:solidFill>
                      </a:rPr>
                      <a:pPr/>
                      <a:t>[CATEGORY NAME]</a:t>
                    </a:fld>
                    <a:r>
                      <a:rPr lang="en-US" baseline="0">
                        <a:solidFill>
                          <a:schemeClr val="bg1"/>
                        </a:solidFill>
                      </a:rPr>
                      <a:t>
</a:t>
                    </a:r>
                    <a:fld id="{F8F54B8E-114E-4F44-AB9B-5ACA5B2D62F0}" type="PERCENTAGE">
                      <a:rPr lang="en-US" baseline="0">
                        <a:solidFill>
                          <a:schemeClr val="tx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1A9-48BF-B4AC-B4540A22F6EE}"/>
                </c:ext>
              </c:extLst>
            </c:dLbl>
            <c:dLbl>
              <c:idx val="1"/>
              <c:tx>
                <c:rich>
                  <a:bodyPr/>
                  <a:lstStyle/>
                  <a:p>
                    <a:fld id="{802D04A6-0AA0-433C-9E10-4F9C6C1453F2}" type="CATEGORYNAME">
                      <a:rPr lang="en-US">
                        <a:solidFill>
                          <a:schemeClr val="bg1"/>
                        </a:solidFill>
                      </a:rPr>
                      <a:pPr/>
                      <a:t>[CATEGORY NAME]</a:t>
                    </a:fld>
                    <a:r>
                      <a:rPr lang="en-US" baseline="0"/>
                      <a:t>
</a:t>
                    </a:r>
                    <a:fld id="{058A4ADC-F3BF-4FAC-8F92-0CE09572341B}"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1A9-48BF-B4AC-B4540A22F6E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analysis!$E$25:$E$27</c:f>
              <c:strCache>
                <c:ptCount val="2"/>
                <c:pt idx="0">
                  <c:v>female</c:v>
                </c:pt>
                <c:pt idx="1">
                  <c:v>male</c:v>
                </c:pt>
              </c:strCache>
            </c:strRef>
          </c:cat>
          <c:val>
            <c:numRef>
              <c:f>analysis!$F$25:$F$27</c:f>
              <c:numCache>
                <c:formatCode>General</c:formatCode>
                <c:ptCount val="2"/>
                <c:pt idx="0">
                  <c:v>152</c:v>
                </c:pt>
                <c:pt idx="1">
                  <c:v>266</c:v>
                </c:pt>
              </c:numCache>
            </c:numRef>
          </c:val>
          <c:extLst>
            <c:ext xmlns:c16="http://schemas.microsoft.com/office/drawing/2014/chart" uri="{C3380CC4-5D6E-409C-BE32-E72D297353CC}">
              <c16:uniqueId val="{00000004-41A9-48BF-B4AC-B4540A22F6EE}"/>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cene3d>
            <a:camera prst="orthographicFront"/>
            <a:lightRig rig="threePt" dir="t"/>
          </a:scene3d>
          <a:sp3d prstMaterial="fla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analysis!$I$10</c:f>
              <c:strCache>
                <c:ptCount val="1"/>
                <c:pt idx="0">
                  <c:v>Total</c:v>
                </c:pt>
              </c:strCache>
            </c:strRef>
          </c:tx>
          <c:spPr>
            <a:solidFill>
              <a:schemeClr val="bg1"/>
            </a:solidFill>
            <a:ln>
              <a:noFill/>
            </a:ln>
            <a:effectLst/>
            <a:scene3d>
              <a:camera prst="orthographicFront"/>
              <a:lightRig rig="threePt" dir="t"/>
            </a:scene3d>
            <a:sp3d prstMaterial="fla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analysis!$H$11:$H$14</c:f>
              <c:strCache>
                <c:ptCount val="3"/>
                <c:pt idx="0">
                  <c:v>Class 3</c:v>
                </c:pt>
                <c:pt idx="1">
                  <c:v>Class 2</c:v>
                </c:pt>
                <c:pt idx="2">
                  <c:v>Class 1</c:v>
                </c:pt>
              </c:strCache>
            </c:strRef>
          </c:cat>
          <c:val>
            <c:numRef>
              <c:f>analysis!$I$11:$I$14</c:f>
              <c:numCache>
                <c:formatCode>General</c:formatCode>
                <c:ptCount val="3"/>
                <c:pt idx="0">
                  <c:v>72</c:v>
                </c:pt>
                <c:pt idx="1">
                  <c:v>30</c:v>
                </c:pt>
                <c:pt idx="2">
                  <c:v>50</c:v>
                </c:pt>
              </c:numCache>
            </c:numRef>
          </c:val>
          <c:extLst>
            <c:ext xmlns:c16="http://schemas.microsoft.com/office/drawing/2014/chart" uri="{C3380CC4-5D6E-409C-BE32-E72D297353CC}">
              <c16:uniqueId val="{00000000-9482-4737-BA54-DBD75017F3C7}"/>
            </c:ext>
          </c:extLst>
        </c:ser>
        <c:dLbls>
          <c:showLegendKey val="0"/>
          <c:showVal val="1"/>
          <c:showCatName val="0"/>
          <c:showSerName val="0"/>
          <c:showPercent val="0"/>
          <c:showBubbleSize val="0"/>
        </c:dLbls>
        <c:gapWidth val="84"/>
        <c:gapDepth val="53"/>
        <c:shape val="box"/>
        <c:axId val="150027568"/>
        <c:axId val="150029008"/>
        <c:axId val="0"/>
      </c:bar3DChart>
      <c:catAx>
        <c:axId val="150027568"/>
        <c:scaling>
          <c:orientation val="minMax"/>
        </c:scaling>
        <c:delete val="0"/>
        <c:axPos val="b"/>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0029008"/>
        <c:crosses val="autoZero"/>
        <c:auto val="1"/>
        <c:lblAlgn val="ctr"/>
        <c:lblOffset val="100"/>
        <c:noMultiLvlLbl val="0"/>
      </c:catAx>
      <c:valAx>
        <c:axId val="150029008"/>
        <c:scaling>
          <c:orientation val="minMax"/>
        </c:scaling>
        <c:delete val="1"/>
        <c:axPos val="l"/>
        <c:numFmt formatCode="General" sourceLinked="1"/>
        <c:majorTickMark val="out"/>
        <c:minorTickMark val="none"/>
        <c:tickLblPos val="nextTo"/>
        <c:crossAx val="15002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4190687361419069"/>
              <c:y val="-1.3513513513513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6866223207686629E-2"/>
              <c:y val="9.00900900900900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6.5040650406504114E-2"/>
              <c:y val="2.7027027027026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ysClr val="window" lastClr="FFFFFF"/>
          </a:solidFill>
          <a:ln>
            <a:noFill/>
          </a:ln>
          <a:effectLst/>
          <a:sp3d/>
        </c:spPr>
        <c:dLbl>
          <c:idx val="0"/>
          <c:layout>
            <c:manualLayout>
              <c:x val="-7.6866223207686629E-2"/>
              <c:y val="2.7027027027026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ysClr val="window" lastClr="FFFFFF"/>
          </a:solidFill>
          <a:ln>
            <a:noFill/>
          </a:ln>
          <a:effectLst/>
          <a:sp3d/>
        </c:spPr>
        <c:dLbl>
          <c:idx val="0"/>
          <c:layout>
            <c:manualLayout>
              <c:x val="-5.0258684405025872E-2"/>
              <c:y val="-8.258162859256211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ysClr val="window" lastClr="FFFFFF"/>
          </a:solidFill>
          <a:ln>
            <a:noFill/>
          </a:ln>
          <a:effectLst/>
          <a:sp3d/>
        </c:spPr>
        <c:dLbl>
          <c:idx val="0"/>
          <c:layout>
            <c:manualLayout>
              <c:x val="-6.79970436067998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analysis!$I$18</c:f>
              <c:strCache>
                <c:ptCount val="1"/>
                <c:pt idx="0">
                  <c:v>Total</c:v>
                </c:pt>
              </c:strCache>
            </c:strRef>
          </c:tx>
          <c:spPr>
            <a:solidFill>
              <a:sysClr val="window" lastClr="FFFFFF"/>
            </a:solidFill>
            <a:ln>
              <a:noFill/>
            </a:ln>
            <a:effectLst/>
            <a:sp3d/>
          </c:spPr>
          <c:invertIfNegative val="0"/>
          <c:dPt>
            <c:idx val="0"/>
            <c:invertIfNegative val="0"/>
            <c:bubble3D val="0"/>
            <c:spPr>
              <a:solidFill>
                <a:sysClr val="window" lastClr="FFFFFF"/>
              </a:solidFill>
              <a:ln>
                <a:noFill/>
              </a:ln>
              <a:effectLst/>
              <a:sp3d/>
            </c:spPr>
          </c:dPt>
          <c:dPt>
            <c:idx val="1"/>
            <c:invertIfNegative val="0"/>
            <c:bubble3D val="0"/>
            <c:spPr>
              <a:solidFill>
                <a:sysClr val="window" lastClr="FFFFFF"/>
              </a:solidFill>
              <a:ln>
                <a:noFill/>
              </a:ln>
              <a:effectLst/>
              <a:sp3d/>
            </c:spPr>
            <c:extLst>
              <c:ext xmlns:c16="http://schemas.microsoft.com/office/drawing/2014/chart" uri="{C3380CC4-5D6E-409C-BE32-E72D297353CC}">
                <c16:uniqueId val="{00000002-8605-4470-9988-099D1B5B295D}"/>
              </c:ext>
            </c:extLst>
          </c:dPt>
          <c:dPt>
            <c:idx val="2"/>
            <c:invertIfNegative val="0"/>
            <c:bubble3D val="0"/>
            <c:spPr>
              <a:solidFill>
                <a:sysClr val="window" lastClr="FFFFFF"/>
              </a:solidFill>
              <a:ln>
                <a:noFill/>
              </a:ln>
              <a:effectLst/>
              <a:sp3d/>
            </c:spPr>
            <c:extLst>
              <c:ext xmlns:c16="http://schemas.microsoft.com/office/drawing/2014/chart" uri="{C3380CC4-5D6E-409C-BE32-E72D297353CC}">
                <c16:uniqueId val="{00000000-8605-4470-9988-099D1B5B295D}"/>
              </c:ext>
            </c:extLst>
          </c:dPt>
          <c:dPt>
            <c:idx val="3"/>
            <c:invertIfNegative val="0"/>
            <c:bubble3D val="0"/>
            <c:extLst>
              <c:ext xmlns:c16="http://schemas.microsoft.com/office/drawing/2014/chart" uri="{C3380CC4-5D6E-409C-BE32-E72D297353CC}">
                <c16:uniqueId val="{00000000-F240-483A-B60D-1E18CEE4A2C3}"/>
              </c:ext>
            </c:extLst>
          </c:dPt>
          <c:dLbls>
            <c:dLbl>
              <c:idx val="0"/>
              <c:layout>
                <c:manualLayout>
                  <c:x val="-6.7997043606799812E-2"/>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5.0258684405025872E-2"/>
                  <c:y val="-8.258162859256211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05-4470-9988-099D1B5B295D}"/>
                </c:ext>
              </c:extLst>
            </c:dLbl>
            <c:dLbl>
              <c:idx val="2"/>
              <c:layout>
                <c:manualLayout>
                  <c:x val="-7.6866223207686629E-2"/>
                  <c:y val="2.7027027027026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05-4470-9988-099D1B5B29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analysis!$H$19:$H$22</c:f>
              <c:strCache>
                <c:ptCount val="3"/>
                <c:pt idx="0">
                  <c:v>Class 3</c:v>
                </c:pt>
                <c:pt idx="1">
                  <c:v>Class 2</c:v>
                </c:pt>
                <c:pt idx="2">
                  <c:v>Class 1</c:v>
                </c:pt>
              </c:strCache>
            </c:strRef>
          </c:cat>
          <c:val>
            <c:numRef>
              <c:f>analysis!$I$19:$I$22</c:f>
              <c:numCache>
                <c:formatCode>General</c:formatCode>
                <c:ptCount val="3"/>
                <c:pt idx="0">
                  <c:v>217</c:v>
                </c:pt>
                <c:pt idx="1">
                  <c:v>93</c:v>
                </c:pt>
                <c:pt idx="2">
                  <c:v>107</c:v>
                </c:pt>
              </c:numCache>
            </c:numRef>
          </c:val>
          <c:extLst>
            <c:ext xmlns:c16="http://schemas.microsoft.com/office/drawing/2014/chart" uri="{C3380CC4-5D6E-409C-BE32-E72D297353CC}">
              <c16:uniqueId val="{00000000-71B3-4094-9E05-60A52EE858BC}"/>
            </c:ext>
          </c:extLst>
        </c:ser>
        <c:dLbls>
          <c:showLegendKey val="0"/>
          <c:showVal val="1"/>
          <c:showCatName val="0"/>
          <c:showSerName val="0"/>
          <c:showPercent val="0"/>
          <c:showBubbleSize val="0"/>
        </c:dLbls>
        <c:gapWidth val="150"/>
        <c:shape val="box"/>
        <c:axId val="192516176"/>
        <c:axId val="192512816"/>
        <c:axId val="0"/>
      </c:bar3DChart>
      <c:catAx>
        <c:axId val="192516176"/>
        <c:scaling>
          <c:orientation val="minMax"/>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2512816"/>
        <c:crosses val="autoZero"/>
        <c:auto val="1"/>
        <c:lblAlgn val="ctr"/>
        <c:lblOffset val="100"/>
        <c:noMultiLvlLbl val="0"/>
      </c:catAx>
      <c:valAx>
        <c:axId val="192512816"/>
        <c:scaling>
          <c:orientation val="minMax"/>
        </c:scaling>
        <c:delete val="1"/>
        <c:axPos val="b"/>
        <c:numFmt formatCode="General" sourceLinked="1"/>
        <c:majorTickMark val="out"/>
        <c:minorTickMark val="none"/>
        <c:tickLblPos val="nextTo"/>
        <c:crossAx val="1925161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[mytitanic.xlsx]analysis!PivotTable9</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analysis!$L$10</c:f>
              <c:strCache>
                <c:ptCount val="1"/>
                <c:pt idx="0">
                  <c:v>Total</c:v>
                </c:pt>
              </c:strCache>
            </c:strRef>
          </c:tx>
          <c:spPr>
            <a:solidFill>
              <a:schemeClr val="bg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analysis!$K$11:$K$16</c:f>
              <c:strCache>
                <c:ptCount val="5"/>
                <c:pt idx="0">
                  <c:v>Adult</c:v>
                </c:pt>
                <c:pt idx="1">
                  <c:v>Elder</c:v>
                </c:pt>
                <c:pt idx="2">
                  <c:v>Kids</c:v>
                </c:pt>
                <c:pt idx="3">
                  <c:v>Old Youth</c:v>
                </c:pt>
                <c:pt idx="4">
                  <c:v>Youth</c:v>
                </c:pt>
              </c:strCache>
            </c:strRef>
          </c:cat>
          <c:val>
            <c:numRef>
              <c:f>analysis!$L$11:$L$16</c:f>
              <c:numCache>
                <c:formatCode>General</c:formatCode>
                <c:ptCount val="5"/>
                <c:pt idx="0">
                  <c:v>92</c:v>
                </c:pt>
                <c:pt idx="1">
                  <c:v>4</c:v>
                </c:pt>
                <c:pt idx="2">
                  <c:v>13</c:v>
                </c:pt>
                <c:pt idx="3">
                  <c:v>18</c:v>
                </c:pt>
                <c:pt idx="4">
                  <c:v>25</c:v>
                </c:pt>
              </c:numCache>
            </c:numRef>
          </c:val>
          <c:extLst>
            <c:ext xmlns:c16="http://schemas.microsoft.com/office/drawing/2014/chart" uri="{C3380CC4-5D6E-409C-BE32-E72D297353CC}">
              <c16:uniqueId val="{00000000-DEDF-45C3-A264-1531A64C1275}"/>
            </c:ext>
          </c:extLst>
        </c:ser>
        <c:dLbls>
          <c:showLegendKey val="0"/>
          <c:showVal val="0"/>
          <c:showCatName val="0"/>
          <c:showSerName val="0"/>
          <c:showPercent val="0"/>
          <c:showBubbleSize val="0"/>
        </c:dLbls>
        <c:gapWidth val="150"/>
        <c:shape val="box"/>
        <c:axId val="1807326016"/>
        <c:axId val="1807347136"/>
        <c:axId val="2037063072"/>
      </c:bar3DChart>
      <c:catAx>
        <c:axId val="18073260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07347136"/>
        <c:crosses val="autoZero"/>
        <c:auto val="1"/>
        <c:lblAlgn val="ctr"/>
        <c:lblOffset val="100"/>
        <c:noMultiLvlLbl val="0"/>
      </c:catAx>
      <c:valAx>
        <c:axId val="1807347136"/>
        <c:scaling>
          <c:orientation val="minMax"/>
        </c:scaling>
        <c:delete val="1"/>
        <c:axPos val="l"/>
        <c:numFmt formatCode="General" sourceLinked="1"/>
        <c:majorTickMark val="out"/>
        <c:minorTickMark val="none"/>
        <c:tickLblPos val="nextTo"/>
        <c:crossAx val="1807326016"/>
        <c:crosses val="autoZero"/>
        <c:crossBetween val="between"/>
      </c:valAx>
      <c:serAx>
        <c:axId val="2037063072"/>
        <c:scaling>
          <c:orientation val="minMax"/>
        </c:scaling>
        <c:delete val="1"/>
        <c:axPos val="b"/>
        <c:majorTickMark val="out"/>
        <c:minorTickMark val="none"/>
        <c:tickLblPos val="nextTo"/>
        <c:crossAx val="1807347136"/>
        <c:crosses val="autoZero"/>
      </c:serAx>
      <c:spPr>
        <a:solidFill>
          <a:srgbClr val="7209B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layout>
            <c:manualLayout>
              <c:x val="0"/>
              <c:y val="9.42760942760941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dLbl>
          <c:idx val="0"/>
          <c:layout>
            <c:manualLayout>
              <c:x val="-3.3500837520938332E-3"/>
              <c:y val="8.5297418630751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3.350083752093864E-3"/>
              <c:y val="7.18294051627384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analysis!$L$24</c:f>
              <c:strCache>
                <c:ptCount val="1"/>
                <c:pt idx="0">
                  <c:v>Total</c:v>
                </c:pt>
              </c:strCache>
            </c:strRef>
          </c:tx>
          <c:spPr>
            <a:solidFill>
              <a:schemeClr val="bg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A4EC-4464-BEEA-472680A4D861}"/>
              </c:ext>
            </c:extLst>
          </c:dPt>
          <c:dPt>
            <c:idx val="1"/>
            <c:invertIfNegative val="0"/>
            <c:bubble3D val="0"/>
            <c:spPr>
              <a:solidFill>
                <a:schemeClr val="bg1"/>
              </a:solidFill>
              <a:ln>
                <a:noFill/>
              </a:ln>
              <a:effectLst/>
            </c:spPr>
            <c:extLst>
              <c:ext xmlns:c16="http://schemas.microsoft.com/office/drawing/2014/chart" uri="{C3380CC4-5D6E-409C-BE32-E72D297353CC}">
                <c16:uniqueId val="{00000002-A4EC-4464-BEEA-472680A4D861}"/>
              </c:ext>
            </c:extLst>
          </c:dPt>
          <c:dPt>
            <c:idx val="2"/>
            <c:invertIfNegative val="0"/>
            <c:bubble3D val="0"/>
            <c:spPr>
              <a:solidFill>
                <a:schemeClr val="bg1"/>
              </a:solidFill>
              <a:ln>
                <a:noFill/>
              </a:ln>
              <a:effectLst/>
            </c:spPr>
            <c:extLst>
              <c:ext xmlns:c16="http://schemas.microsoft.com/office/drawing/2014/chart" uri="{C3380CC4-5D6E-409C-BE32-E72D297353CC}">
                <c16:uniqueId val="{00000000-A4EC-4464-BEEA-472680A4D861}"/>
              </c:ext>
            </c:extLst>
          </c:dPt>
          <c:dLbls>
            <c:dLbl>
              <c:idx val="0"/>
              <c:layout>
                <c:manualLayout>
                  <c:x val="-3.3500837520938332E-3"/>
                  <c:y val="8.52974186307519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EC-4464-BEEA-472680A4D861}"/>
                </c:ext>
              </c:extLst>
            </c:dLbl>
            <c:dLbl>
              <c:idx val="1"/>
              <c:layout>
                <c:manualLayout>
                  <c:x val="-3.350083752093864E-3"/>
                  <c:y val="7.18294051627384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EC-4464-BEEA-472680A4D861}"/>
                </c:ext>
              </c:extLst>
            </c:dLbl>
            <c:dLbl>
              <c:idx val="2"/>
              <c:layout>
                <c:manualLayout>
                  <c:x val="0"/>
                  <c:y val="9.42760942760941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EC-4464-BEEA-472680A4D8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analysis!$K$25:$K$28</c:f>
              <c:strCache>
                <c:ptCount val="3"/>
                <c:pt idx="0">
                  <c:v>Queenstown</c:v>
                </c:pt>
                <c:pt idx="1">
                  <c:v>Southhampton</c:v>
                </c:pt>
                <c:pt idx="2">
                  <c:v>Cherbourg</c:v>
                </c:pt>
              </c:strCache>
            </c:strRef>
          </c:cat>
          <c:val>
            <c:numRef>
              <c:f>analysis!$L$25:$L$28</c:f>
              <c:numCache>
                <c:formatCode>General</c:formatCode>
                <c:ptCount val="3"/>
                <c:pt idx="0">
                  <c:v>46</c:v>
                </c:pt>
                <c:pt idx="1">
                  <c:v>270</c:v>
                </c:pt>
                <c:pt idx="2">
                  <c:v>102</c:v>
                </c:pt>
              </c:numCache>
            </c:numRef>
          </c:val>
          <c:extLst>
            <c:ext xmlns:c16="http://schemas.microsoft.com/office/drawing/2014/chart" uri="{C3380CC4-5D6E-409C-BE32-E72D297353CC}">
              <c16:uniqueId val="{00000000-7008-423D-9AC5-27EF2B6F1826}"/>
            </c:ext>
          </c:extLst>
        </c:ser>
        <c:dLbls>
          <c:showLegendKey val="0"/>
          <c:showVal val="0"/>
          <c:showCatName val="0"/>
          <c:showSerName val="0"/>
          <c:showPercent val="0"/>
          <c:showBubbleSize val="0"/>
        </c:dLbls>
        <c:gapWidth val="219"/>
        <c:overlap val="-27"/>
        <c:axId val="256679392"/>
        <c:axId val="256695712"/>
      </c:barChart>
      <c:catAx>
        <c:axId val="256679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6695712"/>
        <c:crosses val="autoZero"/>
        <c:auto val="1"/>
        <c:lblAlgn val="ctr"/>
        <c:lblOffset val="100"/>
        <c:noMultiLvlLbl val="0"/>
      </c:catAx>
      <c:valAx>
        <c:axId val="256695712"/>
        <c:scaling>
          <c:orientation val="minMax"/>
        </c:scaling>
        <c:delete val="1"/>
        <c:axPos val="l"/>
        <c:numFmt formatCode="General" sourceLinked="1"/>
        <c:majorTickMark val="none"/>
        <c:minorTickMark val="none"/>
        <c:tickLblPos val="nextTo"/>
        <c:crossAx val="256679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[mytitanic.xlsx]analysis!PivotTable11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F37C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analysis!$O$24</c:f>
              <c:strCache>
                <c:ptCount val="1"/>
                <c:pt idx="0">
                  <c:v>Count of survivors</c:v>
                </c:pt>
              </c:strCache>
            </c:strRef>
          </c:tx>
          <c:spPr>
            <a:solidFill>
              <a:srgbClr val="3F37C9"/>
            </a:solidFill>
            <a:ln>
              <a:noFill/>
            </a:ln>
            <a:effectLst/>
            <a:sp3d/>
          </c:spPr>
          <c:invertIfNegative val="0"/>
          <c:cat>
            <c:strRef>
              <c:f>analysis!$N$25:$N$28</c:f>
              <c:strCache>
                <c:ptCount val="3"/>
                <c:pt idx="0">
                  <c:v>Queenstown</c:v>
                </c:pt>
                <c:pt idx="1">
                  <c:v>Southhampton</c:v>
                </c:pt>
                <c:pt idx="2">
                  <c:v>Cherbourg</c:v>
                </c:pt>
              </c:strCache>
            </c:strRef>
          </c:cat>
          <c:val>
            <c:numRef>
              <c:f>analysis!$O$25:$O$28</c:f>
              <c:numCache>
                <c:formatCode>General</c:formatCode>
                <c:ptCount val="3"/>
                <c:pt idx="0">
                  <c:v>24</c:v>
                </c:pt>
                <c:pt idx="1">
                  <c:v>88</c:v>
                </c:pt>
                <c:pt idx="2">
                  <c:v>40</c:v>
                </c:pt>
              </c:numCache>
            </c:numRef>
          </c:val>
          <c:extLst>
            <c:ext xmlns:c16="http://schemas.microsoft.com/office/drawing/2014/chart" uri="{C3380CC4-5D6E-409C-BE32-E72D297353CC}">
              <c16:uniqueId val="{00000000-B3E4-4524-9E2C-21762A9C069E}"/>
            </c:ext>
          </c:extLst>
        </c:ser>
        <c:ser>
          <c:idx val="1"/>
          <c:order val="1"/>
          <c:tx>
            <c:strRef>
              <c:f>analysis!$P$24</c:f>
              <c:strCache>
                <c:ptCount val="1"/>
                <c:pt idx="0">
                  <c:v>Count of non-survivors</c:v>
                </c:pt>
              </c:strCache>
            </c:strRef>
          </c:tx>
          <c:spPr>
            <a:solidFill>
              <a:sysClr val="window" lastClr="FFFFFF"/>
            </a:solidFill>
            <a:ln>
              <a:noFill/>
            </a:ln>
            <a:effectLst/>
            <a:sp3d/>
          </c:spPr>
          <c:invertIfNegative val="0"/>
          <c:cat>
            <c:strRef>
              <c:f>analysis!$N$25:$N$28</c:f>
              <c:strCache>
                <c:ptCount val="3"/>
                <c:pt idx="0">
                  <c:v>Queenstown</c:v>
                </c:pt>
                <c:pt idx="1">
                  <c:v>Southhampton</c:v>
                </c:pt>
                <c:pt idx="2">
                  <c:v>Cherbourg</c:v>
                </c:pt>
              </c:strCache>
            </c:strRef>
          </c:cat>
          <c:val>
            <c:numRef>
              <c:f>analysis!$P$25:$P$28</c:f>
              <c:numCache>
                <c:formatCode>General</c:formatCode>
                <c:ptCount val="3"/>
                <c:pt idx="0">
                  <c:v>22</c:v>
                </c:pt>
                <c:pt idx="1">
                  <c:v>182</c:v>
                </c:pt>
                <c:pt idx="2">
                  <c:v>62</c:v>
                </c:pt>
              </c:numCache>
            </c:numRef>
          </c:val>
          <c:extLst>
            <c:ext xmlns:c16="http://schemas.microsoft.com/office/drawing/2014/chart" uri="{C3380CC4-5D6E-409C-BE32-E72D297353CC}">
              <c16:uniqueId val="{00000001-B3E4-4524-9E2C-21762A9C069E}"/>
            </c:ext>
          </c:extLst>
        </c:ser>
        <c:dLbls>
          <c:showLegendKey val="0"/>
          <c:showVal val="0"/>
          <c:showCatName val="0"/>
          <c:showSerName val="0"/>
          <c:showPercent val="0"/>
          <c:showBubbleSize val="0"/>
        </c:dLbls>
        <c:gapWidth val="150"/>
        <c:shape val="box"/>
        <c:axId val="1832799744"/>
        <c:axId val="1832797344"/>
        <c:axId val="0"/>
      </c:bar3DChart>
      <c:catAx>
        <c:axId val="183279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32797344"/>
        <c:crosses val="autoZero"/>
        <c:auto val="1"/>
        <c:lblAlgn val="ctr"/>
        <c:lblOffset val="100"/>
        <c:noMultiLvlLbl val="0"/>
      </c:catAx>
      <c:valAx>
        <c:axId val="1832797344"/>
        <c:scaling>
          <c:orientation val="minMax"/>
        </c:scaling>
        <c:delete val="1"/>
        <c:axPos val="l"/>
        <c:numFmt formatCode="General" sourceLinked="1"/>
        <c:majorTickMark val="none"/>
        <c:minorTickMark val="none"/>
        <c:tickLblPos val="nextTo"/>
        <c:crossAx val="183279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209B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27</xdr:col>
      <xdr:colOff>38100</xdr:colOff>
      <xdr:row>2</xdr:row>
      <xdr:rowOff>190499</xdr:rowOff>
    </xdr:to>
    <xdr:sp macro="" textlink="">
      <xdr:nvSpPr>
        <xdr:cNvPr id="2" name="Rectangle 1">
          <a:extLst>
            <a:ext uri="{FF2B5EF4-FFF2-40B4-BE49-F238E27FC236}">
              <a16:creationId xmlns:a16="http://schemas.microsoft.com/office/drawing/2014/main" id="{05614FB8-15F3-6B5A-2A3B-4759097ADC7D}"/>
            </a:ext>
          </a:extLst>
        </xdr:cNvPr>
        <xdr:cNvSpPr/>
      </xdr:nvSpPr>
      <xdr:spPr>
        <a:xfrm>
          <a:off x="38100" y="19050"/>
          <a:ext cx="16459200" cy="552449"/>
        </a:xfrm>
        <a:prstGeom prst="rect">
          <a:avLst/>
        </a:prstGeom>
        <a:solidFill>
          <a:srgbClr val="3F37C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19051</xdr:colOff>
      <xdr:row>3</xdr:row>
      <xdr:rowOff>19051</xdr:rowOff>
    </xdr:from>
    <xdr:to>
      <xdr:col>4</xdr:col>
      <xdr:colOff>19051</xdr:colOff>
      <xdr:row>9</xdr:row>
      <xdr:rowOff>47625</xdr:rowOff>
    </xdr:to>
    <xdr:sp macro="" textlink="analysis!F10">
      <xdr:nvSpPr>
        <xdr:cNvPr id="3" name="Rectangle 2">
          <a:extLst>
            <a:ext uri="{FF2B5EF4-FFF2-40B4-BE49-F238E27FC236}">
              <a16:creationId xmlns:a16="http://schemas.microsoft.com/office/drawing/2014/main" id="{66943F0B-F264-27A9-6943-0D18DF062DAC}"/>
            </a:ext>
          </a:extLst>
        </xdr:cNvPr>
        <xdr:cNvSpPr/>
      </xdr:nvSpPr>
      <xdr:spPr>
        <a:xfrm>
          <a:off x="19051" y="590551"/>
          <a:ext cx="2438400" cy="1171574"/>
        </a:xfrm>
        <a:prstGeom prst="rect">
          <a:avLst/>
        </a:prstGeom>
        <a:solidFill>
          <a:srgbClr val="7209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C7EFE44-FF87-472B-A7E0-7F1BE3756E92}" type="TxLink">
            <a:rPr lang="en-US" sz="3200" b="1" i="0" u="none" strike="noStrike">
              <a:solidFill>
                <a:schemeClr val="bg1"/>
              </a:solidFill>
              <a:latin typeface="Calibri"/>
              <a:cs typeface="Calibri"/>
            </a:rPr>
            <a:pPr algn="ctr"/>
            <a:t>418</a:t>
          </a:fld>
          <a:endParaRPr lang="en-US" sz="3200" b="1" i="0">
            <a:solidFill>
              <a:schemeClr val="bg1"/>
            </a:solidFill>
            <a:latin typeface="Rockwell" panose="02060603020205020403" pitchFamily="18" charset="0"/>
          </a:endParaRPr>
        </a:p>
      </xdr:txBody>
    </xdr:sp>
    <xdr:clientData/>
  </xdr:twoCellAnchor>
  <xdr:twoCellAnchor>
    <xdr:from>
      <xdr:col>0</xdr:col>
      <xdr:colOff>0</xdr:colOff>
      <xdr:row>9</xdr:row>
      <xdr:rowOff>85726</xdr:rowOff>
    </xdr:from>
    <xdr:to>
      <xdr:col>4</xdr:col>
      <xdr:colOff>0</xdr:colOff>
      <xdr:row>15</xdr:row>
      <xdr:rowOff>114300</xdr:rowOff>
    </xdr:to>
    <xdr:sp macro="" textlink="analysis!F12">
      <xdr:nvSpPr>
        <xdr:cNvPr id="4" name="Rectangle 3">
          <a:extLst>
            <a:ext uri="{FF2B5EF4-FFF2-40B4-BE49-F238E27FC236}">
              <a16:creationId xmlns:a16="http://schemas.microsoft.com/office/drawing/2014/main" id="{CF199ED5-5C2F-3245-0ACB-8FEB5337F114}"/>
            </a:ext>
          </a:extLst>
        </xdr:cNvPr>
        <xdr:cNvSpPr/>
      </xdr:nvSpPr>
      <xdr:spPr>
        <a:xfrm>
          <a:off x="0" y="1800226"/>
          <a:ext cx="2438400" cy="1171574"/>
        </a:xfrm>
        <a:prstGeom prst="rect">
          <a:avLst/>
        </a:prstGeom>
        <a:solidFill>
          <a:srgbClr val="7209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BAC507C-BA84-4728-B9F1-5A8BD4CD50AC}" type="TxLink">
            <a:rPr lang="en-US" sz="3200" b="1" i="0" u="none" strike="noStrike">
              <a:solidFill>
                <a:schemeClr val="bg1"/>
              </a:solidFill>
              <a:latin typeface="Calibri"/>
              <a:ea typeface="+mn-ea"/>
              <a:cs typeface="Calibri"/>
            </a:rPr>
            <a:pPr marL="0" indent="0" algn="ctr"/>
            <a:t>94</a:t>
          </a:fld>
          <a:endParaRPr lang="en-US" sz="3200" b="1" i="0" u="none" strike="noStrike">
            <a:solidFill>
              <a:schemeClr val="bg1"/>
            </a:solidFill>
            <a:latin typeface="Calibri"/>
            <a:ea typeface="+mn-ea"/>
            <a:cs typeface="Calibri"/>
          </a:endParaRPr>
        </a:p>
      </xdr:txBody>
    </xdr:sp>
    <xdr:clientData/>
  </xdr:twoCellAnchor>
  <xdr:twoCellAnchor>
    <xdr:from>
      <xdr:col>0</xdr:col>
      <xdr:colOff>1</xdr:colOff>
      <xdr:row>15</xdr:row>
      <xdr:rowOff>152401</xdr:rowOff>
    </xdr:from>
    <xdr:to>
      <xdr:col>4</xdr:col>
      <xdr:colOff>1</xdr:colOff>
      <xdr:row>21</xdr:row>
      <xdr:rowOff>180975</xdr:rowOff>
    </xdr:to>
    <xdr:sp macro="" textlink="analysis!F11">
      <xdr:nvSpPr>
        <xdr:cNvPr id="5" name="Rectangle 4">
          <a:extLst>
            <a:ext uri="{FF2B5EF4-FFF2-40B4-BE49-F238E27FC236}">
              <a16:creationId xmlns:a16="http://schemas.microsoft.com/office/drawing/2014/main" id="{303C5E23-B38B-274F-0C73-551E576BEA62}"/>
            </a:ext>
          </a:extLst>
        </xdr:cNvPr>
        <xdr:cNvSpPr/>
      </xdr:nvSpPr>
      <xdr:spPr>
        <a:xfrm>
          <a:off x="1" y="3009901"/>
          <a:ext cx="2438400" cy="1171574"/>
        </a:xfrm>
        <a:prstGeom prst="rect">
          <a:avLst/>
        </a:prstGeom>
        <a:solidFill>
          <a:srgbClr val="7209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9765540-35EF-43E0-BABB-82845212924C}" type="TxLink">
            <a:rPr lang="en-US" sz="3200" b="1" i="0" u="none" strike="noStrike">
              <a:solidFill>
                <a:schemeClr val="bg1"/>
              </a:solidFill>
              <a:latin typeface="Calibri"/>
              <a:ea typeface="+mn-ea"/>
              <a:cs typeface="Calibri"/>
            </a:rPr>
            <a:pPr marL="0" indent="0" algn="ctr"/>
            <a:t>135</a:t>
          </a:fld>
          <a:endParaRPr lang="en-US" sz="3200" b="1" i="0" u="none" strike="noStrike">
            <a:solidFill>
              <a:schemeClr val="bg1"/>
            </a:solidFill>
            <a:latin typeface="Calibri"/>
            <a:ea typeface="+mn-ea"/>
            <a:cs typeface="Calibri"/>
          </a:endParaRPr>
        </a:p>
      </xdr:txBody>
    </xdr:sp>
    <xdr:clientData/>
  </xdr:twoCellAnchor>
  <xdr:twoCellAnchor>
    <xdr:from>
      <xdr:col>0</xdr:col>
      <xdr:colOff>0</xdr:colOff>
      <xdr:row>22</xdr:row>
      <xdr:rowOff>28576</xdr:rowOff>
    </xdr:from>
    <xdr:to>
      <xdr:col>4</xdr:col>
      <xdr:colOff>0</xdr:colOff>
      <xdr:row>28</xdr:row>
      <xdr:rowOff>57150</xdr:rowOff>
    </xdr:to>
    <xdr:sp macro="" textlink="analysis!F13">
      <xdr:nvSpPr>
        <xdr:cNvPr id="6" name="Rectangle 5">
          <a:extLst>
            <a:ext uri="{FF2B5EF4-FFF2-40B4-BE49-F238E27FC236}">
              <a16:creationId xmlns:a16="http://schemas.microsoft.com/office/drawing/2014/main" id="{73FBA13C-BF43-11A2-4913-0FFC4CF866B6}"/>
            </a:ext>
          </a:extLst>
        </xdr:cNvPr>
        <xdr:cNvSpPr/>
      </xdr:nvSpPr>
      <xdr:spPr>
        <a:xfrm>
          <a:off x="0" y="4219576"/>
          <a:ext cx="2438400" cy="1171574"/>
        </a:xfrm>
        <a:prstGeom prst="rect">
          <a:avLst/>
        </a:prstGeom>
        <a:solidFill>
          <a:srgbClr val="7209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6767AFF-3F1E-4589-968F-8503E8F625D5}" type="TxLink">
            <a:rPr lang="en-US" sz="3200" b="1" i="0" u="none" strike="noStrike">
              <a:solidFill>
                <a:schemeClr val="bg1"/>
              </a:solidFill>
              <a:latin typeface="Calibri"/>
              <a:ea typeface="+mn-ea"/>
              <a:cs typeface="Calibri"/>
            </a:rPr>
            <a:pPr marL="0" indent="0" algn="ctr"/>
            <a:t>152</a:t>
          </a:fld>
          <a:endParaRPr lang="en-US" sz="3200" b="1" i="0" u="none" strike="noStrike">
            <a:solidFill>
              <a:schemeClr val="bg1"/>
            </a:solidFill>
            <a:latin typeface="Calibri"/>
            <a:ea typeface="+mn-ea"/>
            <a:cs typeface="Calibri"/>
          </a:endParaRPr>
        </a:p>
      </xdr:txBody>
    </xdr:sp>
    <xdr:clientData/>
  </xdr:twoCellAnchor>
  <xdr:oneCellAnchor>
    <xdr:from>
      <xdr:col>5</xdr:col>
      <xdr:colOff>190500</xdr:colOff>
      <xdr:row>0</xdr:row>
      <xdr:rowOff>130221</xdr:rowOff>
    </xdr:from>
    <xdr:ext cx="8629650" cy="498919"/>
    <xdr:sp macro="" textlink="">
      <xdr:nvSpPr>
        <xdr:cNvPr id="8" name="TextBox 7">
          <a:extLst>
            <a:ext uri="{FF2B5EF4-FFF2-40B4-BE49-F238E27FC236}">
              <a16:creationId xmlns:a16="http://schemas.microsoft.com/office/drawing/2014/main" id="{727B077F-C9E0-520A-2769-34598A8671F9}"/>
            </a:ext>
          </a:extLst>
        </xdr:cNvPr>
        <xdr:cNvSpPr txBox="1"/>
      </xdr:nvSpPr>
      <xdr:spPr>
        <a:xfrm>
          <a:off x="3238500" y="130221"/>
          <a:ext cx="8629650" cy="498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800" b="1">
              <a:solidFill>
                <a:schemeClr val="bg1"/>
              </a:solidFill>
              <a:latin typeface="Bell MT" panose="02020503060305020303" pitchFamily="18" charset="0"/>
            </a:rPr>
            <a:t>           TITANIC </a:t>
          </a:r>
          <a:r>
            <a:rPr lang="en-US" sz="2800" b="1">
              <a:solidFill>
                <a:srgbClr val="FF0000"/>
              </a:solidFill>
              <a:latin typeface="Bell MT" panose="02020503060305020303" pitchFamily="18" charset="0"/>
            </a:rPr>
            <a:t>Ill-Fated</a:t>
          </a:r>
          <a:r>
            <a:rPr lang="en-US" sz="2800" b="1">
              <a:solidFill>
                <a:schemeClr val="bg1"/>
              </a:solidFill>
              <a:latin typeface="Bell MT" panose="02020503060305020303" pitchFamily="18" charset="0"/>
            </a:rPr>
            <a:t> DASHBOARD REPORT</a:t>
          </a:r>
        </a:p>
      </xdr:txBody>
    </xdr:sp>
    <xdr:clientData/>
  </xdr:oneCellAnchor>
  <xdr:twoCellAnchor>
    <xdr:from>
      <xdr:col>0</xdr:col>
      <xdr:colOff>9525</xdr:colOff>
      <xdr:row>28</xdr:row>
      <xdr:rowOff>95251</xdr:rowOff>
    </xdr:from>
    <xdr:to>
      <xdr:col>3</xdr:col>
      <xdr:colOff>600074</xdr:colOff>
      <xdr:row>34</xdr:row>
      <xdr:rowOff>123825</xdr:rowOff>
    </xdr:to>
    <xdr:sp macro="" textlink="analysis!F14">
      <xdr:nvSpPr>
        <xdr:cNvPr id="9" name="Rectangle 8">
          <a:extLst>
            <a:ext uri="{FF2B5EF4-FFF2-40B4-BE49-F238E27FC236}">
              <a16:creationId xmlns:a16="http://schemas.microsoft.com/office/drawing/2014/main" id="{904ABB42-79D1-6C93-DDB6-101213AEED04}"/>
            </a:ext>
          </a:extLst>
        </xdr:cNvPr>
        <xdr:cNvSpPr/>
      </xdr:nvSpPr>
      <xdr:spPr>
        <a:xfrm>
          <a:off x="9525" y="5429251"/>
          <a:ext cx="2419349" cy="1171574"/>
        </a:xfrm>
        <a:prstGeom prst="rect">
          <a:avLst/>
        </a:prstGeom>
        <a:solidFill>
          <a:srgbClr val="7209B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0CE0F2D-8828-40C2-BF34-647E28C37FDD}" type="TxLink">
            <a:rPr lang="en-US" sz="3200" b="1" i="0" u="none" strike="noStrike">
              <a:solidFill>
                <a:srgbClr val="FF0000"/>
              </a:solidFill>
              <a:latin typeface="Calibri"/>
              <a:ea typeface="+mn-ea"/>
              <a:cs typeface="Calibri"/>
            </a:rPr>
            <a:pPr marL="0" indent="0" algn="ctr"/>
            <a:t>266</a:t>
          </a:fld>
          <a:endParaRPr lang="en-US" sz="3200" b="1" i="0" u="none" strike="noStrike">
            <a:solidFill>
              <a:srgbClr val="FF0000"/>
            </a:solidFill>
            <a:latin typeface="Calibri"/>
            <a:ea typeface="+mn-ea"/>
            <a:cs typeface="Calibri"/>
          </a:endParaRPr>
        </a:p>
      </xdr:txBody>
    </xdr:sp>
    <xdr:clientData/>
  </xdr:twoCellAnchor>
  <xdr:oneCellAnchor>
    <xdr:from>
      <xdr:col>0</xdr:col>
      <xdr:colOff>38100</xdr:colOff>
      <xdr:row>3</xdr:row>
      <xdr:rowOff>133351</xdr:rowOff>
    </xdr:from>
    <xdr:ext cx="2447925" cy="361950"/>
    <xdr:sp macro="" textlink="">
      <xdr:nvSpPr>
        <xdr:cNvPr id="11" name="TextBox 10">
          <a:extLst>
            <a:ext uri="{FF2B5EF4-FFF2-40B4-BE49-F238E27FC236}">
              <a16:creationId xmlns:a16="http://schemas.microsoft.com/office/drawing/2014/main" id="{86CC1BB2-BFFB-4875-979A-E598E4F04FF9}"/>
            </a:ext>
          </a:extLst>
        </xdr:cNvPr>
        <xdr:cNvSpPr txBox="1"/>
      </xdr:nvSpPr>
      <xdr:spPr>
        <a:xfrm>
          <a:off x="38100" y="70485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latin typeface="Bell MT" panose="02020503060305020303" pitchFamily="18" charset="0"/>
            </a:rPr>
            <a:t>TOTAL PASSENGERS</a:t>
          </a:r>
        </a:p>
      </xdr:txBody>
    </xdr:sp>
    <xdr:clientData/>
  </xdr:oneCellAnchor>
  <xdr:oneCellAnchor>
    <xdr:from>
      <xdr:col>0</xdr:col>
      <xdr:colOff>47625</xdr:colOff>
      <xdr:row>16</xdr:row>
      <xdr:rowOff>66675</xdr:rowOff>
    </xdr:from>
    <xdr:ext cx="2447925" cy="552449"/>
    <xdr:sp macro="" textlink="">
      <xdr:nvSpPr>
        <xdr:cNvPr id="13" name="TextBox 12">
          <a:extLst>
            <a:ext uri="{FF2B5EF4-FFF2-40B4-BE49-F238E27FC236}">
              <a16:creationId xmlns:a16="http://schemas.microsoft.com/office/drawing/2014/main" id="{445B12B8-554F-FC2A-E11C-82B19A144F06}"/>
            </a:ext>
          </a:extLst>
        </xdr:cNvPr>
        <xdr:cNvSpPr txBox="1"/>
      </xdr:nvSpPr>
      <xdr:spPr>
        <a:xfrm>
          <a:off x="47625" y="3114675"/>
          <a:ext cx="2447925" cy="552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latin typeface="Bell MT" panose="02020503060305020303" pitchFamily="18" charset="0"/>
            </a:rPr>
            <a:t> PASSENGERS WITH SIBLINGS</a:t>
          </a:r>
        </a:p>
      </xdr:txBody>
    </xdr:sp>
    <xdr:clientData/>
  </xdr:oneCellAnchor>
  <xdr:oneCellAnchor>
    <xdr:from>
      <xdr:col>0</xdr:col>
      <xdr:colOff>38100</xdr:colOff>
      <xdr:row>22</xdr:row>
      <xdr:rowOff>114301</xdr:rowOff>
    </xdr:from>
    <xdr:ext cx="2447925" cy="361950"/>
    <xdr:sp macro="" textlink="">
      <xdr:nvSpPr>
        <xdr:cNvPr id="14" name="TextBox 13">
          <a:extLst>
            <a:ext uri="{FF2B5EF4-FFF2-40B4-BE49-F238E27FC236}">
              <a16:creationId xmlns:a16="http://schemas.microsoft.com/office/drawing/2014/main" id="{778E5D76-3EC2-06A7-C916-456C34CD7A84}"/>
            </a:ext>
          </a:extLst>
        </xdr:cNvPr>
        <xdr:cNvSpPr txBox="1"/>
      </xdr:nvSpPr>
      <xdr:spPr>
        <a:xfrm>
          <a:off x="38100" y="430530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baseline="0">
              <a:solidFill>
                <a:schemeClr val="bg1"/>
              </a:solidFill>
              <a:latin typeface="Bell MT" panose="02020503060305020303" pitchFamily="18" charset="0"/>
            </a:rPr>
            <a:t>ALIVE </a:t>
          </a:r>
          <a:endParaRPr lang="en-US" sz="1600" b="1">
            <a:solidFill>
              <a:schemeClr val="bg1"/>
            </a:solidFill>
            <a:latin typeface="Bell MT" panose="02020503060305020303" pitchFamily="18" charset="0"/>
          </a:endParaRPr>
        </a:p>
      </xdr:txBody>
    </xdr:sp>
    <xdr:clientData/>
  </xdr:oneCellAnchor>
  <xdr:oneCellAnchor>
    <xdr:from>
      <xdr:col>0</xdr:col>
      <xdr:colOff>76200</xdr:colOff>
      <xdr:row>41</xdr:row>
      <xdr:rowOff>180976</xdr:rowOff>
    </xdr:from>
    <xdr:ext cx="2447925" cy="361950"/>
    <xdr:sp macro="" textlink="">
      <xdr:nvSpPr>
        <xdr:cNvPr id="15" name="TextBox 14">
          <a:extLst>
            <a:ext uri="{FF2B5EF4-FFF2-40B4-BE49-F238E27FC236}">
              <a16:creationId xmlns:a16="http://schemas.microsoft.com/office/drawing/2014/main" id="{49FC3437-CA6B-22F3-3A32-5BCF58867024}"/>
            </a:ext>
          </a:extLst>
        </xdr:cNvPr>
        <xdr:cNvSpPr txBox="1"/>
      </xdr:nvSpPr>
      <xdr:spPr>
        <a:xfrm>
          <a:off x="76200" y="7991476"/>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latin typeface="Bell MT" panose="02020503060305020303" pitchFamily="18" charset="0"/>
            </a:rPr>
            <a:t>TOTAL</a:t>
          </a:r>
          <a:r>
            <a:rPr lang="en-US" sz="1600" b="1" baseline="0">
              <a:solidFill>
                <a:schemeClr val="bg1"/>
              </a:solidFill>
              <a:latin typeface="Bell MT" panose="02020503060305020303" pitchFamily="18" charset="0"/>
            </a:rPr>
            <a:t> FARE </a:t>
          </a:r>
          <a:endParaRPr lang="en-US" sz="1600" b="1">
            <a:solidFill>
              <a:schemeClr val="bg1"/>
            </a:solidFill>
            <a:latin typeface="Bell MT" panose="02020503060305020303" pitchFamily="18" charset="0"/>
          </a:endParaRPr>
        </a:p>
      </xdr:txBody>
    </xdr:sp>
    <xdr:clientData/>
  </xdr:oneCellAnchor>
  <xdr:oneCellAnchor>
    <xdr:from>
      <xdr:col>0</xdr:col>
      <xdr:colOff>19050</xdr:colOff>
      <xdr:row>28</xdr:row>
      <xdr:rowOff>133351</xdr:rowOff>
    </xdr:from>
    <xdr:ext cx="2447925" cy="361950"/>
    <xdr:sp macro="" textlink="">
      <xdr:nvSpPr>
        <xdr:cNvPr id="16" name="TextBox 15">
          <a:extLst>
            <a:ext uri="{FF2B5EF4-FFF2-40B4-BE49-F238E27FC236}">
              <a16:creationId xmlns:a16="http://schemas.microsoft.com/office/drawing/2014/main" id="{B17C9F1A-9545-AFBA-880A-E432C7304C32}"/>
            </a:ext>
          </a:extLst>
        </xdr:cNvPr>
        <xdr:cNvSpPr txBox="1"/>
      </xdr:nvSpPr>
      <xdr:spPr>
        <a:xfrm>
          <a:off x="19050" y="546735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latin typeface="Bell MT" panose="02020503060305020303" pitchFamily="18" charset="0"/>
            </a:rPr>
            <a:t>DEAD</a:t>
          </a:r>
        </a:p>
      </xdr:txBody>
    </xdr:sp>
    <xdr:clientData/>
  </xdr:oneCellAnchor>
  <xdr:oneCellAnchor>
    <xdr:from>
      <xdr:col>0</xdr:col>
      <xdr:colOff>0</xdr:colOff>
      <xdr:row>9</xdr:row>
      <xdr:rowOff>76200</xdr:rowOff>
    </xdr:from>
    <xdr:ext cx="2447925" cy="552449"/>
    <xdr:sp macro="" textlink="">
      <xdr:nvSpPr>
        <xdr:cNvPr id="17" name="TextBox 16">
          <a:extLst>
            <a:ext uri="{FF2B5EF4-FFF2-40B4-BE49-F238E27FC236}">
              <a16:creationId xmlns:a16="http://schemas.microsoft.com/office/drawing/2014/main" id="{9F07E413-57D6-0A46-688D-1B3B030B6072}"/>
            </a:ext>
          </a:extLst>
        </xdr:cNvPr>
        <xdr:cNvSpPr txBox="1"/>
      </xdr:nvSpPr>
      <xdr:spPr>
        <a:xfrm>
          <a:off x="0" y="1790700"/>
          <a:ext cx="2447925" cy="552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latin typeface="Bell MT" panose="02020503060305020303" pitchFamily="18" charset="0"/>
            </a:rPr>
            <a:t> PASSENGERS WITH CHILD</a:t>
          </a:r>
        </a:p>
      </xdr:txBody>
    </xdr:sp>
    <xdr:clientData/>
  </xdr:oneCellAnchor>
  <xdr:twoCellAnchor>
    <xdr:from>
      <xdr:col>4</xdr:col>
      <xdr:colOff>95250</xdr:colOff>
      <xdr:row>3</xdr:row>
      <xdr:rowOff>57150</xdr:rowOff>
    </xdr:from>
    <xdr:to>
      <xdr:col>10</xdr:col>
      <xdr:colOff>438150</xdr:colOff>
      <xdr:row>18</xdr:row>
      <xdr:rowOff>38100</xdr:rowOff>
    </xdr:to>
    <xdr:graphicFrame macro="">
      <xdr:nvGraphicFramePr>
        <xdr:cNvPr id="19" name="Chart 18">
          <a:extLst>
            <a:ext uri="{FF2B5EF4-FFF2-40B4-BE49-F238E27FC236}">
              <a16:creationId xmlns:a16="http://schemas.microsoft.com/office/drawing/2014/main" id="{A6BB3E94-B42C-43D1-997B-3A8F88B6F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85724</xdr:rowOff>
    </xdr:from>
    <xdr:to>
      <xdr:col>10</xdr:col>
      <xdr:colOff>419100</xdr:colOff>
      <xdr:row>34</xdr:row>
      <xdr:rowOff>95249</xdr:rowOff>
    </xdr:to>
    <xdr:graphicFrame macro="">
      <xdr:nvGraphicFramePr>
        <xdr:cNvPr id="20" name="Chart 19">
          <a:extLst>
            <a:ext uri="{FF2B5EF4-FFF2-40B4-BE49-F238E27FC236}">
              <a16:creationId xmlns:a16="http://schemas.microsoft.com/office/drawing/2014/main" id="{6DBA9DB2-F9EF-4ABF-AE2E-EE6FDA319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3</xdr:row>
      <xdr:rowOff>47625</xdr:rowOff>
    </xdr:from>
    <xdr:to>
      <xdr:col>17</xdr:col>
      <xdr:colOff>523875</xdr:colOff>
      <xdr:row>18</xdr:row>
      <xdr:rowOff>9525</xdr:rowOff>
    </xdr:to>
    <xdr:graphicFrame macro="">
      <xdr:nvGraphicFramePr>
        <xdr:cNvPr id="21" name="Chart 20">
          <a:extLst>
            <a:ext uri="{FF2B5EF4-FFF2-40B4-BE49-F238E27FC236}">
              <a16:creationId xmlns:a16="http://schemas.microsoft.com/office/drawing/2014/main" id="{738C1073-3F98-4308-B5EF-6556AE57B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466726</xdr:colOff>
      <xdr:row>18</xdr:row>
      <xdr:rowOff>76200</xdr:rowOff>
    </xdr:from>
    <xdr:to>
      <xdr:col>17</xdr:col>
      <xdr:colOff>523876</xdr:colOff>
      <xdr:row>34</xdr:row>
      <xdr:rowOff>95250</xdr:rowOff>
    </xdr:to>
    <xdr:graphicFrame macro="">
      <xdr:nvGraphicFramePr>
        <xdr:cNvPr id="22" name="Chart 21">
          <a:extLst>
            <a:ext uri="{FF2B5EF4-FFF2-40B4-BE49-F238E27FC236}">
              <a16:creationId xmlns:a16="http://schemas.microsoft.com/office/drawing/2014/main" id="{506C8407-5B51-4EDC-AB2B-9ABF5CE2A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590550</xdr:colOff>
      <xdr:row>3</xdr:row>
      <xdr:rowOff>57149</xdr:rowOff>
    </xdr:from>
    <xdr:to>
      <xdr:col>24</xdr:col>
      <xdr:colOff>114300</xdr:colOff>
      <xdr:row>18</xdr:row>
      <xdr:rowOff>28574</xdr:rowOff>
    </xdr:to>
    <xdr:graphicFrame macro="">
      <xdr:nvGraphicFramePr>
        <xdr:cNvPr id="23" name="Chart 22">
          <a:extLst>
            <a:ext uri="{FF2B5EF4-FFF2-40B4-BE49-F238E27FC236}">
              <a16:creationId xmlns:a16="http://schemas.microsoft.com/office/drawing/2014/main" id="{3175F7D0-E6E9-4D1A-9320-FA3FDCC64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561975</xdr:colOff>
      <xdr:row>18</xdr:row>
      <xdr:rowOff>76201</xdr:rowOff>
    </xdr:from>
    <xdr:to>
      <xdr:col>24</xdr:col>
      <xdr:colOff>133350</xdr:colOff>
      <xdr:row>34</xdr:row>
      <xdr:rowOff>85725</xdr:rowOff>
    </xdr:to>
    <xdr:graphicFrame macro="">
      <xdr:nvGraphicFramePr>
        <xdr:cNvPr id="24" name="Chart 23">
          <a:extLst>
            <a:ext uri="{FF2B5EF4-FFF2-40B4-BE49-F238E27FC236}">
              <a16:creationId xmlns:a16="http://schemas.microsoft.com/office/drawing/2014/main" id="{381E19DE-2F48-431B-9BB1-50F4AF4A4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114300</xdr:colOff>
      <xdr:row>3</xdr:row>
      <xdr:rowOff>66676</xdr:rowOff>
    </xdr:from>
    <xdr:ext cx="2447925" cy="361950"/>
    <xdr:sp macro="" textlink="">
      <xdr:nvSpPr>
        <xdr:cNvPr id="7" name="TextBox 6">
          <a:extLst>
            <a:ext uri="{FF2B5EF4-FFF2-40B4-BE49-F238E27FC236}">
              <a16:creationId xmlns:a16="http://schemas.microsoft.com/office/drawing/2014/main" id="{B31ACE91-2A42-258A-881A-ED1EDDF6FEDF}"/>
            </a:ext>
          </a:extLst>
        </xdr:cNvPr>
        <xdr:cNvSpPr txBox="1"/>
      </xdr:nvSpPr>
      <xdr:spPr>
        <a:xfrm>
          <a:off x="2552700" y="638176"/>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Passengers count by Gender</a:t>
          </a:r>
        </a:p>
      </xdr:txBody>
    </xdr:sp>
    <xdr:clientData/>
  </xdr:oneCellAnchor>
  <xdr:oneCellAnchor>
    <xdr:from>
      <xdr:col>4</xdr:col>
      <xdr:colOff>171450</xdr:colOff>
      <xdr:row>18</xdr:row>
      <xdr:rowOff>114301</xdr:rowOff>
    </xdr:from>
    <xdr:ext cx="2447925" cy="361950"/>
    <xdr:sp macro="" textlink="">
      <xdr:nvSpPr>
        <xdr:cNvPr id="10" name="TextBox 9">
          <a:extLst>
            <a:ext uri="{FF2B5EF4-FFF2-40B4-BE49-F238E27FC236}">
              <a16:creationId xmlns:a16="http://schemas.microsoft.com/office/drawing/2014/main" id="{ADEDE2FF-752E-DD6F-72D7-C27A92CD94E7}"/>
            </a:ext>
          </a:extLst>
        </xdr:cNvPr>
        <xdr:cNvSpPr txBox="1"/>
      </xdr:nvSpPr>
      <xdr:spPr>
        <a:xfrm>
          <a:off x="2609850" y="354330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Survival by Passengers Class</a:t>
          </a:r>
        </a:p>
      </xdr:txBody>
    </xdr:sp>
    <xdr:clientData/>
  </xdr:oneCellAnchor>
  <xdr:oneCellAnchor>
    <xdr:from>
      <xdr:col>11</xdr:col>
      <xdr:colOff>590550</xdr:colOff>
      <xdr:row>18</xdr:row>
      <xdr:rowOff>114301</xdr:rowOff>
    </xdr:from>
    <xdr:ext cx="2447925" cy="361950"/>
    <xdr:sp macro="" textlink="">
      <xdr:nvSpPr>
        <xdr:cNvPr id="12" name="TextBox 11">
          <a:extLst>
            <a:ext uri="{FF2B5EF4-FFF2-40B4-BE49-F238E27FC236}">
              <a16:creationId xmlns:a16="http://schemas.microsoft.com/office/drawing/2014/main" id="{34460C29-0EC3-7564-69BB-D131009B0161}"/>
            </a:ext>
          </a:extLst>
        </xdr:cNvPr>
        <xdr:cNvSpPr txBox="1"/>
      </xdr:nvSpPr>
      <xdr:spPr>
        <a:xfrm>
          <a:off x="7296150" y="354330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Survival by Age</a:t>
          </a:r>
          <a:r>
            <a:rPr lang="en-US" sz="1400" b="1" baseline="0">
              <a:solidFill>
                <a:schemeClr val="bg1"/>
              </a:solidFill>
              <a:latin typeface="Bell MT" panose="02020503060305020303" pitchFamily="18" charset="0"/>
            </a:rPr>
            <a:t> Group</a:t>
          </a:r>
          <a:endParaRPr lang="en-US" sz="1400" b="1">
            <a:solidFill>
              <a:schemeClr val="bg1"/>
            </a:solidFill>
            <a:latin typeface="Bell MT" panose="02020503060305020303" pitchFamily="18" charset="0"/>
          </a:endParaRPr>
        </a:p>
      </xdr:txBody>
    </xdr:sp>
    <xdr:clientData/>
  </xdr:oneCellAnchor>
  <xdr:oneCellAnchor>
    <xdr:from>
      <xdr:col>11</xdr:col>
      <xdr:colOff>485775</xdr:colOff>
      <xdr:row>3</xdr:row>
      <xdr:rowOff>38101</xdr:rowOff>
    </xdr:from>
    <xdr:ext cx="2447925" cy="361950"/>
    <xdr:sp macro="" textlink="">
      <xdr:nvSpPr>
        <xdr:cNvPr id="18" name="TextBox 17">
          <a:extLst>
            <a:ext uri="{FF2B5EF4-FFF2-40B4-BE49-F238E27FC236}">
              <a16:creationId xmlns:a16="http://schemas.microsoft.com/office/drawing/2014/main" id="{8C45E01C-8AB4-A1C3-B556-AFBE714CCCCF}"/>
            </a:ext>
          </a:extLst>
        </xdr:cNvPr>
        <xdr:cNvSpPr txBox="1"/>
      </xdr:nvSpPr>
      <xdr:spPr>
        <a:xfrm>
          <a:off x="7191375" y="609601"/>
          <a:ext cx="244792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Passengers Fare by Class</a:t>
          </a:r>
        </a:p>
      </xdr:txBody>
    </xdr:sp>
    <xdr:clientData/>
  </xdr:oneCellAnchor>
  <xdr:oneCellAnchor>
    <xdr:from>
      <xdr:col>18</xdr:col>
      <xdr:colOff>209550</xdr:colOff>
      <xdr:row>3</xdr:row>
      <xdr:rowOff>66676</xdr:rowOff>
    </xdr:from>
    <xdr:ext cx="2886075" cy="361950"/>
    <xdr:sp macro="" textlink="">
      <xdr:nvSpPr>
        <xdr:cNvPr id="25" name="TextBox 24">
          <a:extLst>
            <a:ext uri="{FF2B5EF4-FFF2-40B4-BE49-F238E27FC236}">
              <a16:creationId xmlns:a16="http://schemas.microsoft.com/office/drawing/2014/main" id="{CBD11477-DD10-F6F2-2C7C-9FE0233B7512}"/>
            </a:ext>
          </a:extLst>
        </xdr:cNvPr>
        <xdr:cNvSpPr txBox="1"/>
      </xdr:nvSpPr>
      <xdr:spPr>
        <a:xfrm>
          <a:off x="11182350" y="638176"/>
          <a:ext cx="288607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Passengers  by Embark</a:t>
          </a:r>
          <a:r>
            <a:rPr lang="en-US" sz="1400" b="1" baseline="0">
              <a:solidFill>
                <a:schemeClr val="bg1"/>
              </a:solidFill>
              <a:latin typeface="Bell MT" panose="02020503060305020303" pitchFamily="18" charset="0"/>
            </a:rPr>
            <a:t> Location</a:t>
          </a:r>
          <a:endParaRPr lang="en-US" sz="1400" b="1">
            <a:solidFill>
              <a:schemeClr val="bg1"/>
            </a:solidFill>
            <a:latin typeface="Bell MT" panose="02020503060305020303" pitchFamily="18" charset="0"/>
          </a:endParaRPr>
        </a:p>
      </xdr:txBody>
    </xdr:sp>
    <xdr:clientData/>
  </xdr:oneCellAnchor>
  <xdr:oneCellAnchor>
    <xdr:from>
      <xdr:col>18</xdr:col>
      <xdr:colOff>276225</xdr:colOff>
      <xdr:row>18</xdr:row>
      <xdr:rowOff>114301</xdr:rowOff>
    </xdr:from>
    <xdr:ext cx="2886075" cy="361950"/>
    <xdr:sp macro="" textlink="">
      <xdr:nvSpPr>
        <xdr:cNvPr id="26" name="TextBox 25">
          <a:extLst>
            <a:ext uri="{FF2B5EF4-FFF2-40B4-BE49-F238E27FC236}">
              <a16:creationId xmlns:a16="http://schemas.microsoft.com/office/drawing/2014/main" id="{C1763422-91CF-7F22-44B6-1245ECADF412}"/>
            </a:ext>
          </a:extLst>
        </xdr:cNvPr>
        <xdr:cNvSpPr txBox="1"/>
      </xdr:nvSpPr>
      <xdr:spPr>
        <a:xfrm>
          <a:off x="11249025" y="3543301"/>
          <a:ext cx="288607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1">
              <a:solidFill>
                <a:schemeClr val="bg1"/>
              </a:solidFill>
              <a:latin typeface="Bell MT" panose="02020503060305020303" pitchFamily="18" charset="0"/>
            </a:rPr>
            <a:t>Survival</a:t>
          </a:r>
          <a:r>
            <a:rPr lang="en-US" sz="1400" b="1" baseline="0">
              <a:solidFill>
                <a:schemeClr val="bg1"/>
              </a:solidFill>
              <a:latin typeface="Bell MT" panose="02020503060305020303" pitchFamily="18" charset="0"/>
            </a:rPr>
            <a:t> rate</a:t>
          </a:r>
          <a:r>
            <a:rPr lang="en-US" sz="1400" b="1">
              <a:solidFill>
                <a:schemeClr val="bg1"/>
              </a:solidFill>
              <a:latin typeface="Bell MT" panose="02020503060305020303" pitchFamily="18" charset="0"/>
            </a:rPr>
            <a:t>  by Embark</a:t>
          </a:r>
          <a:r>
            <a:rPr lang="en-US" sz="1400" b="1" baseline="0">
              <a:solidFill>
                <a:schemeClr val="bg1"/>
              </a:solidFill>
              <a:latin typeface="Bell MT" panose="02020503060305020303" pitchFamily="18" charset="0"/>
            </a:rPr>
            <a:t> Location</a:t>
          </a:r>
          <a:endParaRPr lang="en-US" sz="1400" b="1">
            <a:solidFill>
              <a:schemeClr val="bg1"/>
            </a:solidFill>
            <a:latin typeface="Bell MT" panose="02020503060305020303" pitchFamily="18" charset="0"/>
          </a:endParaRPr>
        </a:p>
      </xdr:txBody>
    </xdr:sp>
    <xdr:clientData/>
  </xdr:oneCellAnchor>
  <xdr:twoCellAnchor editAs="oneCell">
    <xdr:from>
      <xdr:col>24</xdr:col>
      <xdr:colOff>180975</xdr:colOff>
      <xdr:row>11</xdr:row>
      <xdr:rowOff>180976</xdr:rowOff>
    </xdr:from>
    <xdr:to>
      <xdr:col>27</xdr:col>
      <xdr:colOff>180975</xdr:colOff>
      <xdr:row>17</xdr:row>
      <xdr:rowOff>0</xdr:rowOff>
    </xdr:to>
    <mc:AlternateContent xmlns:mc="http://schemas.openxmlformats.org/markup-compatibility/2006" xmlns:a14="http://schemas.microsoft.com/office/drawing/2010/main">
      <mc:Choice Requires="a14">
        <xdr:graphicFrame macro="">
          <xdr:nvGraphicFramePr>
            <xdr:cNvPr id="30" name="Sex">
              <a:extLst>
                <a:ext uri="{FF2B5EF4-FFF2-40B4-BE49-F238E27FC236}">
                  <a16:creationId xmlns:a16="http://schemas.microsoft.com/office/drawing/2014/main" id="{26A70C2D-7ACF-F615-13E4-923A68C2978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4811375" y="2276476"/>
              <a:ext cx="18288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171450</xdr:colOff>
      <xdr:row>3</xdr:row>
      <xdr:rowOff>85726</xdr:rowOff>
    </xdr:from>
    <xdr:to>
      <xdr:col>27</xdr:col>
      <xdr:colOff>171450</xdr:colOff>
      <xdr:row>10</xdr:row>
      <xdr:rowOff>57150</xdr:rowOff>
    </xdr:to>
    <mc:AlternateContent xmlns:mc="http://schemas.openxmlformats.org/markup-compatibility/2006" xmlns:a14="http://schemas.microsoft.com/office/drawing/2010/main">
      <mc:Choice Requires="a14">
        <xdr:graphicFrame macro="">
          <xdr:nvGraphicFramePr>
            <xdr:cNvPr id="31" name="Pclass">
              <a:extLst>
                <a:ext uri="{FF2B5EF4-FFF2-40B4-BE49-F238E27FC236}">
                  <a16:creationId xmlns:a16="http://schemas.microsoft.com/office/drawing/2014/main" id="{8EA72EE8-CF15-6DA0-78EB-9E5BF6DB8957}"/>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4801850" y="657226"/>
              <a:ext cx="18288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190500</xdr:colOff>
      <xdr:row>24</xdr:row>
      <xdr:rowOff>142876</xdr:rowOff>
    </xdr:from>
    <xdr:to>
      <xdr:col>27</xdr:col>
      <xdr:colOff>190500</xdr:colOff>
      <xdr:row>33</xdr:row>
      <xdr:rowOff>161926</xdr:rowOff>
    </xdr:to>
    <mc:AlternateContent xmlns:mc="http://schemas.openxmlformats.org/markup-compatibility/2006" xmlns:a14="http://schemas.microsoft.com/office/drawing/2010/main">
      <mc:Choice Requires="a14">
        <xdr:graphicFrame macro="">
          <xdr:nvGraphicFramePr>
            <xdr:cNvPr id="32" name="Age_Group">
              <a:extLst>
                <a:ext uri="{FF2B5EF4-FFF2-40B4-BE49-F238E27FC236}">
                  <a16:creationId xmlns:a16="http://schemas.microsoft.com/office/drawing/2014/main" id="{046E23A7-ED31-A464-2982-5AEE18D161BF}"/>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4820900" y="471487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190500</xdr:colOff>
      <xdr:row>17</xdr:row>
      <xdr:rowOff>161926</xdr:rowOff>
    </xdr:from>
    <xdr:to>
      <xdr:col>27</xdr:col>
      <xdr:colOff>190500</xdr:colOff>
      <xdr:row>23</xdr:row>
      <xdr:rowOff>123826</xdr:rowOff>
    </xdr:to>
    <mc:AlternateContent xmlns:mc="http://schemas.openxmlformats.org/markup-compatibility/2006" xmlns:a14="http://schemas.microsoft.com/office/drawing/2010/main">
      <mc:Choice Requires="a14">
        <xdr:graphicFrame macro="">
          <xdr:nvGraphicFramePr>
            <xdr:cNvPr id="33" name="Embarked">
              <a:extLst>
                <a:ext uri="{FF2B5EF4-FFF2-40B4-BE49-F238E27FC236}">
                  <a16:creationId xmlns:a16="http://schemas.microsoft.com/office/drawing/2014/main" id="{4BE78FAD-678F-B0BE-DBAE-93A8957041B2}"/>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4820900" y="340042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CRAT" refreshedDate="45085.209535648151" createdVersion="8" refreshedVersion="8" minRefreshableVersion="3" recordCount="1000" xr:uid="{428F2089-02AF-46D7-8113-23A76C1A9396}">
  <cacheSource type="worksheet">
    <worksheetSource name="data"/>
  </cacheSource>
  <cacheFields count="17">
    <cacheField name="PassengerId" numFmtId="0">
      <sharedItems containsString="0" containsBlank="1" containsNumber="1" containsInteger="1" minValue="892" maxValue="1309" count="419">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m/>
      </sharedItems>
    </cacheField>
    <cacheField name="Survived" numFmtId="0">
      <sharedItems containsString="0" containsBlank="1" containsNumber="1" containsInteger="1" minValue="0" maxValue="1" count="3">
        <n v="0"/>
        <n v="1"/>
        <m/>
      </sharedItems>
    </cacheField>
    <cacheField name="Pclass" numFmtId="0">
      <sharedItems containsBlank="1" containsMixedTypes="1" containsNumber="1" containsInteger="1" minValue="1" maxValue="3" count="7">
        <s v="Class 3"/>
        <s v="Class 2"/>
        <s v="Class 1"/>
        <m/>
        <n v="2" u="1"/>
        <n v="1" u="1"/>
        <n v="3" u="1"/>
      </sharedItems>
    </cacheField>
    <cacheField name="Name" numFmtId="0">
      <sharedItems containsBlank="1"/>
    </cacheField>
    <cacheField name="Sex" numFmtId="0">
      <sharedItems containsBlank="1" count="3">
        <s v="male"/>
        <s v="female"/>
        <m/>
      </sharedItems>
    </cacheField>
    <cacheField name="Age" numFmtId="0">
      <sharedItems containsSemiMixedTypes="0" containsString="0" containsNumber="1" minValue="0.17" maxValue="76"/>
    </cacheField>
    <cacheField name="Age_Group" numFmtId="0">
      <sharedItems containsBlank="1" count="6">
        <s v="Youth"/>
        <s v="Old Youth"/>
        <s v="Elder"/>
        <s v="Adult"/>
        <s v="Kids"/>
        <m/>
      </sharedItems>
    </cacheField>
    <cacheField name="SibSp" numFmtId="0">
      <sharedItems containsString="0" containsBlank="1" containsNumber="1" containsInteger="1" minValue="0" maxValue="8"/>
    </cacheField>
    <cacheField name="with siblings" numFmtId="0">
      <sharedItems containsString="0" containsBlank="1" containsNumber="1" containsInteger="1" minValue="1" maxValue="8" count="7">
        <m/>
        <n v="1"/>
        <n v="2"/>
        <n v="3"/>
        <n v="4"/>
        <n v="5"/>
        <n v="8"/>
      </sharedItems>
    </cacheField>
    <cacheField name="Parch" numFmtId="0">
      <sharedItems containsString="0" containsBlank="1" containsNumber="1" containsInteger="1" minValue="0" maxValue="9"/>
    </cacheField>
    <cacheField name="with children" numFmtId="0">
      <sharedItems containsString="0" containsBlank="1" containsNumber="1" containsInteger="1" minValue="1" maxValue="9" count="8">
        <m/>
        <n v="1"/>
        <n v="3"/>
        <n v="2"/>
        <n v="4"/>
        <n v="6"/>
        <n v="5"/>
        <n v="9"/>
      </sharedItems>
    </cacheField>
    <cacheField name="Ticket" numFmtId="0">
      <sharedItems containsBlank="1" containsMixedTypes="1" containsNumber="1" containsInteger="1" minValue="680"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ntainsBlank="1" count="7">
        <s v="Queenstown"/>
        <s v="Southhampton"/>
        <s v="Cherbourg"/>
        <m/>
        <s v="S" u="1"/>
        <s v="Q" u="1"/>
        <s v="C" u="1"/>
      </sharedItems>
    </cacheField>
    <cacheField name="survivors" numFmtId="0">
      <sharedItems containsString="0" containsBlank="1" containsNumber="1" containsInteger="1" minValue="1" maxValue="1" count="2">
        <m/>
        <n v="1"/>
      </sharedItems>
    </cacheField>
    <cacheField name="non-survivors" numFmtId="0">
      <sharedItems containsString="0" containsBlank="1" containsNumber="1" containsInteger="1" minValue="0" maxValue="0"/>
    </cacheField>
  </cacheFields>
  <extLst>
    <ext xmlns:x14="http://schemas.microsoft.com/office/spreadsheetml/2009/9/main" uri="{725AE2AE-9491-48be-B2B4-4EB974FC3084}">
      <x14:pivotCacheDefinition pivotCacheId="1435599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Kelly, Mr. James"/>
    <x v="0"/>
    <n v="34.5"/>
    <x v="0"/>
    <n v="0"/>
    <x v="0"/>
    <n v="0"/>
    <x v="0"/>
    <n v="330911"/>
    <n v="7.8292000000000002"/>
    <m/>
    <x v="0"/>
    <x v="0"/>
    <n v="0"/>
  </r>
  <r>
    <x v="1"/>
    <x v="1"/>
    <x v="0"/>
    <s v="Wilkes, Mrs. James (Ellen Needs)"/>
    <x v="1"/>
    <n v="47"/>
    <x v="1"/>
    <n v="1"/>
    <x v="1"/>
    <n v="0"/>
    <x v="0"/>
    <n v="363272"/>
    <n v="7"/>
    <m/>
    <x v="1"/>
    <x v="1"/>
    <m/>
  </r>
  <r>
    <x v="2"/>
    <x v="0"/>
    <x v="1"/>
    <s v="Myles, Mr. Thomas Francis"/>
    <x v="0"/>
    <n v="62"/>
    <x v="2"/>
    <n v="0"/>
    <x v="0"/>
    <n v="0"/>
    <x v="0"/>
    <n v="240276"/>
    <n v="9.6875"/>
    <m/>
    <x v="0"/>
    <x v="0"/>
    <n v="0"/>
  </r>
  <r>
    <x v="3"/>
    <x v="0"/>
    <x v="0"/>
    <s v="Wirz, Mr. Albert"/>
    <x v="0"/>
    <n v="27"/>
    <x v="3"/>
    <n v="0"/>
    <x v="0"/>
    <n v="0"/>
    <x v="0"/>
    <n v="315154"/>
    <n v="8.6624999999999996"/>
    <m/>
    <x v="1"/>
    <x v="0"/>
    <n v="0"/>
  </r>
  <r>
    <x v="4"/>
    <x v="1"/>
    <x v="0"/>
    <s v="Hirvonen, Mrs. Alexander (Helga E Lindqvist)"/>
    <x v="1"/>
    <n v="22"/>
    <x v="3"/>
    <n v="1"/>
    <x v="1"/>
    <n v="1"/>
    <x v="1"/>
    <n v="3101298"/>
    <n v="12.2875"/>
    <m/>
    <x v="1"/>
    <x v="1"/>
    <m/>
  </r>
  <r>
    <x v="5"/>
    <x v="0"/>
    <x v="0"/>
    <s v="Svensson, Mr. Johan Cervin"/>
    <x v="0"/>
    <n v="14"/>
    <x v="4"/>
    <n v="0"/>
    <x v="0"/>
    <n v="0"/>
    <x v="0"/>
    <n v="7538"/>
    <n v="9.2249999999999996"/>
    <m/>
    <x v="1"/>
    <x v="0"/>
    <n v="0"/>
  </r>
  <r>
    <x v="6"/>
    <x v="1"/>
    <x v="0"/>
    <s v="Connolly, Miss. Kate"/>
    <x v="1"/>
    <n v="30"/>
    <x v="3"/>
    <n v="0"/>
    <x v="0"/>
    <n v="0"/>
    <x v="0"/>
    <n v="330972"/>
    <n v="7.6292"/>
    <m/>
    <x v="0"/>
    <x v="1"/>
    <m/>
  </r>
  <r>
    <x v="7"/>
    <x v="0"/>
    <x v="1"/>
    <s v="Caldwell, Mr. Albert Francis"/>
    <x v="0"/>
    <n v="26"/>
    <x v="3"/>
    <n v="1"/>
    <x v="1"/>
    <n v="1"/>
    <x v="1"/>
    <n v="248738"/>
    <n v="29"/>
    <m/>
    <x v="1"/>
    <x v="0"/>
    <n v="0"/>
  </r>
  <r>
    <x v="8"/>
    <x v="1"/>
    <x v="0"/>
    <s v="Abrahim, Mrs. Joseph (Sophie Halaut Easu)"/>
    <x v="1"/>
    <n v="18"/>
    <x v="3"/>
    <n v="0"/>
    <x v="0"/>
    <n v="0"/>
    <x v="0"/>
    <n v="2657"/>
    <n v="7.2291999999999996"/>
    <m/>
    <x v="2"/>
    <x v="1"/>
    <m/>
  </r>
  <r>
    <x v="9"/>
    <x v="0"/>
    <x v="0"/>
    <s v="Davies, Mr. John Samuel"/>
    <x v="0"/>
    <n v="21"/>
    <x v="3"/>
    <n v="2"/>
    <x v="2"/>
    <n v="0"/>
    <x v="0"/>
    <s v="A/4 48871"/>
    <n v="24.15"/>
    <m/>
    <x v="1"/>
    <x v="0"/>
    <n v="0"/>
  </r>
  <r>
    <x v="10"/>
    <x v="0"/>
    <x v="0"/>
    <s v="Ilieff, Mr. Ylio"/>
    <x v="0"/>
    <n v="27"/>
    <x v="3"/>
    <n v="0"/>
    <x v="0"/>
    <n v="0"/>
    <x v="0"/>
    <n v="349220"/>
    <n v="7.8958000000000004"/>
    <m/>
    <x v="1"/>
    <x v="0"/>
    <n v="0"/>
  </r>
  <r>
    <x v="11"/>
    <x v="0"/>
    <x v="2"/>
    <s v="Jones, Mr. Charles Cresson"/>
    <x v="0"/>
    <n v="46"/>
    <x v="0"/>
    <n v="0"/>
    <x v="0"/>
    <n v="0"/>
    <x v="0"/>
    <n v="694"/>
    <n v="26"/>
    <m/>
    <x v="1"/>
    <x v="0"/>
    <n v="0"/>
  </r>
  <r>
    <x v="12"/>
    <x v="1"/>
    <x v="2"/>
    <s v="Snyder, Mrs. John Pillsbury (Nelle Stevenson)"/>
    <x v="1"/>
    <n v="23"/>
    <x v="3"/>
    <n v="1"/>
    <x v="1"/>
    <n v="0"/>
    <x v="0"/>
    <n v="21228"/>
    <n v="82.2667"/>
    <s v="B45"/>
    <x v="1"/>
    <x v="1"/>
    <m/>
  </r>
  <r>
    <x v="13"/>
    <x v="0"/>
    <x v="1"/>
    <s v="Howard, Mr. Benjamin"/>
    <x v="0"/>
    <n v="63"/>
    <x v="2"/>
    <n v="1"/>
    <x v="1"/>
    <n v="0"/>
    <x v="0"/>
    <n v="24065"/>
    <n v="26"/>
    <m/>
    <x v="1"/>
    <x v="0"/>
    <n v="0"/>
  </r>
  <r>
    <x v="14"/>
    <x v="1"/>
    <x v="2"/>
    <s v="Chaffee, Mrs. Herbert Fuller (Carrie Constance Toogood)"/>
    <x v="1"/>
    <n v="47"/>
    <x v="1"/>
    <n v="1"/>
    <x v="1"/>
    <n v="0"/>
    <x v="0"/>
    <s v="W.E.P. 5734"/>
    <n v="61.174999999999997"/>
    <s v="E31"/>
    <x v="1"/>
    <x v="1"/>
    <m/>
  </r>
  <r>
    <x v="15"/>
    <x v="1"/>
    <x v="1"/>
    <s v="del Carlo, Mrs. Sebastiano (Argenia Genovesi)"/>
    <x v="1"/>
    <n v="24"/>
    <x v="3"/>
    <n v="1"/>
    <x v="1"/>
    <n v="0"/>
    <x v="0"/>
    <s v="SC/PARIS 2167"/>
    <n v="27.720800000000001"/>
    <m/>
    <x v="2"/>
    <x v="1"/>
    <m/>
  </r>
  <r>
    <x v="16"/>
    <x v="0"/>
    <x v="1"/>
    <s v="Keane, Mr. Daniel"/>
    <x v="0"/>
    <n v="35"/>
    <x v="0"/>
    <n v="0"/>
    <x v="0"/>
    <n v="0"/>
    <x v="0"/>
    <n v="233734"/>
    <n v="12.35"/>
    <m/>
    <x v="0"/>
    <x v="0"/>
    <n v="0"/>
  </r>
  <r>
    <x v="17"/>
    <x v="0"/>
    <x v="0"/>
    <s v="Assaf, Mr. Gerios"/>
    <x v="0"/>
    <n v="21"/>
    <x v="3"/>
    <n v="0"/>
    <x v="0"/>
    <n v="0"/>
    <x v="0"/>
    <n v="2692"/>
    <n v="7.2249999999999996"/>
    <m/>
    <x v="2"/>
    <x v="0"/>
    <n v="0"/>
  </r>
  <r>
    <x v="18"/>
    <x v="1"/>
    <x v="0"/>
    <s v="Ilmakangas, Miss. Ida Livija"/>
    <x v="1"/>
    <n v="27"/>
    <x v="3"/>
    <n v="1"/>
    <x v="1"/>
    <n v="0"/>
    <x v="0"/>
    <s v="STON/O2. 3101270"/>
    <n v="7.9249999999999998"/>
    <m/>
    <x v="1"/>
    <x v="1"/>
    <m/>
  </r>
  <r>
    <x v="19"/>
    <x v="1"/>
    <x v="0"/>
    <s v="Assaf Khalil, Mrs. Mariana (Miriam&quot;)&quot;"/>
    <x v="1"/>
    <n v="45"/>
    <x v="0"/>
    <n v="0"/>
    <x v="0"/>
    <n v="0"/>
    <x v="0"/>
    <n v="2696"/>
    <n v="7.2249999999999996"/>
    <m/>
    <x v="2"/>
    <x v="1"/>
    <m/>
  </r>
  <r>
    <x v="20"/>
    <x v="0"/>
    <x v="2"/>
    <s v="Rothschild, Mr. Martin"/>
    <x v="0"/>
    <n v="55"/>
    <x v="1"/>
    <n v="1"/>
    <x v="1"/>
    <n v="0"/>
    <x v="0"/>
    <s v="PC 17603"/>
    <n v="59.4"/>
    <m/>
    <x v="2"/>
    <x v="0"/>
    <n v="0"/>
  </r>
  <r>
    <x v="21"/>
    <x v="0"/>
    <x v="0"/>
    <s v="Olsen, Master. Artur Karl"/>
    <x v="0"/>
    <n v="9"/>
    <x v="4"/>
    <n v="0"/>
    <x v="0"/>
    <n v="1"/>
    <x v="1"/>
    <s v="C 17368"/>
    <n v="3.1707999999999998"/>
    <m/>
    <x v="1"/>
    <x v="0"/>
    <n v="0"/>
  </r>
  <r>
    <x v="22"/>
    <x v="1"/>
    <x v="2"/>
    <s v="Flegenheim, Mrs. Alfred (Antoinette)"/>
    <x v="1"/>
    <n v="27"/>
    <x v="3"/>
    <n v="0"/>
    <x v="0"/>
    <n v="0"/>
    <x v="0"/>
    <s v="PC 17598"/>
    <n v="31.683299999999999"/>
    <m/>
    <x v="1"/>
    <x v="1"/>
    <m/>
  </r>
  <r>
    <x v="23"/>
    <x v="0"/>
    <x v="2"/>
    <s v="Williams, Mr. Richard Norris II"/>
    <x v="0"/>
    <n v="21"/>
    <x v="3"/>
    <n v="0"/>
    <x v="0"/>
    <n v="1"/>
    <x v="1"/>
    <s v="PC 17597"/>
    <n v="61.379199999999997"/>
    <m/>
    <x v="2"/>
    <x v="0"/>
    <n v="0"/>
  </r>
  <r>
    <x v="24"/>
    <x v="1"/>
    <x v="2"/>
    <s v="Ryerson, Mrs. Arthur Larned (Emily Maria Borie)"/>
    <x v="1"/>
    <n v="48"/>
    <x v="1"/>
    <n v="1"/>
    <x v="1"/>
    <n v="3"/>
    <x v="2"/>
    <s v="PC 17608"/>
    <n v="262.375"/>
    <s v="B57 B59 B63 B66"/>
    <x v="2"/>
    <x v="1"/>
    <m/>
  </r>
  <r>
    <x v="25"/>
    <x v="0"/>
    <x v="0"/>
    <s v="Robins, Mr. Alexander A"/>
    <x v="0"/>
    <n v="50"/>
    <x v="1"/>
    <n v="1"/>
    <x v="1"/>
    <n v="0"/>
    <x v="0"/>
    <s v="A/5. 3337"/>
    <n v="14.5"/>
    <m/>
    <x v="1"/>
    <x v="0"/>
    <n v="0"/>
  </r>
  <r>
    <x v="26"/>
    <x v="1"/>
    <x v="2"/>
    <s v="Ostby, Miss. Helene Ragnhild"/>
    <x v="1"/>
    <n v="22"/>
    <x v="3"/>
    <n v="0"/>
    <x v="0"/>
    <n v="1"/>
    <x v="1"/>
    <n v="113509"/>
    <n v="61.979199999999999"/>
    <s v="B36"/>
    <x v="2"/>
    <x v="1"/>
    <m/>
  </r>
  <r>
    <x v="27"/>
    <x v="0"/>
    <x v="0"/>
    <s v="Daher, Mr. Shedid"/>
    <x v="0"/>
    <n v="22.5"/>
    <x v="3"/>
    <n v="0"/>
    <x v="0"/>
    <n v="0"/>
    <x v="0"/>
    <n v="2698"/>
    <n v="7.2249999999999996"/>
    <m/>
    <x v="2"/>
    <x v="0"/>
    <n v="0"/>
  </r>
  <r>
    <x v="28"/>
    <x v="0"/>
    <x v="2"/>
    <s v="Brady, Mr. John Bertram"/>
    <x v="0"/>
    <n v="41"/>
    <x v="0"/>
    <n v="0"/>
    <x v="0"/>
    <n v="0"/>
    <x v="0"/>
    <n v="113054"/>
    <n v="30.5"/>
    <s v="A21"/>
    <x v="1"/>
    <x v="0"/>
    <n v="0"/>
  </r>
  <r>
    <x v="29"/>
    <x v="0"/>
    <x v="0"/>
    <s v="Samaan, Mr. Elias"/>
    <x v="0"/>
    <n v="27"/>
    <x v="3"/>
    <n v="2"/>
    <x v="2"/>
    <n v="0"/>
    <x v="0"/>
    <n v="2662"/>
    <n v="21.679200000000002"/>
    <m/>
    <x v="2"/>
    <x v="0"/>
    <n v="0"/>
  </r>
  <r>
    <x v="30"/>
    <x v="0"/>
    <x v="1"/>
    <s v="Louch, Mr. Charles Alexander"/>
    <x v="0"/>
    <n v="50"/>
    <x v="1"/>
    <n v="1"/>
    <x v="1"/>
    <n v="0"/>
    <x v="0"/>
    <s v="SC/AH 3085"/>
    <n v="26"/>
    <m/>
    <x v="1"/>
    <x v="0"/>
    <n v="0"/>
  </r>
  <r>
    <x v="31"/>
    <x v="0"/>
    <x v="1"/>
    <s v="Jefferys, Mr. Clifford Thomas"/>
    <x v="0"/>
    <n v="24"/>
    <x v="3"/>
    <n v="2"/>
    <x v="2"/>
    <n v="0"/>
    <x v="0"/>
    <s v="C.A. 31029"/>
    <n v="31.5"/>
    <m/>
    <x v="1"/>
    <x v="0"/>
    <n v="0"/>
  </r>
  <r>
    <x v="32"/>
    <x v="1"/>
    <x v="0"/>
    <s v="Dean, Mrs. Bertram (Eva Georgetta Light)"/>
    <x v="1"/>
    <n v="33"/>
    <x v="0"/>
    <n v="1"/>
    <x v="1"/>
    <n v="2"/>
    <x v="3"/>
    <s v="C.A. 2315"/>
    <n v="20.574999999999999"/>
    <m/>
    <x v="1"/>
    <x v="1"/>
    <m/>
  </r>
  <r>
    <x v="33"/>
    <x v="1"/>
    <x v="0"/>
    <s v="Johnston, Mrs. Andrew G (Elizabeth Lily&quot; Watson)&quot;"/>
    <x v="1"/>
    <n v="27"/>
    <x v="3"/>
    <n v="1"/>
    <x v="1"/>
    <n v="2"/>
    <x v="3"/>
    <s v="W./C. 6607"/>
    <n v="23.45"/>
    <m/>
    <x v="1"/>
    <x v="1"/>
    <m/>
  </r>
  <r>
    <x v="34"/>
    <x v="0"/>
    <x v="2"/>
    <s v="Mock, Mr. Philipp Edmund"/>
    <x v="0"/>
    <n v="30"/>
    <x v="3"/>
    <n v="1"/>
    <x v="1"/>
    <n v="0"/>
    <x v="0"/>
    <n v="13236"/>
    <n v="57.75"/>
    <s v="C78"/>
    <x v="2"/>
    <x v="0"/>
    <n v="0"/>
  </r>
  <r>
    <x v="35"/>
    <x v="0"/>
    <x v="0"/>
    <s v="Katavelas, Mr. Vassilios (Catavelas Vassilios&quot;)&quot;"/>
    <x v="0"/>
    <n v="18.5"/>
    <x v="3"/>
    <n v="0"/>
    <x v="0"/>
    <n v="0"/>
    <x v="0"/>
    <n v="2682"/>
    <n v="7.2291999999999996"/>
    <m/>
    <x v="2"/>
    <x v="0"/>
    <n v="0"/>
  </r>
  <r>
    <x v="36"/>
    <x v="1"/>
    <x v="0"/>
    <s v="Roth, Miss. Sarah A"/>
    <x v="1"/>
    <n v="27"/>
    <x v="3"/>
    <n v="0"/>
    <x v="0"/>
    <n v="0"/>
    <x v="0"/>
    <n v="342712"/>
    <n v="8.0500000000000007"/>
    <m/>
    <x v="1"/>
    <x v="1"/>
    <m/>
  </r>
  <r>
    <x v="37"/>
    <x v="1"/>
    <x v="0"/>
    <s v="Cacic, Miss. Manda"/>
    <x v="1"/>
    <n v="21"/>
    <x v="3"/>
    <n v="0"/>
    <x v="0"/>
    <n v="0"/>
    <x v="0"/>
    <n v="315087"/>
    <n v="8.6624999999999996"/>
    <m/>
    <x v="1"/>
    <x v="1"/>
    <m/>
  </r>
  <r>
    <x v="38"/>
    <x v="0"/>
    <x v="0"/>
    <s v="Sap, Mr. Julius"/>
    <x v="0"/>
    <n v="25"/>
    <x v="3"/>
    <n v="0"/>
    <x v="0"/>
    <n v="0"/>
    <x v="0"/>
    <n v="345768"/>
    <n v="9.5"/>
    <m/>
    <x v="1"/>
    <x v="0"/>
    <n v="0"/>
  </r>
  <r>
    <x v="39"/>
    <x v="0"/>
    <x v="0"/>
    <s v="Hee, Mr. Ling"/>
    <x v="0"/>
    <n v="27"/>
    <x v="3"/>
    <n v="0"/>
    <x v="0"/>
    <n v="0"/>
    <x v="0"/>
    <n v="1601"/>
    <n v="56.495800000000003"/>
    <m/>
    <x v="1"/>
    <x v="0"/>
    <n v="0"/>
  </r>
  <r>
    <x v="40"/>
    <x v="0"/>
    <x v="0"/>
    <s v="Karun, Mr. Franz"/>
    <x v="0"/>
    <n v="39"/>
    <x v="0"/>
    <n v="0"/>
    <x v="0"/>
    <n v="1"/>
    <x v="1"/>
    <n v="349256"/>
    <n v="13.416700000000001"/>
    <m/>
    <x v="2"/>
    <x v="0"/>
    <n v="0"/>
  </r>
  <r>
    <x v="41"/>
    <x v="0"/>
    <x v="2"/>
    <s v="Franklin, Mr. Thomas Parham"/>
    <x v="0"/>
    <n v="27"/>
    <x v="3"/>
    <n v="0"/>
    <x v="0"/>
    <n v="0"/>
    <x v="0"/>
    <n v="113778"/>
    <n v="26.55"/>
    <s v="D34"/>
    <x v="1"/>
    <x v="0"/>
    <n v="0"/>
  </r>
  <r>
    <x v="42"/>
    <x v="0"/>
    <x v="0"/>
    <s v="Goldsmith, Mr. Nathan"/>
    <x v="0"/>
    <n v="41"/>
    <x v="0"/>
    <n v="0"/>
    <x v="0"/>
    <n v="0"/>
    <x v="0"/>
    <s v="SOTON/O.Q. 3101263"/>
    <n v="7.85"/>
    <m/>
    <x v="1"/>
    <x v="0"/>
    <n v="0"/>
  </r>
  <r>
    <x v="43"/>
    <x v="1"/>
    <x v="1"/>
    <s v="Corbett, Mrs. Walter H (Irene Colvin)"/>
    <x v="1"/>
    <n v="30"/>
    <x v="3"/>
    <n v="0"/>
    <x v="0"/>
    <n v="0"/>
    <x v="0"/>
    <n v="237249"/>
    <n v="13"/>
    <m/>
    <x v="1"/>
    <x v="1"/>
    <m/>
  </r>
  <r>
    <x v="44"/>
    <x v="1"/>
    <x v="2"/>
    <s v="Kimball, Mrs. Edwin Nelson Jr (Gertrude Parsons)"/>
    <x v="1"/>
    <n v="45"/>
    <x v="0"/>
    <n v="1"/>
    <x v="1"/>
    <n v="0"/>
    <x v="0"/>
    <n v="11753"/>
    <n v="52.554200000000002"/>
    <s v="D19"/>
    <x v="1"/>
    <x v="1"/>
    <m/>
  </r>
  <r>
    <x v="45"/>
    <x v="0"/>
    <x v="0"/>
    <s v="Peltomaki, Mr. Nikolai Johannes"/>
    <x v="0"/>
    <n v="25"/>
    <x v="3"/>
    <n v="0"/>
    <x v="0"/>
    <n v="0"/>
    <x v="0"/>
    <s v="STON/O 2. 3101291"/>
    <n v="7.9249999999999998"/>
    <m/>
    <x v="1"/>
    <x v="0"/>
    <n v="0"/>
  </r>
  <r>
    <x v="46"/>
    <x v="0"/>
    <x v="2"/>
    <s v="Chevre, Mr. Paul Romaine"/>
    <x v="0"/>
    <n v="45"/>
    <x v="0"/>
    <n v="0"/>
    <x v="0"/>
    <n v="0"/>
    <x v="0"/>
    <s v="PC 17594"/>
    <n v="29.7"/>
    <s v="A9"/>
    <x v="2"/>
    <x v="0"/>
    <n v="0"/>
  </r>
  <r>
    <x v="47"/>
    <x v="0"/>
    <x v="0"/>
    <s v="Shaughnessy, Mr. Patrick"/>
    <x v="0"/>
    <n v="27"/>
    <x v="3"/>
    <n v="0"/>
    <x v="0"/>
    <n v="0"/>
    <x v="0"/>
    <n v="370374"/>
    <n v="7.75"/>
    <m/>
    <x v="0"/>
    <x v="0"/>
    <n v="0"/>
  </r>
  <r>
    <x v="48"/>
    <x v="1"/>
    <x v="2"/>
    <s v="Bucknell, Mrs. William Robert (Emma Eliza Ward)"/>
    <x v="1"/>
    <n v="60"/>
    <x v="1"/>
    <n v="0"/>
    <x v="0"/>
    <n v="0"/>
    <x v="0"/>
    <n v="11813"/>
    <n v="76.291700000000006"/>
    <s v="D15"/>
    <x v="2"/>
    <x v="1"/>
    <m/>
  </r>
  <r>
    <x v="49"/>
    <x v="1"/>
    <x v="0"/>
    <s v="Coutts, Mrs. William (Winnie Minnie&quot; Treanor)&quot;"/>
    <x v="1"/>
    <n v="36"/>
    <x v="0"/>
    <n v="0"/>
    <x v="0"/>
    <n v="2"/>
    <x v="3"/>
    <s v="C.A. 37671"/>
    <n v="15.9"/>
    <m/>
    <x v="1"/>
    <x v="1"/>
    <m/>
  </r>
  <r>
    <x v="50"/>
    <x v="0"/>
    <x v="2"/>
    <s v="Smith, Mr. Lucien Philip"/>
    <x v="0"/>
    <n v="24"/>
    <x v="3"/>
    <n v="1"/>
    <x v="1"/>
    <n v="0"/>
    <x v="0"/>
    <n v="13695"/>
    <n v="60"/>
    <s v="C31"/>
    <x v="1"/>
    <x v="0"/>
    <n v="0"/>
  </r>
  <r>
    <x v="51"/>
    <x v="0"/>
    <x v="1"/>
    <s v="Pulbaum, Mr. Franz"/>
    <x v="0"/>
    <n v="27"/>
    <x v="3"/>
    <n v="0"/>
    <x v="0"/>
    <n v="0"/>
    <x v="0"/>
    <s v="SC/PARIS 2168"/>
    <n v="15.033300000000001"/>
    <m/>
    <x v="2"/>
    <x v="0"/>
    <n v="0"/>
  </r>
  <r>
    <x v="52"/>
    <x v="1"/>
    <x v="1"/>
    <s v="Hocking, Miss. Ellen Nellie&quot;&quot;"/>
    <x v="1"/>
    <n v="20"/>
    <x v="3"/>
    <n v="2"/>
    <x v="2"/>
    <n v="1"/>
    <x v="1"/>
    <n v="29105"/>
    <n v="23"/>
    <m/>
    <x v="1"/>
    <x v="1"/>
    <m/>
  </r>
  <r>
    <x v="53"/>
    <x v="1"/>
    <x v="2"/>
    <s v="Fortune, Miss. Ethel Flora"/>
    <x v="1"/>
    <n v="28"/>
    <x v="3"/>
    <n v="3"/>
    <x v="3"/>
    <n v="2"/>
    <x v="3"/>
    <n v="19950"/>
    <n v="263"/>
    <s v="C23 C25 C27"/>
    <x v="1"/>
    <x v="1"/>
    <m/>
  </r>
  <r>
    <x v="54"/>
    <x v="0"/>
    <x v="1"/>
    <s v="Mangiavacchi, Mr. Serafino Emilio"/>
    <x v="0"/>
    <n v="27"/>
    <x v="3"/>
    <n v="0"/>
    <x v="0"/>
    <n v="0"/>
    <x v="0"/>
    <s v="SC/A.3 2861"/>
    <n v="15.5792"/>
    <m/>
    <x v="2"/>
    <x v="0"/>
    <n v="0"/>
  </r>
  <r>
    <x v="55"/>
    <x v="0"/>
    <x v="0"/>
    <s v="Rice, Master. Albert"/>
    <x v="0"/>
    <n v="10"/>
    <x v="4"/>
    <n v="4"/>
    <x v="4"/>
    <n v="1"/>
    <x v="1"/>
    <n v="382652"/>
    <n v="29.125"/>
    <m/>
    <x v="0"/>
    <x v="0"/>
    <n v="0"/>
  </r>
  <r>
    <x v="56"/>
    <x v="0"/>
    <x v="0"/>
    <s v="Cor, Mr. Bartol"/>
    <x v="0"/>
    <n v="35"/>
    <x v="0"/>
    <n v="0"/>
    <x v="0"/>
    <n v="0"/>
    <x v="0"/>
    <n v="349230"/>
    <n v="7.8958000000000004"/>
    <m/>
    <x v="1"/>
    <x v="0"/>
    <n v="0"/>
  </r>
  <r>
    <x v="57"/>
    <x v="0"/>
    <x v="0"/>
    <s v="Abelseth, Mr. Olaus Jorgensen"/>
    <x v="0"/>
    <n v="25"/>
    <x v="3"/>
    <n v="0"/>
    <x v="0"/>
    <n v="0"/>
    <x v="0"/>
    <n v="348122"/>
    <n v="7.65"/>
    <s v="F G63"/>
    <x v="1"/>
    <x v="0"/>
    <n v="0"/>
  </r>
  <r>
    <x v="58"/>
    <x v="0"/>
    <x v="0"/>
    <s v="Davison, Mr. Thomas Henry"/>
    <x v="0"/>
    <n v="27"/>
    <x v="3"/>
    <n v="1"/>
    <x v="1"/>
    <n v="0"/>
    <x v="0"/>
    <n v="386525"/>
    <n v="16.100000000000001"/>
    <m/>
    <x v="1"/>
    <x v="0"/>
    <n v="0"/>
  </r>
  <r>
    <x v="59"/>
    <x v="1"/>
    <x v="2"/>
    <s v="Chaudanson, Miss. Victorine"/>
    <x v="1"/>
    <n v="36"/>
    <x v="0"/>
    <n v="0"/>
    <x v="0"/>
    <n v="0"/>
    <x v="0"/>
    <s v="PC 17608"/>
    <n v="262.375"/>
    <s v="B61"/>
    <x v="2"/>
    <x v="1"/>
    <m/>
  </r>
  <r>
    <x v="60"/>
    <x v="0"/>
    <x v="0"/>
    <s v="Dika, Mr. Mirko"/>
    <x v="0"/>
    <n v="17"/>
    <x v="3"/>
    <n v="0"/>
    <x v="0"/>
    <n v="0"/>
    <x v="0"/>
    <n v="349232"/>
    <n v="7.8958000000000004"/>
    <m/>
    <x v="1"/>
    <x v="0"/>
    <n v="0"/>
  </r>
  <r>
    <x v="61"/>
    <x v="0"/>
    <x v="1"/>
    <s v="McCrae, Mr. Arthur Gordon"/>
    <x v="0"/>
    <n v="32"/>
    <x v="0"/>
    <n v="0"/>
    <x v="0"/>
    <n v="0"/>
    <x v="0"/>
    <n v="237216"/>
    <n v="13.5"/>
    <m/>
    <x v="1"/>
    <x v="0"/>
    <n v="0"/>
  </r>
  <r>
    <x v="62"/>
    <x v="0"/>
    <x v="0"/>
    <s v="Bjorklund, Mr. Ernst Herbert"/>
    <x v="0"/>
    <n v="18"/>
    <x v="3"/>
    <n v="0"/>
    <x v="0"/>
    <n v="0"/>
    <x v="0"/>
    <n v="347090"/>
    <n v="7.75"/>
    <m/>
    <x v="1"/>
    <x v="0"/>
    <n v="0"/>
  </r>
  <r>
    <x v="63"/>
    <x v="1"/>
    <x v="0"/>
    <s v="Bradley, Miss. Bridget Delia"/>
    <x v="1"/>
    <n v="22"/>
    <x v="3"/>
    <n v="0"/>
    <x v="0"/>
    <n v="0"/>
    <x v="0"/>
    <n v="334914"/>
    <n v="7.7249999999999996"/>
    <m/>
    <x v="0"/>
    <x v="1"/>
    <m/>
  </r>
  <r>
    <x v="64"/>
    <x v="0"/>
    <x v="2"/>
    <s v="Ryerson, Master. John Borie"/>
    <x v="0"/>
    <n v="13"/>
    <x v="4"/>
    <n v="2"/>
    <x v="2"/>
    <n v="2"/>
    <x v="3"/>
    <s v="PC 17608"/>
    <n v="262.375"/>
    <s v="B57 B59 B63 B66"/>
    <x v="2"/>
    <x v="0"/>
    <n v="0"/>
  </r>
  <r>
    <x v="65"/>
    <x v="1"/>
    <x v="1"/>
    <s v="Corey, Mrs. Percy C (Mary Phyllis Elizabeth Miller)"/>
    <x v="1"/>
    <n v="27"/>
    <x v="3"/>
    <n v="0"/>
    <x v="0"/>
    <n v="0"/>
    <x v="0"/>
    <s v="F.C.C. 13534"/>
    <n v="21"/>
    <m/>
    <x v="1"/>
    <x v="1"/>
    <m/>
  </r>
  <r>
    <x v="66"/>
    <x v="1"/>
    <x v="0"/>
    <s v="Burns, Miss. Mary Delia"/>
    <x v="1"/>
    <n v="18"/>
    <x v="3"/>
    <n v="0"/>
    <x v="0"/>
    <n v="0"/>
    <x v="0"/>
    <n v="330963"/>
    <n v="7.8792"/>
    <m/>
    <x v="0"/>
    <x v="1"/>
    <m/>
  </r>
  <r>
    <x v="67"/>
    <x v="0"/>
    <x v="2"/>
    <s v="Moore, Mr. Clarence Bloomfield"/>
    <x v="0"/>
    <n v="47"/>
    <x v="1"/>
    <n v="0"/>
    <x v="0"/>
    <n v="0"/>
    <x v="0"/>
    <n v="113796"/>
    <n v="42.4"/>
    <m/>
    <x v="1"/>
    <x v="0"/>
    <n v="0"/>
  </r>
  <r>
    <x v="68"/>
    <x v="0"/>
    <x v="2"/>
    <s v="Tucker, Mr. Gilbert Milligan Jr"/>
    <x v="0"/>
    <n v="31"/>
    <x v="3"/>
    <n v="0"/>
    <x v="0"/>
    <n v="0"/>
    <x v="0"/>
    <n v="2543"/>
    <n v="28.537500000000001"/>
    <s v="C53"/>
    <x v="2"/>
    <x v="0"/>
    <n v="0"/>
  </r>
  <r>
    <x v="69"/>
    <x v="1"/>
    <x v="2"/>
    <s v="Fortune, Mrs. Mark (Mary McDougald)"/>
    <x v="1"/>
    <n v="60"/>
    <x v="1"/>
    <n v="1"/>
    <x v="1"/>
    <n v="4"/>
    <x v="4"/>
    <n v="19950"/>
    <n v="263"/>
    <s v="C23 C25 C27"/>
    <x v="1"/>
    <x v="1"/>
    <m/>
  </r>
  <r>
    <x v="70"/>
    <x v="1"/>
    <x v="0"/>
    <s v="Mulvihill, Miss. Bertha E"/>
    <x v="1"/>
    <n v="24"/>
    <x v="3"/>
    <n v="0"/>
    <x v="0"/>
    <n v="0"/>
    <x v="0"/>
    <n v="382653"/>
    <n v="7.75"/>
    <m/>
    <x v="0"/>
    <x v="1"/>
    <m/>
  </r>
  <r>
    <x v="71"/>
    <x v="0"/>
    <x v="0"/>
    <s v="Minkoff, Mr. Lazar"/>
    <x v="0"/>
    <n v="21"/>
    <x v="3"/>
    <n v="0"/>
    <x v="0"/>
    <n v="0"/>
    <x v="0"/>
    <n v="349211"/>
    <n v="7.8958000000000004"/>
    <m/>
    <x v="1"/>
    <x v="0"/>
    <n v="0"/>
  </r>
  <r>
    <x v="72"/>
    <x v="1"/>
    <x v="0"/>
    <s v="Nieminen, Miss. Manta Josefina"/>
    <x v="1"/>
    <n v="29"/>
    <x v="3"/>
    <n v="0"/>
    <x v="0"/>
    <n v="0"/>
    <x v="0"/>
    <n v="3101297"/>
    <n v="7.9249999999999998"/>
    <m/>
    <x v="1"/>
    <x v="1"/>
    <m/>
  </r>
  <r>
    <x v="73"/>
    <x v="0"/>
    <x v="2"/>
    <s v="Ovies y Rodriguez, Mr. Servando"/>
    <x v="0"/>
    <n v="28.5"/>
    <x v="3"/>
    <n v="0"/>
    <x v="0"/>
    <n v="0"/>
    <x v="0"/>
    <s v="PC 17562"/>
    <n v="27.720800000000001"/>
    <s v="D43"/>
    <x v="2"/>
    <x v="0"/>
    <n v="0"/>
  </r>
  <r>
    <x v="74"/>
    <x v="1"/>
    <x v="2"/>
    <s v="Geiger, Miss. Amalie"/>
    <x v="1"/>
    <n v="35"/>
    <x v="0"/>
    <n v="0"/>
    <x v="0"/>
    <n v="0"/>
    <x v="0"/>
    <n v="113503"/>
    <n v="211.5"/>
    <s v="C130"/>
    <x v="2"/>
    <x v="1"/>
    <m/>
  </r>
  <r>
    <x v="75"/>
    <x v="0"/>
    <x v="2"/>
    <s v="Keeping, Mr. Edwin"/>
    <x v="0"/>
    <n v="32.5"/>
    <x v="0"/>
    <n v="0"/>
    <x v="0"/>
    <n v="0"/>
    <x v="0"/>
    <n v="113503"/>
    <n v="211.5"/>
    <s v="C132"/>
    <x v="2"/>
    <x v="0"/>
    <n v="0"/>
  </r>
  <r>
    <x v="76"/>
    <x v="0"/>
    <x v="0"/>
    <s v="Miles, Mr. Frank"/>
    <x v="0"/>
    <n v="27"/>
    <x v="3"/>
    <n v="0"/>
    <x v="0"/>
    <n v="0"/>
    <x v="0"/>
    <n v="359306"/>
    <n v="8.0500000000000007"/>
    <m/>
    <x v="1"/>
    <x v="0"/>
    <n v="0"/>
  </r>
  <r>
    <x v="77"/>
    <x v="1"/>
    <x v="2"/>
    <s v="Cornell, Mrs. Robert Clifford (Malvina Helen Lamson)"/>
    <x v="1"/>
    <n v="55"/>
    <x v="1"/>
    <n v="2"/>
    <x v="2"/>
    <n v="0"/>
    <x v="0"/>
    <n v="11770"/>
    <n v="25.7"/>
    <s v="C101"/>
    <x v="1"/>
    <x v="1"/>
    <m/>
  </r>
  <r>
    <x v="78"/>
    <x v="0"/>
    <x v="1"/>
    <s v="Aldworth, Mr. Charles Augustus"/>
    <x v="0"/>
    <n v="30"/>
    <x v="3"/>
    <n v="0"/>
    <x v="0"/>
    <n v="0"/>
    <x v="0"/>
    <n v="248744"/>
    <n v="13"/>
    <m/>
    <x v="1"/>
    <x v="0"/>
    <n v="0"/>
  </r>
  <r>
    <x v="79"/>
    <x v="1"/>
    <x v="0"/>
    <s v="Doyle, Miss. Elizabeth"/>
    <x v="1"/>
    <n v="24"/>
    <x v="3"/>
    <n v="0"/>
    <x v="0"/>
    <n v="0"/>
    <x v="0"/>
    <n v="368702"/>
    <n v="7.75"/>
    <m/>
    <x v="0"/>
    <x v="1"/>
    <m/>
  </r>
  <r>
    <x v="80"/>
    <x v="0"/>
    <x v="0"/>
    <s v="Boulos, Master. Akar"/>
    <x v="0"/>
    <n v="6"/>
    <x v="4"/>
    <n v="1"/>
    <x v="1"/>
    <n v="1"/>
    <x v="1"/>
    <n v="2678"/>
    <n v="15.245799999999999"/>
    <m/>
    <x v="2"/>
    <x v="0"/>
    <n v="0"/>
  </r>
  <r>
    <x v="81"/>
    <x v="0"/>
    <x v="2"/>
    <s v="Straus, Mr. Isidor"/>
    <x v="0"/>
    <n v="67"/>
    <x v="2"/>
    <n v="1"/>
    <x v="1"/>
    <n v="0"/>
    <x v="0"/>
    <s v="PC 17483"/>
    <n v="221.7792"/>
    <s v="C55 C57"/>
    <x v="1"/>
    <x v="0"/>
    <n v="0"/>
  </r>
  <r>
    <x v="82"/>
    <x v="0"/>
    <x v="2"/>
    <s v="Case, Mr. Howard Brown"/>
    <x v="0"/>
    <n v="49"/>
    <x v="1"/>
    <n v="0"/>
    <x v="0"/>
    <n v="0"/>
    <x v="0"/>
    <n v="19924"/>
    <n v="26"/>
    <m/>
    <x v="1"/>
    <x v="0"/>
    <n v="0"/>
  </r>
  <r>
    <x v="83"/>
    <x v="0"/>
    <x v="0"/>
    <s v="Demetri, Mr. Marinko"/>
    <x v="0"/>
    <n v="27"/>
    <x v="3"/>
    <n v="0"/>
    <x v="0"/>
    <n v="0"/>
    <x v="0"/>
    <n v="349238"/>
    <n v="7.8958000000000004"/>
    <m/>
    <x v="1"/>
    <x v="0"/>
    <n v="0"/>
  </r>
  <r>
    <x v="84"/>
    <x v="0"/>
    <x v="1"/>
    <s v="Lamb, Mr. John Joseph"/>
    <x v="0"/>
    <n v="27"/>
    <x v="3"/>
    <n v="0"/>
    <x v="0"/>
    <n v="0"/>
    <x v="0"/>
    <n v="240261"/>
    <n v="10.708299999999999"/>
    <m/>
    <x v="0"/>
    <x v="0"/>
    <n v="0"/>
  </r>
  <r>
    <x v="85"/>
    <x v="0"/>
    <x v="0"/>
    <s v="Khalil, Mr. Betros"/>
    <x v="0"/>
    <n v="27"/>
    <x v="3"/>
    <n v="1"/>
    <x v="1"/>
    <n v="0"/>
    <x v="0"/>
    <n v="2660"/>
    <n v="14.4542"/>
    <m/>
    <x v="2"/>
    <x v="0"/>
    <n v="0"/>
  </r>
  <r>
    <x v="86"/>
    <x v="1"/>
    <x v="0"/>
    <s v="Barry, Miss. Julia"/>
    <x v="1"/>
    <n v="27"/>
    <x v="3"/>
    <n v="0"/>
    <x v="0"/>
    <n v="0"/>
    <x v="0"/>
    <n v="330844"/>
    <n v="7.8792"/>
    <m/>
    <x v="0"/>
    <x v="1"/>
    <m/>
  </r>
  <r>
    <x v="87"/>
    <x v="1"/>
    <x v="0"/>
    <s v="Badman, Miss. Emily Louisa"/>
    <x v="1"/>
    <n v="18"/>
    <x v="3"/>
    <n v="0"/>
    <x v="0"/>
    <n v="0"/>
    <x v="0"/>
    <s v="A/4 31416"/>
    <n v="8.0500000000000007"/>
    <m/>
    <x v="1"/>
    <x v="1"/>
    <m/>
  </r>
  <r>
    <x v="88"/>
    <x v="1"/>
    <x v="0"/>
    <s v="O'Donoghue, Ms. Bridget"/>
    <x v="1"/>
    <n v="27"/>
    <x v="3"/>
    <n v="0"/>
    <x v="0"/>
    <n v="0"/>
    <x v="0"/>
    <n v="364856"/>
    <n v="7.75"/>
    <m/>
    <x v="0"/>
    <x v="1"/>
    <m/>
  </r>
  <r>
    <x v="89"/>
    <x v="0"/>
    <x v="1"/>
    <s v="Wells, Master. Ralph Lester"/>
    <x v="0"/>
    <n v="2"/>
    <x v="4"/>
    <n v="1"/>
    <x v="1"/>
    <n v="1"/>
    <x v="1"/>
    <n v="29103"/>
    <n v="23"/>
    <m/>
    <x v="1"/>
    <x v="0"/>
    <n v="0"/>
  </r>
  <r>
    <x v="90"/>
    <x v="1"/>
    <x v="0"/>
    <s v="Dyker, Mrs. Adolf Fredrik (Anna Elisabeth Judith Andersson)"/>
    <x v="1"/>
    <n v="22"/>
    <x v="3"/>
    <n v="1"/>
    <x v="1"/>
    <n v="0"/>
    <x v="0"/>
    <n v="347072"/>
    <n v="13.9"/>
    <m/>
    <x v="1"/>
    <x v="1"/>
    <m/>
  </r>
  <r>
    <x v="91"/>
    <x v="0"/>
    <x v="0"/>
    <s v="Pedersen, Mr. Olaf"/>
    <x v="0"/>
    <n v="27"/>
    <x v="3"/>
    <n v="0"/>
    <x v="0"/>
    <n v="0"/>
    <x v="0"/>
    <n v="345498"/>
    <n v="7.7750000000000004"/>
    <m/>
    <x v="1"/>
    <x v="0"/>
    <n v="0"/>
  </r>
  <r>
    <x v="92"/>
    <x v="1"/>
    <x v="2"/>
    <s v="Davidson, Mrs. Thornton (Orian Hays)"/>
    <x v="1"/>
    <n v="27"/>
    <x v="3"/>
    <n v="1"/>
    <x v="1"/>
    <n v="2"/>
    <x v="3"/>
    <s v="F.C. 12750"/>
    <n v="52"/>
    <s v="B71"/>
    <x v="1"/>
    <x v="1"/>
    <m/>
  </r>
  <r>
    <x v="93"/>
    <x v="0"/>
    <x v="0"/>
    <s v="Guest, Mr. Robert"/>
    <x v="0"/>
    <n v="27"/>
    <x v="3"/>
    <n v="0"/>
    <x v="0"/>
    <n v="0"/>
    <x v="0"/>
    <n v="376563"/>
    <n v="8.0500000000000007"/>
    <m/>
    <x v="1"/>
    <x v="0"/>
    <n v="0"/>
  </r>
  <r>
    <x v="94"/>
    <x v="0"/>
    <x v="2"/>
    <s v="Birnbaum, Mr. Jakob"/>
    <x v="0"/>
    <n v="25"/>
    <x v="3"/>
    <n v="0"/>
    <x v="0"/>
    <n v="0"/>
    <x v="0"/>
    <n v="13905"/>
    <n v="26"/>
    <m/>
    <x v="2"/>
    <x v="0"/>
    <n v="0"/>
  </r>
  <r>
    <x v="95"/>
    <x v="0"/>
    <x v="0"/>
    <s v="Tenglin, Mr. Gunnar Isidor"/>
    <x v="0"/>
    <n v="25"/>
    <x v="3"/>
    <n v="0"/>
    <x v="0"/>
    <n v="0"/>
    <x v="0"/>
    <n v="350033"/>
    <n v="7.7957999999999998"/>
    <m/>
    <x v="1"/>
    <x v="0"/>
    <n v="0"/>
  </r>
  <r>
    <x v="96"/>
    <x v="1"/>
    <x v="2"/>
    <s v="Cavendish, Mrs. Tyrell William (Julia Florence Siegel)"/>
    <x v="1"/>
    <n v="76"/>
    <x v="2"/>
    <n v="1"/>
    <x v="1"/>
    <n v="0"/>
    <x v="0"/>
    <n v="19877"/>
    <n v="78.849999999999994"/>
    <s v="C46"/>
    <x v="1"/>
    <x v="1"/>
    <m/>
  </r>
  <r>
    <x v="97"/>
    <x v="0"/>
    <x v="0"/>
    <s v="Makinen, Mr. Kalle Edvard"/>
    <x v="0"/>
    <n v="29"/>
    <x v="3"/>
    <n v="0"/>
    <x v="0"/>
    <n v="0"/>
    <x v="0"/>
    <s v="STON/O 2. 3101268"/>
    <n v="7.9249999999999998"/>
    <m/>
    <x v="1"/>
    <x v="0"/>
    <n v="0"/>
  </r>
  <r>
    <x v="98"/>
    <x v="1"/>
    <x v="0"/>
    <s v="Braf, Miss. Elin Ester Maria"/>
    <x v="1"/>
    <n v="20"/>
    <x v="3"/>
    <n v="0"/>
    <x v="0"/>
    <n v="0"/>
    <x v="0"/>
    <n v="347471"/>
    <n v="7.8541999999999996"/>
    <m/>
    <x v="1"/>
    <x v="1"/>
    <m/>
  </r>
  <r>
    <x v="99"/>
    <x v="0"/>
    <x v="0"/>
    <s v="Nancarrow, Mr. William Henry"/>
    <x v="0"/>
    <n v="33"/>
    <x v="0"/>
    <n v="0"/>
    <x v="0"/>
    <n v="0"/>
    <x v="0"/>
    <s v="A./5. 3338"/>
    <n v="8.0500000000000007"/>
    <m/>
    <x v="1"/>
    <x v="0"/>
    <n v="0"/>
  </r>
  <r>
    <x v="100"/>
    <x v="1"/>
    <x v="2"/>
    <s v="Stengel, Mrs. Charles Emil Henry (Annie May Morris)"/>
    <x v="1"/>
    <n v="43"/>
    <x v="0"/>
    <n v="1"/>
    <x v="1"/>
    <n v="0"/>
    <x v="0"/>
    <n v="11778"/>
    <n v="55.441699999999997"/>
    <s v="C116"/>
    <x v="2"/>
    <x v="1"/>
    <m/>
  </r>
  <r>
    <x v="101"/>
    <x v="0"/>
    <x v="1"/>
    <s v="Weisz, Mr. Leopold"/>
    <x v="0"/>
    <n v="27"/>
    <x v="3"/>
    <n v="1"/>
    <x v="1"/>
    <n v="0"/>
    <x v="0"/>
    <n v="228414"/>
    <n v="26"/>
    <m/>
    <x v="1"/>
    <x v="0"/>
    <n v="0"/>
  </r>
  <r>
    <x v="102"/>
    <x v="0"/>
    <x v="0"/>
    <s v="Foley, Mr. William"/>
    <x v="0"/>
    <n v="27"/>
    <x v="3"/>
    <n v="0"/>
    <x v="0"/>
    <n v="0"/>
    <x v="0"/>
    <n v="365235"/>
    <n v="7.75"/>
    <m/>
    <x v="0"/>
    <x v="0"/>
    <n v="0"/>
  </r>
  <r>
    <x v="103"/>
    <x v="0"/>
    <x v="0"/>
    <s v="Johansson Palmquist, Mr. Oskar Leander"/>
    <x v="0"/>
    <n v="26"/>
    <x v="3"/>
    <n v="0"/>
    <x v="0"/>
    <n v="0"/>
    <x v="0"/>
    <n v="347070"/>
    <n v="7.7750000000000004"/>
    <m/>
    <x v="1"/>
    <x v="0"/>
    <n v="0"/>
  </r>
  <r>
    <x v="104"/>
    <x v="1"/>
    <x v="0"/>
    <s v="Thomas, Mrs. Alexander (Thamine Thelma&quot;)&quot;"/>
    <x v="1"/>
    <n v="16"/>
    <x v="3"/>
    <n v="1"/>
    <x v="1"/>
    <n v="1"/>
    <x v="1"/>
    <n v="2625"/>
    <n v="8.5167000000000002"/>
    <m/>
    <x v="2"/>
    <x v="1"/>
    <m/>
  </r>
  <r>
    <x v="105"/>
    <x v="0"/>
    <x v="0"/>
    <s v="Holthen, Mr. Johan Martin"/>
    <x v="0"/>
    <n v="28"/>
    <x v="3"/>
    <n v="0"/>
    <x v="0"/>
    <n v="0"/>
    <x v="0"/>
    <s v="C 4001"/>
    <n v="22.524999999999999"/>
    <m/>
    <x v="1"/>
    <x v="0"/>
    <n v="0"/>
  </r>
  <r>
    <x v="106"/>
    <x v="0"/>
    <x v="0"/>
    <s v="Buckley, Mr. Daniel"/>
    <x v="0"/>
    <n v="21"/>
    <x v="3"/>
    <n v="0"/>
    <x v="0"/>
    <n v="0"/>
    <x v="0"/>
    <n v="330920"/>
    <n v="7.8208000000000002"/>
    <m/>
    <x v="0"/>
    <x v="0"/>
    <n v="0"/>
  </r>
  <r>
    <x v="107"/>
    <x v="0"/>
    <x v="0"/>
    <s v="Ryan, Mr. Edward"/>
    <x v="0"/>
    <n v="27"/>
    <x v="3"/>
    <n v="0"/>
    <x v="0"/>
    <n v="0"/>
    <x v="0"/>
    <n v="383162"/>
    <n v="7.75"/>
    <m/>
    <x v="0"/>
    <x v="0"/>
    <n v="0"/>
  </r>
  <r>
    <x v="108"/>
    <x v="0"/>
    <x v="0"/>
    <s v="Willer, Mr. Aaron (Abi Weller&quot;)&quot;"/>
    <x v="0"/>
    <n v="27"/>
    <x v="3"/>
    <n v="0"/>
    <x v="0"/>
    <n v="0"/>
    <x v="0"/>
    <n v="3410"/>
    <n v="8.7125000000000004"/>
    <m/>
    <x v="1"/>
    <x v="0"/>
    <n v="0"/>
  </r>
  <r>
    <x v="109"/>
    <x v="0"/>
    <x v="1"/>
    <s v="Swane, Mr. George"/>
    <x v="0"/>
    <n v="18.5"/>
    <x v="3"/>
    <n v="0"/>
    <x v="0"/>
    <n v="0"/>
    <x v="0"/>
    <n v="248734"/>
    <n v="13"/>
    <s v="F"/>
    <x v="1"/>
    <x v="0"/>
    <n v="0"/>
  </r>
  <r>
    <x v="110"/>
    <x v="0"/>
    <x v="1"/>
    <s v="Stanton, Mr. Samuel Ward"/>
    <x v="0"/>
    <n v="41"/>
    <x v="0"/>
    <n v="0"/>
    <x v="0"/>
    <n v="0"/>
    <x v="0"/>
    <n v="237734"/>
    <n v="15.0458"/>
    <m/>
    <x v="2"/>
    <x v="0"/>
    <n v="0"/>
  </r>
  <r>
    <x v="111"/>
    <x v="1"/>
    <x v="0"/>
    <s v="Shine, Miss. Ellen Natalia"/>
    <x v="1"/>
    <n v="27"/>
    <x v="3"/>
    <n v="0"/>
    <x v="0"/>
    <n v="0"/>
    <x v="0"/>
    <n v="330968"/>
    <n v="7.7792000000000003"/>
    <m/>
    <x v="0"/>
    <x v="1"/>
    <m/>
  </r>
  <r>
    <x v="112"/>
    <x v="1"/>
    <x v="2"/>
    <s v="Evans, Miss. Edith Corse"/>
    <x v="1"/>
    <n v="36"/>
    <x v="0"/>
    <n v="0"/>
    <x v="0"/>
    <n v="0"/>
    <x v="0"/>
    <s v="PC 17531"/>
    <n v="31.679200000000002"/>
    <s v="A29"/>
    <x v="2"/>
    <x v="1"/>
    <m/>
  </r>
  <r>
    <x v="113"/>
    <x v="1"/>
    <x v="0"/>
    <s v="Buckley, Miss. Katherine"/>
    <x v="1"/>
    <n v="18.5"/>
    <x v="3"/>
    <n v="0"/>
    <x v="0"/>
    <n v="0"/>
    <x v="0"/>
    <n v="329944"/>
    <n v="7.2832999999999997"/>
    <m/>
    <x v="0"/>
    <x v="1"/>
    <m/>
  </r>
  <r>
    <x v="114"/>
    <x v="1"/>
    <x v="2"/>
    <s v="Straus, Mrs. Isidor (Rosalie Ida Blun)"/>
    <x v="1"/>
    <n v="63"/>
    <x v="2"/>
    <n v="1"/>
    <x v="1"/>
    <n v="0"/>
    <x v="0"/>
    <s v="PC 17483"/>
    <n v="221.7792"/>
    <s v="C55 C57"/>
    <x v="1"/>
    <x v="1"/>
    <m/>
  </r>
  <r>
    <x v="115"/>
    <x v="0"/>
    <x v="0"/>
    <s v="Chronopoulos, Mr. Demetrios"/>
    <x v="0"/>
    <n v="18"/>
    <x v="3"/>
    <n v="1"/>
    <x v="1"/>
    <n v="0"/>
    <x v="0"/>
    <n v="2680"/>
    <n v="14.4542"/>
    <m/>
    <x v="2"/>
    <x v="0"/>
    <n v="0"/>
  </r>
  <r>
    <x v="116"/>
    <x v="0"/>
    <x v="0"/>
    <s v="Thomas, Mr. John"/>
    <x v="0"/>
    <n v="27"/>
    <x v="3"/>
    <n v="0"/>
    <x v="0"/>
    <n v="0"/>
    <x v="0"/>
    <n v="2681"/>
    <n v="6.4375"/>
    <m/>
    <x v="2"/>
    <x v="0"/>
    <n v="0"/>
  </r>
  <r>
    <x v="117"/>
    <x v="1"/>
    <x v="0"/>
    <s v="Sandstrom, Miss. Beatrice Irene"/>
    <x v="1"/>
    <n v="1"/>
    <x v="4"/>
    <n v="1"/>
    <x v="1"/>
    <n v="1"/>
    <x v="1"/>
    <s v="PP 9549"/>
    <n v="16.7"/>
    <s v="G6"/>
    <x v="1"/>
    <x v="1"/>
    <m/>
  </r>
  <r>
    <x v="118"/>
    <x v="0"/>
    <x v="2"/>
    <s v="Beattie, Mr. Thomson"/>
    <x v="0"/>
    <n v="36"/>
    <x v="0"/>
    <n v="0"/>
    <x v="0"/>
    <n v="0"/>
    <x v="0"/>
    <n v="13050"/>
    <n v="75.241699999999994"/>
    <s v="C6"/>
    <x v="2"/>
    <x v="0"/>
    <n v="0"/>
  </r>
  <r>
    <x v="119"/>
    <x v="1"/>
    <x v="1"/>
    <s v="Chapman, Mrs. John Henry (Sara Elizabeth Lawry)"/>
    <x v="1"/>
    <n v="29"/>
    <x v="3"/>
    <n v="1"/>
    <x v="1"/>
    <n v="0"/>
    <x v="0"/>
    <s v="SC/AH 29037"/>
    <n v="26"/>
    <m/>
    <x v="1"/>
    <x v="1"/>
    <m/>
  </r>
  <r>
    <x v="120"/>
    <x v="1"/>
    <x v="1"/>
    <s v="Watt, Miss. Bertha J"/>
    <x v="1"/>
    <n v="12"/>
    <x v="4"/>
    <n v="0"/>
    <x v="0"/>
    <n v="0"/>
    <x v="0"/>
    <s v="C.A. 33595"/>
    <n v="15.75"/>
    <m/>
    <x v="1"/>
    <x v="1"/>
    <m/>
  </r>
  <r>
    <x v="121"/>
    <x v="0"/>
    <x v="0"/>
    <s v="Kiernan, Mr. John"/>
    <x v="0"/>
    <n v="27"/>
    <x v="3"/>
    <n v="1"/>
    <x v="1"/>
    <n v="0"/>
    <x v="0"/>
    <n v="367227"/>
    <n v="7.75"/>
    <m/>
    <x v="0"/>
    <x v="0"/>
    <n v="0"/>
  </r>
  <r>
    <x v="122"/>
    <x v="1"/>
    <x v="2"/>
    <s v="Schabert, Mrs. Paul (Emma Mock)"/>
    <x v="1"/>
    <n v="35"/>
    <x v="0"/>
    <n v="1"/>
    <x v="1"/>
    <n v="0"/>
    <x v="0"/>
    <n v="13236"/>
    <n v="57.75"/>
    <s v="C28"/>
    <x v="2"/>
    <x v="1"/>
    <m/>
  </r>
  <r>
    <x v="123"/>
    <x v="0"/>
    <x v="0"/>
    <s v="Carver, Mr. Alfred John"/>
    <x v="0"/>
    <n v="28"/>
    <x v="3"/>
    <n v="0"/>
    <x v="0"/>
    <n v="0"/>
    <x v="0"/>
    <n v="392095"/>
    <n v="7.25"/>
    <m/>
    <x v="1"/>
    <x v="0"/>
    <n v="0"/>
  </r>
  <r>
    <x v="124"/>
    <x v="0"/>
    <x v="0"/>
    <s v="Kennedy, Mr. John"/>
    <x v="0"/>
    <n v="27"/>
    <x v="3"/>
    <n v="0"/>
    <x v="0"/>
    <n v="0"/>
    <x v="0"/>
    <n v="368783"/>
    <n v="7.75"/>
    <m/>
    <x v="0"/>
    <x v="0"/>
    <n v="0"/>
  </r>
  <r>
    <x v="125"/>
    <x v="1"/>
    <x v="0"/>
    <s v="Cribb, Miss. Laura Alice"/>
    <x v="1"/>
    <n v="17"/>
    <x v="3"/>
    <n v="0"/>
    <x v="0"/>
    <n v="1"/>
    <x v="1"/>
    <n v="371362"/>
    <n v="16.100000000000001"/>
    <m/>
    <x v="1"/>
    <x v="1"/>
    <m/>
  </r>
  <r>
    <x v="126"/>
    <x v="0"/>
    <x v="0"/>
    <s v="Brobeck, Mr. Karl Rudolf"/>
    <x v="0"/>
    <n v="22"/>
    <x v="3"/>
    <n v="0"/>
    <x v="0"/>
    <n v="0"/>
    <x v="0"/>
    <n v="350045"/>
    <n v="7.7957999999999998"/>
    <m/>
    <x v="1"/>
    <x v="0"/>
    <n v="0"/>
  </r>
  <r>
    <x v="127"/>
    <x v="1"/>
    <x v="0"/>
    <s v="McCoy, Miss. Alicia"/>
    <x v="1"/>
    <n v="27"/>
    <x v="3"/>
    <n v="2"/>
    <x v="2"/>
    <n v="0"/>
    <x v="0"/>
    <n v="367226"/>
    <n v="23.25"/>
    <m/>
    <x v="0"/>
    <x v="1"/>
    <m/>
  </r>
  <r>
    <x v="128"/>
    <x v="0"/>
    <x v="1"/>
    <s v="Bowenur, Mr. Solomon"/>
    <x v="0"/>
    <n v="42"/>
    <x v="0"/>
    <n v="0"/>
    <x v="0"/>
    <n v="0"/>
    <x v="0"/>
    <n v="211535"/>
    <n v="13"/>
    <m/>
    <x v="1"/>
    <x v="0"/>
    <n v="0"/>
  </r>
  <r>
    <x v="129"/>
    <x v="0"/>
    <x v="0"/>
    <s v="Petersen, Mr. Marius"/>
    <x v="0"/>
    <n v="24"/>
    <x v="3"/>
    <n v="0"/>
    <x v="0"/>
    <n v="0"/>
    <x v="0"/>
    <n v="342441"/>
    <n v="8.0500000000000007"/>
    <m/>
    <x v="1"/>
    <x v="0"/>
    <n v="0"/>
  </r>
  <r>
    <x v="130"/>
    <x v="0"/>
    <x v="0"/>
    <s v="Spinner, Mr. Henry John"/>
    <x v="0"/>
    <n v="32"/>
    <x v="0"/>
    <n v="0"/>
    <x v="0"/>
    <n v="0"/>
    <x v="0"/>
    <s v="STON/OQ. 369943"/>
    <n v="8.0500000000000007"/>
    <m/>
    <x v="1"/>
    <x v="0"/>
    <n v="0"/>
  </r>
  <r>
    <x v="131"/>
    <x v="0"/>
    <x v="2"/>
    <s v="Gracie, Col. Archibald IV"/>
    <x v="0"/>
    <n v="53"/>
    <x v="1"/>
    <n v="0"/>
    <x v="0"/>
    <n v="0"/>
    <x v="0"/>
    <n v="113780"/>
    <n v="28.5"/>
    <s v="C51"/>
    <x v="2"/>
    <x v="0"/>
    <n v="0"/>
  </r>
  <r>
    <x v="132"/>
    <x v="1"/>
    <x v="0"/>
    <s v="Lefebre, Mrs. Frank (Frances)"/>
    <x v="1"/>
    <n v="27"/>
    <x v="3"/>
    <n v="0"/>
    <x v="0"/>
    <n v="4"/>
    <x v="4"/>
    <n v="4133"/>
    <n v="25.466699999999999"/>
    <m/>
    <x v="1"/>
    <x v="1"/>
    <m/>
  </r>
  <r>
    <x v="133"/>
    <x v="0"/>
    <x v="0"/>
    <s v="Thomas, Mr. Charles P"/>
    <x v="0"/>
    <n v="27"/>
    <x v="3"/>
    <n v="1"/>
    <x v="1"/>
    <n v="0"/>
    <x v="0"/>
    <n v="2621"/>
    <n v="6.4375"/>
    <m/>
    <x v="2"/>
    <x v="0"/>
    <n v="0"/>
  </r>
  <r>
    <x v="134"/>
    <x v="0"/>
    <x v="0"/>
    <s v="Dintcheff, Mr. Valtcho"/>
    <x v="0"/>
    <n v="43"/>
    <x v="0"/>
    <n v="0"/>
    <x v="0"/>
    <n v="0"/>
    <x v="0"/>
    <n v="349226"/>
    <n v="7.8958000000000004"/>
    <m/>
    <x v="1"/>
    <x v="0"/>
    <n v="0"/>
  </r>
  <r>
    <x v="135"/>
    <x v="0"/>
    <x v="0"/>
    <s v="Carlsson, Mr. Carl Robert"/>
    <x v="0"/>
    <n v="24"/>
    <x v="3"/>
    <n v="0"/>
    <x v="0"/>
    <n v="0"/>
    <x v="0"/>
    <n v="350409"/>
    <n v="7.8541999999999996"/>
    <m/>
    <x v="1"/>
    <x v="0"/>
    <n v="0"/>
  </r>
  <r>
    <x v="136"/>
    <x v="0"/>
    <x v="0"/>
    <s v="Zakarian, Mr. Mapriededer"/>
    <x v="0"/>
    <n v="26.5"/>
    <x v="3"/>
    <n v="0"/>
    <x v="0"/>
    <n v="0"/>
    <x v="0"/>
    <n v="2656"/>
    <n v="7.2249999999999996"/>
    <m/>
    <x v="2"/>
    <x v="0"/>
    <n v="0"/>
  </r>
  <r>
    <x v="137"/>
    <x v="0"/>
    <x v="1"/>
    <s v="Schmidt, Mr. August"/>
    <x v="0"/>
    <n v="26"/>
    <x v="3"/>
    <n v="0"/>
    <x v="0"/>
    <n v="0"/>
    <x v="0"/>
    <n v="248659"/>
    <n v="13"/>
    <m/>
    <x v="1"/>
    <x v="0"/>
    <n v="0"/>
  </r>
  <r>
    <x v="138"/>
    <x v="1"/>
    <x v="0"/>
    <s v="Drapkin, Miss. Jennie"/>
    <x v="1"/>
    <n v="23"/>
    <x v="3"/>
    <n v="0"/>
    <x v="0"/>
    <n v="0"/>
    <x v="0"/>
    <s v="SOTON/OQ 392083"/>
    <n v="8.0500000000000007"/>
    <m/>
    <x v="1"/>
    <x v="1"/>
    <m/>
  </r>
  <r>
    <x v="139"/>
    <x v="0"/>
    <x v="0"/>
    <s v="Goodwin, Mr. Charles Frederick"/>
    <x v="0"/>
    <n v="40"/>
    <x v="0"/>
    <n v="1"/>
    <x v="1"/>
    <n v="6"/>
    <x v="5"/>
    <s v="CA 2144"/>
    <n v="46.9"/>
    <m/>
    <x v="1"/>
    <x v="0"/>
    <n v="0"/>
  </r>
  <r>
    <x v="140"/>
    <x v="1"/>
    <x v="0"/>
    <s v="Goodwin, Miss. Jessie Allis"/>
    <x v="1"/>
    <n v="10"/>
    <x v="4"/>
    <n v="5"/>
    <x v="5"/>
    <n v="2"/>
    <x v="3"/>
    <s v="CA 2144"/>
    <n v="46.9"/>
    <m/>
    <x v="1"/>
    <x v="1"/>
    <m/>
  </r>
  <r>
    <x v="141"/>
    <x v="1"/>
    <x v="2"/>
    <s v="Daniels, Miss. Sarah"/>
    <x v="1"/>
    <n v="33"/>
    <x v="0"/>
    <n v="0"/>
    <x v="0"/>
    <n v="0"/>
    <x v="0"/>
    <n v="113781"/>
    <n v="151.55000000000001"/>
    <m/>
    <x v="1"/>
    <x v="1"/>
    <m/>
  </r>
  <r>
    <x v="142"/>
    <x v="0"/>
    <x v="2"/>
    <s v="Ryerson, Mr. Arthur Larned"/>
    <x v="0"/>
    <n v="61"/>
    <x v="1"/>
    <n v="1"/>
    <x v="1"/>
    <n v="3"/>
    <x v="2"/>
    <s v="PC 17608"/>
    <n v="262.375"/>
    <s v="B57 B59 B63 B66"/>
    <x v="2"/>
    <x v="0"/>
    <n v="0"/>
  </r>
  <r>
    <x v="143"/>
    <x v="0"/>
    <x v="1"/>
    <s v="Beauchamp, Mr. Henry James"/>
    <x v="0"/>
    <n v="28"/>
    <x v="3"/>
    <n v="0"/>
    <x v="0"/>
    <n v="0"/>
    <x v="0"/>
    <n v="244358"/>
    <n v="26"/>
    <m/>
    <x v="1"/>
    <x v="0"/>
    <n v="0"/>
  </r>
  <r>
    <x v="144"/>
    <x v="0"/>
    <x v="2"/>
    <s v="Lindeberg-Lind, Mr. Erik Gustaf (Mr Edward Lingrey&quot;)&quot;"/>
    <x v="0"/>
    <n v="42"/>
    <x v="0"/>
    <n v="0"/>
    <x v="0"/>
    <n v="0"/>
    <x v="0"/>
    <n v="17475"/>
    <n v="26.55"/>
    <m/>
    <x v="1"/>
    <x v="0"/>
    <n v="0"/>
  </r>
  <r>
    <x v="145"/>
    <x v="0"/>
    <x v="0"/>
    <s v="Vander Planke, Mr. Julius"/>
    <x v="0"/>
    <n v="31"/>
    <x v="3"/>
    <n v="3"/>
    <x v="3"/>
    <n v="0"/>
    <x v="0"/>
    <n v="345763"/>
    <n v="18"/>
    <m/>
    <x v="1"/>
    <x v="0"/>
    <n v="0"/>
  </r>
  <r>
    <x v="146"/>
    <x v="0"/>
    <x v="2"/>
    <s v="Hilliard, Mr. Herbert Henry"/>
    <x v="0"/>
    <n v="27"/>
    <x v="3"/>
    <n v="0"/>
    <x v="0"/>
    <n v="0"/>
    <x v="0"/>
    <n v="17463"/>
    <n v="51.862499999999997"/>
    <s v="E46"/>
    <x v="1"/>
    <x v="0"/>
    <n v="0"/>
  </r>
  <r>
    <x v="147"/>
    <x v="0"/>
    <x v="0"/>
    <s v="Davies, Mr. Evan"/>
    <x v="0"/>
    <n v="22"/>
    <x v="3"/>
    <n v="0"/>
    <x v="0"/>
    <n v="0"/>
    <x v="0"/>
    <s v="SC/A4 23568"/>
    <n v="8.0500000000000007"/>
    <m/>
    <x v="1"/>
    <x v="0"/>
    <n v="0"/>
  </r>
  <r>
    <x v="148"/>
    <x v="0"/>
    <x v="2"/>
    <s v="Crafton, Mr. John Bertram"/>
    <x v="0"/>
    <n v="27"/>
    <x v="3"/>
    <n v="0"/>
    <x v="0"/>
    <n v="0"/>
    <x v="0"/>
    <n v="113791"/>
    <n v="26.55"/>
    <m/>
    <x v="1"/>
    <x v="0"/>
    <n v="0"/>
  </r>
  <r>
    <x v="149"/>
    <x v="0"/>
    <x v="1"/>
    <s v="Lahtinen, Rev. William"/>
    <x v="0"/>
    <n v="30"/>
    <x v="3"/>
    <n v="1"/>
    <x v="1"/>
    <n v="1"/>
    <x v="1"/>
    <n v="250651"/>
    <n v="26"/>
    <m/>
    <x v="1"/>
    <x v="0"/>
    <n v="0"/>
  </r>
  <r>
    <x v="150"/>
    <x v="1"/>
    <x v="2"/>
    <s v="Earnshaw, Mrs. Boulton (Olive Potter)"/>
    <x v="1"/>
    <n v="23"/>
    <x v="3"/>
    <n v="0"/>
    <x v="0"/>
    <n v="1"/>
    <x v="1"/>
    <n v="11767"/>
    <n v="83.158299999999997"/>
    <s v="C54"/>
    <x v="2"/>
    <x v="1"/>
    <m/>
  </r>
  <r>
    <x v="151"/>
    <x v="0"/>
    <x v="0"/>
    <s v="Matinoff, Mr. Nicola"/>
    <x v="0"/>
    <n v="27"/>
    <x v="3"/>
    <n v="0"/>
    <x v="0"/>
    <n v="0"/>
    <x v="0"/>
    <n v="349255"/>
    <n v="7.8958000000000004"/>
    <m/>
    <x v="2"/>
    <x v="0"/>
    <n v="0"/>
  </r>
  <r>
    <x v="152"/>
    <x v="0"/>
    <x v="0"/>
    <s v="Storey, Mr. Thomas"/>
    <x v="0"/>
    <n v="60.5"/>
    <x v="1"/>
    <n v="0"/>
    <x v="0"/>
    <n v="0"/>
    <x v="0"/>
    <n v="3701"/>
    <m/>
    <m/>
    <x v="1"/>
    <x v="0"/>
    <n v="0"/>
  </r>
  <r>
    <x v="153"/>
    <x v="1"/>
    <x v="0"/>
    <s v="Klasen, Mrs. (Hulda Kristina Eugenia Lofqvist)"/>
    <x v="1"/>
    <n v="36"/>
    <x v="0"/>
    <n v="0"/>
    <x v="0"/>
    <n v="2"/>
    <x v="3"/>
    <n v="350405"/>
    <n v="12.183299999999999"/>
    <m/>
    <x v="1"/>
    <x v="1"/>
    <m/>
  </r>
  <r>
    <x v="154"/>
    <x v="0"/>
    <x v="0"/>
    <s v="Asplund, Master. Filip Oscar"/>
    <x v="0"/>
    <n v="13"/>
    <x v="4"/>
    <n v="4"/>
    <x v="4"/>
    <n v="2"/>
    <x v="3"/>
    <n v="347077"/>
    <n v="31.387499999999999"/>
    <m/>
    <x v="1"/>
    <x v="0"/>
    <n v="0"/>
  </r>
  <r>
    <x v="155"/>
    <x v="0"/>
    <x v="0"/>
    <s v="Duquemin, Mr. Joseph"/>
    <x v="0"/>
    <n v="24"/>
    <x v="3"/>
    <n v="0"/>
    <x v="0"/>
    <n v="0"/>
    <x v="0"/>
    <s v="S.O./P.P. 752"/>
    <n v="7.55"/>
    <m/>
    <x v="1"/>
    <x v="0"/>
    <n v="0"/>
  </r>
  <r>
    <x v="156"/>
    <x v="1"/>
    <x v="2"/>
    <s v="Bird, Miss. Ellen"/>
    <x v="1"/>
    <n v="29"/>
    <x v="3"/>
    <n v="0"/>
    <x v="0"/>
    <n v="0"/>
    <x v="0"/>
    <s v="PC 17483"/>
    <n v="221.7792"/>
    <s v="C97"/>
    <x v="1"/>
    <x v="1"/>
    <m/>
  </r>
  <r>
    <x v="157"/>
    <x v="1"/>
    <x v="0"/>
    <s v="Lundin, Miss. Olga Elida"/>
    <x v="1"/>
    <n v="23"/>
    <x v="3"/>
    <n v="0"/>
    <x v="0"/>
    <n v="0"/>
    <x v="0"/>
    <n v="347469"/>
    <n v="7.8541999999999996"/>
    <m/>
    <x v="1"/>
    <x v="1"/>
    <m/>
  </r>
  <r>
    <x v="158"/>
    <x v="0"/>
    <x v="2"/>
    <s v="Borebank, Mr. John James"/>
    <x v="0"/>
    <n v="42"/>
    <x v="0"/>
    <n v="0"/>
    <x v="0"/>
    <n v="0"/>
    <x v="0"/>
    <n v="110489"/>
    <n v="26.55"/>
    <s v="D22"/>
    <x v="1"/>
    <x v="0"/>
    <n v="0"/>
  </r>
  <r>
    <x v="159"/>
    <x v="1"/>
    <x v="0"/>
    <s v="Peacock, Mrs. Benjamin (Edith Nile)"/>
    <x v="1"/>
    <n v="26"/>
    <x v="3"/>
    <n v="0"/>
    <x v="0"/>
    <n v="2"/>
    <x v="3"/>
    <s v="SOTON/O.Q. 3101315"/>
    <n v="13.775"/>
    <m/>
    <x v="1"/>
    <x v="1"/>
    <m/>
  </r>
  <r>
    <x v="160"/>
    <x v="1"/>
    <x v="0"/>
    <s v="Smyth, Miss. Julia"/>
    <x v="1"/>
    <n v="27"/>
    <x v="3"/>
    <n v="0"/>
    <x v="0"/>
    <n v="0"/>
    <x v="0"/>
    <n v="335432"/>
    <n v="7.7332999999999998"/>
    <m/>
    <x v="0"/>
    <x v="1"/>
    <m/>
  </r>
  <r>
    <x v="161"/>
    <x v="0"/>
    <x v="0"/>
    <s v="Touma, Master. Georges Youssef"/>
    <x v="0"/>
    <n v="7"/>
    <x v="4"/>
    <n v="1"/>
    <x v="1"/>
    <n v="1"/>
    <x v="1"/>
    <n v="2650"/>
    <n v="15.245799999999999"/>
    <m/>
    <x v="2"/>
    <x v="0"/>
    <n v="0"/>
  </r>
  <r>
    <x v="162"/>
    <x v="1"/>
    <x v="1"/>
    <s v="Wright, Miss. Marion"/>
    <x v="1"/>
    <n v="26"/>
    <x v="3"/>
    <n v="0"/>
    <x v="0"/>
    <n v="0"/>
    <x v="0"/>
    <n v="220844"/>
    <n v="13.5"/>
    <m/>
    <x v="1"/>
    <x v="1"/>
    <m/>
  </r>
  <r>
    <x v="163"/>
    <x v="0"/>
    <x v="0"/>
    <s v="Pearce, Mr. Ernest"/>
    <x v="0"/>
    <n v="27"/>
    <x v="3"/>
    <n v="0"/>
    <x v="0"/>
    <n v="0"/>
    <x v="0"/>
    <n v="343271"/>
    <n v="7"/>
    <m/>
    <x v="1"/>
    <x v="0"/>
    <n v="0"/>
  </r>
  <r>
    <x v="164"/>
    <x v="0"/>
    <x v="1"/>
    <s v="Peruschitz, Rev. Joseph Maria"/>
    <x v="0"/>
    <n v="41"/>
    <x v="0"/>
    <n v="0"/>
    <x v="0"/>
    <n v="0"/>
    <x v="0"/>
    <n v="237393"/>
    <n v="13"/>
    <m/>
    <x v="1"/>
    <x v="0"/>
    <n v="0"/>
  </r>
  <r>
    <x v="165"/>
    <x v="1"/>
    <x v="0"/>
    <s v="Kink-Heilmann, Mrs. Anton (Luise Heilmann)"/>
    <x v="1"/>
    <n v="26"/>
    <x v="3"/>
    <n v="1"/>
    <x v="1"/>
    <n v="1"/>
    <x v="1"/>
    <n v="315153"/>
    <n v="22.024999999999999"/>
    <m/>
    <x v="1"/>
    <x v="1"/>
    <m/>
  </r>
  <r>
    <x v="166"/>
    <x v="0"/>
    <x v="2"/>
    <s v="Brandeis, Mr. Emil"/>
    <x v="0"/>
    <n v="48"/>
    <x v="1"/>
    <n v="0"/>
    <x v="0"/>
    <n v="0"/>
    <x v="0"/>
    <s v="PC 17591"/>
    <n v="50.495800000000003"/>
    <s v="B10"/>
    <x v="2"/>
    <x v="0"/>
    <n v="0"/>
  </r>
  <r>
    <x v="167"/>
    <x v="0"/>
    <x v="0"/>
    <s v="Ford, Mr. Edward Watson"/>
    <x v="0"/>
    <n v="18"/>
    <x v="3"/>
    <n v="2"/>
    <x v="2"/>
    <n v="2"/>
    <x v="3"/>
    <s v="W./C. 6608"/>
    <n v="34.375"/>
    <m/>
    <x v="1"/>
    <x v="0"/>
    <n v="0"/>
  </r>
  <r>
    <x v="168"/>
    <x v="1"/>
    <x v="2"/>
    <s v="Cassebeer, Mrs. Henry Arthur Jr (Eleanor Genevieve Fosdick)"/>
    <x v="1"/>
    <n v="27"/>
    <x v="3"/>
    <n v="0"/>
    <x v="0"/>
    <n v="0"/>
    <x v="0"/>
    <n v="17770"/>
    <n v="27.720800000000001"/>
    <m/>
    <x v="2"/>
    <x v="1"/>
    <m/>
  </r>
  <r>
    <x v="169"/>
    <x v="1"/>
    <x v="0"/>
    <s v="Hellstrom, Miss. Hilda Maria"/>
    <x v="1"/>
    <n v="22"/>
    <x v="3"/>
    <n v="0"/>
    <x v="0"/>
    <n v="0"/>
    <x v="0"/>
    <n v="7548"/>
    <n v="8.9625000000000004"/>
    <m/>
    <x v="1"/>
    <x v="1"/>
    <m/>
  </r>
  <r>
    <x v="170"/>
    <x v="0"/>
    <x v="0"/>
    <s v="Lithman, Mr. Simon"/>
    <x v="0"/>
    <n v="27"/>
    <x v="3"/>
    <n v="0"/>
    <x v="0"/>
    <n v="0"/>
    <x v="0"/>
    <s v="S.O./P.P. 251"/>
    <n v="7.55"/>
    <m/>
    <x v="1"/>
    <x v="0"/>
    <n v="0"/>
  </r>
  <r>
    <x v="171"/>
    <x v="0"/>
    <x v="0"/>
    <s v="Zakarian, Mr. Ortin"/>
    <x v="0"/>
    <n v="27"/>
    <x v="3"/>
    <n v="0"/>
    <x v="0"/>
    <n v="0"/>
    <x v="0"/>
    <n v="2670"/>
    <n v="7.2249999999999996"/>
    <m/>
    <x v="2"/>
    <x v="0"/>
    <n v="0"/>
  </r>
  <r>
    <x v="172"/>
    <x v="0"/>
    <x v="0"/>
    <s v="Dyker, Mr. Adolf Fredrik"/>
    <x v="0"/>
    <n v="23"/>
    <x v="3"/>
    <n v="1"/>
    <x v="1"/>
    <n v="0"/>
    <x v="0"/>
    <n v="347072"/>
    <n v="13.9"/>
    <m/>
    <x v="1"/>
    <x v="0"/>
    <n v="0"/>
  </r>
  <r>
    <x v="173"/>
    <x v="0"/>
    <x v="0"/>
    <s v="Torfa, Mr. Assad"/>
    <x v="0"/>
    <n v="27"/>
    <x v="3"/>
    <n v="0"/>
    <x v="0"/>
    <n v="0"/>
    <x v="0"/>
    <n v="2673"/>
    <n v="7.2291999999999996"/>
    <m/>
    <x v="2"/>
    <x v="0"/>
    <n v="0"/>
  </r>
  <r>
    <x v="174"/>
    <x v="0"/>
    <x v="0"/>
    <s v="Asplund, Mr. Carl Oscar Vilhelm Gustafsson"/>
    <x v="0"/>
    <n v="40"/>
    <x v="0"/>
    <n v="1"/>
    <x v="1"/>
    <n v="5"/>
    <x v="6"/>
    <n v="347077"/>
    <n v="31.387499999999999"/>
    <m/>
    <x v="1"/>
    <x v="0"/>
    <n v="0"/>
  </r>
  <r>
    <x v="175"/>
    <x v="1"/>
    <x v="1"/>
    <s v="Brown, Miss. Edith Eileen"/>
    <x v="1"/>
    <n v="15"/>
    <x v="4"/>
    <n v="0"/>
    <x v="0"/>
    <n v="2"/>
    <x v="3"/>
    <n v="29750"/>
    <n v="39"/>
    <m/>
    <x v="1"/>
    <x v="1"/>
    <m/>
  </r>
  <r>
    <x v="176"/>
    <x v="1"/>
    <x v="1"/>
    <s v="Sincock, Miss. Maude"/>
    <x v="1"/>
    <n v="20"/>
    <x v="3"/>
    <n v="0"/>
    <x v="0"/>
    <n v="0"/>
    <x v="0"/>
    <s v="C.A. 33112"/>
    <n v="36.75"/>
    <m/>
    <x v="1"/>
    <x v="1"/>
    <m/>
  </r>
  <r>
    <x v="177"/>
    <x v="0"/>
    <x v="2"/>
    <s v="Stengel, Mr. Charles Emil Henry"/>
    <x v="0"/>
    <n v="54"/>
    <x v="1"/>
    <n v="1"/>
    <x v="1"/>
    <n v="0"/>
    <x v="0"/>
    <n v="11778"/>
    <n v="55.441699999999997"/>
    <s v="C116"/>
    <x v="2"/>
    <x v="0"/>
    <n v="0"/>
  </r>
  <r>
    <x v="178"/>
    <x v="1"/>
    <x v="1"/>
    <s v="Becker, Mrs. Allen Oliver (Nellie E Baumgardner)"/>
    <x v="1"/>
    <n v="36"/>
    <x v="0"/>
    <n v="0"/>
    <x v="0"/>
    <n v="3"/>
    <x v="2"/>
    <n v="230136"/>
    <n v="39"/>
    <s v="F4"/>
    <x v="1"/>
    <x v="1"/>
    <m/>
  </r>
  <r>
    <x v="179"/>
    <x v="1"/>
    <x v="2"/>
    <s v="Compton, Mrs. Alexander Taylor (Mary Eliza Ingersoll)"/>
    <x v="1"/>
    <n v="64"/>
    <x v="2"/>
    <n v="0"/>
    <x v="0"/>
    <n v="2"/>
    <x v="3"/>
    <s v="PC 17756"/>
    <n v="83.158299999999997"/>
    <s v="E45"/>
    <x v="2"/>
    <x v="1"/>
    <m/>
  </r>
  <r>
    <x v="180"/>
    <x v="0"/>
    <x v="1"/>
    <s v="McCrie, Mr. James Matthew"/>
    <x v="0"/>
    <n v="30"/>
    <x v="3"/>
    <n v="0"/>
    <x v="0"/>
    <n v="0"/>
    <x v="0"/>
    <n v="233478"/>
    <n v="13"/>
    <m/>
    <x v="1"/>
    <x v="0"/>
    <n v="0"/>
  </r>
  <r>
    <x v="181"/>
    <x v="0"/>
    <x v="2"/>
    <s v="Compton, Mr. Alexander Taylor Jr"/>
    <x v="0"/>
    <n v="37"/>
    <x v="0"/>
    <n v="1"/>
    <x v="1"/>
    <n v="1"/>
    <x v="1"/>
    <s v="PC 17756"/>
    <n v="83.158299999999997"/>
    <s v="E52"/>
    <x v="2"/>
    <x v="0"/>
    <n v="0"/>
  </r>
  <r>
    <x v="182"/>
    <x v="1"/>
    <x v="2"/>
    <s v="Marvin, Mrs. Daniel Warner (Mary Graham Carmichael Farquarson)"/>
    <x v="1"/>
    <n v="18"/>
    <x v="3"/>
    <n v="1"/>
    <x v="1"/>
    <n v="0"/>
    <x v="0"/>
    <n v="113773"/>
    <n v="53.1"/>
    <s v="D30"/>
    <x v="1"/>
    <x v="1"/>
    <m/>
  </r>
  <r>
    <x v="183"/>
    <x v="0"/>
    <x v="0"/>
    <s v="Lane, Mr. Patrick"/>
    <x v="0"/>
    <n v="27"/>
    <x v="3"/>
    <n v="0"/>
    <x v="0"/>
    <n v="0"/>
    <x v="0"/>
    <n v="7935"/>
    <n v="7.75"/>
    <m/>
    <x v="0"/>
    <x v="0"/>
    <n v="0"/>
  </r>
  <r>
    <x v="184"/>
    <x v="1"/>
    <x v="2"/>
    <s v="Douglas, Mrs. Frederick Charles (Mary Helene Baxter)"/>
    <x v="1"/>
    <n v="27"/>
    <x v="3"/>
    <n v="1"/>
    <x v="1"/>
    <n v="1"/>
    <x v="1"/>
    <s v="PC 17558"/>
    <n v="247.52080000000001"/>
    <s v="B58 B60"/>
    <x v="2"/>
    <x v="1"/>
    <m/>
  </r>
  <r>
    <x v="185"/>
    <x v="0"/>
    <x v="1"/>
    <s v="Maybery, Mr. Frank Hubert"/>
    <x v="0"/>
    <n v="40"/>
    <x v="0"/>
    <n v="0"/>
    <x v="0"/>
    <n v="0"/>
    <x v="0"/>
    <n v="239059"/>
    <n v="16"/>
    <m/>
    <x v="1"/>
    <x v="0"/>
    <n v="0"/>
  </r>
  <r>
    <x v="186"/>
    <x v="1"/>
    <x v="1"/>
    <s v="Phillips, Miss. Alice Frances Louisa"/>
    <x v="1"/>
    <n v="21"/>
    <x v="3"/>
    <n v="0"/>
    <x v="0"/>
    <n v="1"/>
    <x v="1"/>
    <s v="S.O./P.P. 2"/>
    <n v="21"/>
    <m/>
    <x v="1"/>
    <x v="1"/>
    <m/>
  </r>
  <r>
    <x v="187"/>
    <x v="0"/>
    <x v="0"/>
    <s v="Davies, Mr. Joseph"/>
    <x v="0"/>
    <n v="17"/>
    <x v="3"/>
    <n v="2"/>
    <x v="2"/>
    <n v="0"/>
    <x v="0"/>
    <s v="A/4 48873"/>
    <n v="8.0500000000000007"/>
    <m/>
    <x v="1"/>
    <x v="0"/>
    <n v="0"/>
  </r>
  <r>
    <x v="188"/>
    <x v="1"/>
    <x v="0"/>
    <s v="Sage, Miss. Ada"/>
    <x v="1"/>
    <n v="27"/>
    <x v="3"/>
    <n v="8"/>
    <x v="6"/>
    <n v="2"/>
    <x v="3"/>
    <s v="CA. 2343"/>
    <n v="69.55"/>
    <m/>
    <x v="1"/>
    <x v="1"/>
    <m/>
  </r>
  <r>
    <x v="189"/>
    <x v="0"/>
    <x v="1"/>
    <s v="Veal, Mr. James"/>
    <x v="0"/>
    <n v="40"/>
    <x v="0"/>
    <n v="0"/>
    <x v="0"/>
    <n v="0"/>
    <x v="0"/>
    <n v="28221"/>
    <n v="13"/>
    <m/>
    <x v="1"/>
    <x v="0"/>
    <n v="0"/>
  </r>
  <r>
    <x v="190"/>
    <x v="0"/>
    <x v="1"/>
    <s v="Angle, Mr. William A"/>
    <x v="0"/>
    <n v="34"/>
    <x v="0"/>
    <n v="1"/>
    <x v="1"/>
    <n v="0"/>
    <x v="0"/>
    <n v="226875"/>
    <n v="26"/>
    <m/>
    <x v="1"/>
    <x v="0"/>
    <n v="0"/>
  </r>
  <r>
    <x v="191"/>
    <x v="0"/>
    <x v="2"/>
    <s v="Salomon, Mr. Abraham L"/>
    <x v="0"/>
    <n v="27"/>
    <x v="3"/>
    <n v="0"/>
    <x v="0"/>
    <n v="0"/>
    <x v="0"/>
    <n v="111163"/>
    <n v="26"/>
    <m/>
    <x v="1"/>
    <x v="0"/>
    <n v="0"/>
  </r>
  <r>
    <x v="192"/>
    <x v="0"/>
    <x v="0"/>
    <s v="van Billiard, Master. Walter John"/>
    <x v="0"/>
    <n v="11.5"/>
    <x v="4"/>
    <n v="1"/>
    <x v="1"/>
    <n v="1"/>
    <x v="1"/>
    <s v="A/5. 851"/>
    <n v="14.5"/>
    <m/>
    <x v="1"/>
    <x v="0"/>
    <n v="0"/>
  </r>
  <r>
    <x v="193"/>
    <x v="0"/>
    <x v="1"/>
    <s v="Lingane, Mr. John"/>
    <x v="0"/>
    <n v="61"/>
    <x v="1"/>
    <n v="0"/>
    <x v="0"/>
    <n v="0"/>
    <x v="0"/>
    <n v="235509"/>
    <n v="12.35"/>
    <m/>
    <x v="0"/>
    <x v="0"/>
    <n v="0"/>
  </r>
  <r>
    <x v="194"/>
    <x v="0"/>
    <x v="1"/>
    <s v="Drew, Master. Marshall Brines"/>
    <x v="0"/>
    <n v="8"/>
    <x v="4"/>
    <n v="0"/>
    <x v="0"/>
    <n v="2"/>
    <x v="3"/>
    <n v="28220"/>
    <n v="32.5"/>
    <m/>
    <x v="1"/>
    <x v="0"/>
    <n v="0"/>
  </r>
  <r>
    <x v="195"/>
    <x v="0"/>
    <x v="0"/>
    <s v="Karlsson, Mr. Julius Konrad Eugen"/>
    <x v="0"/>
    <n v="33"/>
    <x v="0"/>
    <n v="0"/>
    <x v="0"/>
    <n v="0"/>
    <x v="0"/>
    <n v="347465"/>
    <n v="7.8541999999999996"/>
    <m/>
    <x v="1"/>
    <x v="0"/>
    <n v="0"/>
  </r>
  <r>
    <x v="196"/>
    <x v="0"/>
    <x v="2"/>
    <s v="Spedden, Master. Robert Douglas"/>
    <x v="0"/>
    <n v="6"/>
    <x v="4"/>
    <n v="0"/>
    <x v="0"/>
    <n v="2"/>
    <x v="3"/>
    <n v="16966"/>
    <n v="134.5"/>
    <s v="E34"/>
    <x v="2"/>
    <x v="0"/>
    <n v="0"/>
  </r>
  <r>
    <x v="197"/>
    <x v="1"/>
    <x v="0"/>
    <s v="Nilsson, Miss. Berta Olivia"/>
    <x v="1"/>
    <n v="18"/>
    <x v="3"/>
    <n v="0"/>
    <x v="0"/>
    <n v="0"/>
    <x v="0"/>
    <n v="347066"/>
    <n v="7.7750000000000004"/>
    <m/>
    <x v="1"/>
    <x v="1"/>
    <m/>
  </r>
  <r>
    <x v="198"/>
    <x v="0"/>
    <x v="1"/>
    <s v="Baimbrigge, Mr. Charles Robert"/>
    <x v="0"/>
    <n v="23"/>
    <x v="3"/>
    <n v="0"/>
    <x v="0"/>
    <n v="0"/>
    <x v="0"/>
    <s v="C.A. 31030"/>
    <n v="10.5"/>
    <m/>
    <x v="1"/>
    <x v="0"/>
    <n v="0"/>
  </r>
  <r>
    <x v="199"/>
    <x v="1"/>
    <x v="0"/>
    <s v="Rasmussen, Mrs. (Lena Jacobsen Solvang)"/>
    <x v="1"/>
    <n v="27"/>
    <x v="3"/>
    <n v="0"/>
    <x v="0"/>
    <n v="0"/>
    <x v="0"/>
    <n v="65305"/>
    <n v="8.1125000000000007"/>
    <m/>
    <x v="1"/>
    <x v="1"/>
    <m/>
  </r>
  <r>
    <x v="200"/>
    <x v="1"/>
    <x v="0"/>
    <s v="Murphy, Miss. Nora"/>
    <x v="1"/>
    <n v="27"/>
    <x v="3"/>
    <n v="0"/>
    <x v="0"/>
    <n v="0"/>
    <x v="0"/>
    <n v="36568"/>
    <n v="15.5"/>
    <m/>
    <x v="0"/>
    <x v="1"/>
    <m/>
  </r>
  <r>
    <x v="201"/>
    <x v="0"/>
    <x v="0"/>
    <s v="Danbom, Master. Gilbert Sigvard Emanuel"/>
    <x v="0"/>
    <n v="0.33"/>
    <x v="4"/>
    <n v="0"/>
    <x v="0"/>
    <n v="2"/>
    <x v="3"/>
    <n v="347080"/>
    <n v="14.4"/>
    <m/>
    <x v="1"/>
    <x v="0"/>
    <n v="0"/>
  </r>
  <r>
    <x v="202"/>
    <x v="0"/>
    <x v="2"/>
    <s v="Astor, Col. John Jacob"/>
    <x v="0"/>
    <n v="47"/>
    <x v="1"/>
    <n v="1"/>
    <x v="1"/>
    <n v="0"/>
    <x v="0"/>
    <s v="PC 17757"/>
    <n v="227.52500000000001"/>
    <s v="C62 C64"/>
    <x v="2"/>
    <x v="0"/>
    <n v="0"/>
  </r>
  <r>
    <x v="203"/>
    <x v="1"/>
    <x v="1"/>
    <s v="Quick, Miss. Winifred Vera"/>
    <x v="1"/>
    <n v="8"/>
    <x v="4"/>
    <n v="1"/>
    <x v="1"/>
    <n v="1"/>
    <x v="1"/>
    <n v="26360"/>
    <n v="26"/>
    <m/>
    <x v="1"/>
    <x v="1"/>
    <m/>
  </r>
  <r>
    <x v="204"/>
    <x v="0"/>
    <x v="1"/>
    <s v="Andrew, Mr. Frank Thomas"/>
    <x v="0"/>
    <n v="25"/>
    <x v="3"/>
    <n v="0"/>
    <x v="0"/>
    <n v="0"/>
    <x v="0"/>
    <s v="C.A. 34050"/>
    <n v="10.5"/>
    <m/>
    <x v="1"/>
    <x v="0"/>
    <n v="0"/>
  </r>
  <r>
    <x v="205"/>
    <x v="0"/>
    <x v="2"/>
    <s v="Omont, Mr. Alfred Fernand"/>
    <x v="0"/>
    <n v="27"/>
    <x v="3"/>
    <n v="0"/>
    <x v="0"/>
    <n v="0"/>
    <x v="0"/>
    <s v="F.C. 12998"/>
    <n v="25.741700000000002"/>
    <m/>
    <x v="2"/>
    <x v="0"/>
    <n v="0"/>
  </r>
  <r>
    <x v="206"/>
    <x v="1"/>
    <x v="0"/>
    <s v="McGowan, Miss. Katherine"/>
    <x v="1"/>
    <n v="35"/>
    <x v="0"/>
    <n v="0"/>
    <x v="0"/>
    <n v="0"/>
    <x v="0"/>
    <n v="9232"/>
    <n v="7.75"/>
    <m/>
    <x v="0"/>
    <x v="1"/>
    <m/>
  </r>
  <r>
    <x v="207"/>
    <x v="0"/>
    <x v="1"/>
    <s v="Collett, Mr. Sidney C Stuart"/>
    <x v="0"/>
    <n v="24"/>
    <x v="3"/>
    <n v="0"/>
    <x v="0"/>
    <n v="0"/>
    <x v="0"/>
    <n v="28034"/>
    <n v="10.5"/>
    <m/>
    <x v="1"/>
    <x v="0"/>
    <n v="0"/>
  </r>
  <r>
    <x v="208"/>
    <x v="1"/>
    <x v="2"/>
    <s v="Rosenbaum, Miss. Edith Louise"/>
    <x v="1"/>
    <n v="33"/>
    <x v="0"/>
    <n v="0"/>
    <x v="0"/>
    <n v="0"/>
    <x v="0"/>
    <s v="PC 17613"/>
    <n v="27.720800000000001"/>
    <s v="A11"/>
    <x v="2"/>
    <x v="1"/>
    <m/>
  </r>
  <r>
    <x v="209"/>
    <x v="0"/>
    <x v="0"/>
    <s v="Delalic, Mr. Redjo"/>
    <x v="0"/>
    <n v="25"/>
    <x v="3"/>
    <n v="0"/>
    <x v="0"/>
    <n v="0"/>
    <x v="0"/>
    <n v="349250"/>
    <n v="7.8958000000000004"/>
    <m/>
    <x v="1"/>
    <x v="0"/>
    <n v="0"/>
  </r>
  <r>
    <x v="210"/>
    <x v="0"/>
    <x v="0"/>
    <s v="Andersen, Mr. Albert Karvin"/>
    <x v="0"/>
    <n v="32"/>
    <x v="0"/>
    <n v="0"/>
    <x v="0"/>
    <n v="0"/>
    <x v="0"/>
    <s v="C 4001"/>
    <n v="22.524999999999999"/>
    <m/>
    <x v="1"/>
    <x v="0"/>
    <n v="0"/>
  </r>
  <r>
    <x v="211"/>
    <x v="0"/>
    <x v="0"/>
    <s v="Finoli, Mr. Luigi"/>
    <x v="0"/>
    <n v="27"/>
    <x v="3"/>
    <n v="0"/>
    <x v="0"/>
    <n v="0"/>
    <x v="0"/>
    <s v="SOTON/O.Q. 3101308"/>
    <n v="7.05"/>
    <m/>
    <x v="1"/>
    <x v="0"/>
    <n v="0"/>
  </r>
  <r>
    <x v="212"/>
    <x v="0"/>
    <x v="1"/>
    <s v="Deacon, Mr. Percy William"/>
    <x v="0"/>
    <n v="17"/>
    <x v="3"/>
    <n v="0"/>
    <x v="0"/>
    <n v="0"/>
    <x v="0"/>
    <s v="S.O.C. 14879"/>
    <n v="73.5"/>
    <m/>
    <x v="1"/>
    <x v="0"/>
    <n v="0"/>
  </r>
  <r>
    <x v="213"/>
    <x v="1"/>
    <x v="1"/>
    <s v="Howard, Mrs. Benjamin (Ellen Truelove Arman)"/>
    <x v="1"/>
    <n v="60"/>
    <x v="1"/>
    <n v="1"/>
    <x v="1"/>
    <n v="0"/>
    <x v="0"/>
    <n v="24065"/>
    <n v="26"/>
    <m/>
    <x v="1"/>
    <x v="1"/>
    <m/>
  </r>
  <r>
    <x v="214"/>
    <x v="1"/>
    <x v="0"/>
    <s v="Andersson, Miss. Ida Augusta Margareta"/>
    <x v="1"/>
    <n v="38"/>
    <x v="0"/>
    <n v="4"/>
    <x v="4"/>
    <n v="2"/>
    <x v="3"/>
    <n v="347091"/>
    <n v="7.7750000000000004"/>
    <m/>
    <x v="1"/>
    <x v="1"/>
    <m/>
  </r>
  <r>
    <x v="215"/>
    <x v="0"/>
    <x v="2"/>
    <s v="Head, Mr. Christopher"/>
    <x v="0"/>
    <n v="42"/>
    <x v="0"/>
    <n v="0"/>
    <x v="0"/>
    <n v="0"/>
    <x v="0"/>
    <n v="113038"/>
    <n v="42.5"/>
    <s v="B11"/>
    <x v="1"/>
    <x v="0"/>
    <n v="0"/>
  </r>
  <r>
    <x v="216"/>
    <x v="1"/>
    <x v="0"/>
    <s v="Mahon, Miss. Bridget Delia"/>
    <x v="1"/>
    <n v="27"/>
    <x v="3"/>
    <n v="0"/>
    <x v="0"/>
    <n v="0"/>
    <x v="0"/>
    <n v="330924"/>
    <n v="7.8792"/>
    <m/>
    <x v="0"/>
    <x v="1"/>
    <m/>
  </r>
  <r>
    <x v="217"/>
    <x v="0"/>
    <x v="2"/>
    <s v="Wick, Mr. George Dennick"/>
    <x v="0"/>
    <n v="57"/>
    <x v="1"/>
    <n v="1"/>
    <x v="1"/>
    <n v="1"/>
    <x v="1"/>
    <n v="36928"/>
    <n v="164.86670000000001"/>
    <m/>
    <x v="1"/>
    <x v="0"/>
    <n v="0"/>
  </r>
  <r>
    <x v="218"/>
    <x v="1"/>
    <x v="2"/>
    <s v="Widener, Mrs. George Dunton (Eleanor Elkins)"/>
    <x v="1"/>
    <n v="50"/>
    <x v="1"/>
    <n v="1"/>
    <x v="1"/>
    <n v="1"/>
    <x v="1"/>
    <n v="113503"/>
    <n v="211.5"/>
    <s v="C80"/>
    <x v="2"/>
    <x v="1"/>
    <m/>
  </r>
  <r>
    <x v="219"/>
    <x v="0"/>
    <x v="0"/>
    <s v="Thomson, Mr. Alexander Morrison"/>
    <x v="0"/>
    <n v="27"/>
    <x v="3"/>
    <n v="0"/>
    <x v="0"/>
    <n v="0"/>
    <x v="0"/>
    <n v="32302"/>
    <n v="8.0500000000000007"/>
    <m/>
    <x v="1"/>
    <x v="0"/>
    <n v="0"/>
  </r>
  <r>
    <x v="220"/>
    <x v="1"/>
    <x v="1"/>
    <s v="Duran y More, Miss. Florentina"/>
    <x v="1"/>
    <n v="30"/>
    <x v="3"/>
    <n v="1"/>
    <x v="1"/>
    <n v="0"/>
    <x v="0"/>
    <s v="SC/PARIS 2148"/>
    <n v="13.8583"/>
    <m/>
    <x v="2"/>
    <x v="1"/>
    <m/>
  </r>
  <r>
    <x v="221"/>
    <x v="0"/>
    <x v="0"/>
    <s v="Reynolds, Mr. Harold J"/>
    <x v="0"/>
    <n v="21"/>
    <x v="3"/>
    <n v="0"/>
    <x v="0"/>
    <n v="0"/>
    <x v="0"/>
    <n v="342684"/>
    <n v="8.0500000000000007"/>
    <m/>
    <x v="1"/>
    <x v="0"/>
    <n v="0"/>
  </r>
  <r>
    <x v="222"/>
    <x v="1"/>
    <x v="1"/>
    <s v="Cook, Mrs. (Selena Rogers)"/>
    <x v="1"/>
    <n v="22"/>
    <x v="3"/>
    <n v="0"/>
    <x v="0"/>
    <n v="0"/>
    <x v="0"/>
    <s v="W./C. 14266"/>
    <n v="10.5"/>
    <s v="F33"/>
    <x v="1"/>
    <x v="1"/>
    <m/>
  </r>
  <r>
    <x v="223"/>
    <x v="0"/>
    <x v="0"/>
    <s v="Karlsson, Mr. Einar Gervasius"/>
    <x v="0"/>
    <n v="21"/>
    <x v="3"/>
    <n v="0"/>
    <x v="0"/>
    <n v="0"/>
    <x v="0"/>
    <n v="350053"/>
    <n v="7.7957999999999998"/>
    <m/>
    <x v="1"/>
    <x v="0"/>
    <n v="0"/>
  </r>
  <r>
    <x v="224"/>
    <x v="1"/>
    <x v="2"/>
    <s v="Candee, Mrs. Edward (Helen Churchill Hungerford)"/>
    <x v="1"/>
    <n v="53"/>
    <x v="1"/>
    <n v="0"/>
    <x v="0"/>
    <n v="0"/>
    <x v="0"/>
    <s v="PC 17606"/>
    <n v="27.445799999999998"/>
    <m/>
    <x v="2"/>
    <x v="1"/>
    <m/>
  </r>
  <r>
    <x v="225"/>
    <x v="1"/>
    <x v="0"/>
    <s v="Moubarek, Mrs. George (Omine Amenia&quot; Alexander)&quot;"/>
    <x v="1"/>
    <n v="27"/>
    <x v="3"/>
    <n v="0"/>
    <x v="0"/>
    <n v="2"/>
    <x v="3"/>
    <n v="2661"/>
    <n v="15.245799999999999"/>
    <m/>
    <x v="2"/>
    <x v="1"/>
    <m/>
  </r>
  <r>
    <x v="226"/>
    <x v="0"/>
    <x v="0"/>
    <s v="Asplund, Mr. Johan Charles"/>
    <x v="0"/>
    <n v="23"/>
    <x v="3"/>
    <n v="0"/>
    <x v="0"/>
    <n v="0"/>
    <x v="0"/>
    <n v="350054"/>
    <n v="7.7957999999999998"/>
    <m/>
    <x v="1"/>
    <x v="0"/>
    <n v="0"/>
  </r>
  <r>
    <x v="227"/>
    <x v="1"/>
    <x v="0"/>
    <s v="McNeill, Miss. Bridget"/>
    <x v="1"/>
    <n v="27"/>
    <x v="3"/>
    <n v="0"/>
    <x v="0"/>
    <n v="0"/>
    <x v="0"/>
    <n v="370368"/>
    <n v="7.75"/>
    <m/>
    <x v="0"/>
    <x v="1"/>
    <m/>
  </r>
  <r>
    <x v="228"/>
    <x v="0"/>
    <x v="0"/>
    <s v="Everett, Mr. Thomas James"/>
    <x v="0"/>
    <n v="40.5"/>
    <x v="0"/>
    <n v="0"/>
    <x v="0"/>
    <n v="0"/>
    <x v="0"/>
    <s v="C.A. 6212"/>
    <n v="15.1"/>
    <m/>
    <x v="1"/>
    <x v="0"/>
    <n v="0"/>
  </r>
  <r>
    <x v="229"/>
    <x v="0"/>
    <x v="1"/>
    <s v="Hocking, Mr. Samuel James Metcalfe"/>
    <x v="0"/>
    <n v="36"/>
    <x v="0"/>
    <n v="0"/>
    <x v="0"/>
    <n v="0"/>
    <x v="0"/>
    <n v="242963"/>
    <n v="13"/>
    <m/>
    <x v="1"/>
    <x v="0"/>
    <n v="0"/>
  </r>
  <r>
    <x v="230"/>
    <x v="0"/>
    <x v="1"/>
    <s v="Sweet, Mr. George Frederick"/>
    <x v="0"/>
    <n v="14"/>
    <x v="4"/>
    <n v="0"/>
    <x v="0"/>
    <n v="0"/>
    <x v="0"/>
    <n v="220845"/>
    <n v="65"/>
    <m/>
    <x v="1"/>
    <x v="0"/>
    <n v="0"/>
  </r>
  <r>
    <x v="231"/>
    <x v="1"/>
    <x v="2"/>
    <s v="Willard, Miss. Constance"/>
    <x v="1"/>
    <n v="21"/>
    <x v="3"/>
    <n v="0"/>
    <x v="0"/>
    <n v="0"/>
    <x v="0"/>
    <n v="113795"/>
    <n v="26.55"/>
    <m/>
    <x v="1"/>
    <x v="1"/>
    <m/>
  </r>
  <r>
    <x v="232"/>
    <x v="0"/>
    <x v="0"/>
    <s v="Wiklund, Mr. Karl Johan"/>
    <x v="0"/>
    <n v="21"/>
    <x v="3"/>
    <n v="1"/>
    <x v="1"/>
    <n v="0"/>
    <x v="0"/>
    <n v="3101266"/>
    <n v="6.4958"/>
    <m/>
    <x v="1"/>
    <x v="0"/>
    <n v="0"/>
  </r>
  <r>
    <x v="233"/>
    <x v="0"/>
    <x v="0"/>
    <s v="Linehan, Mr. Michael"/>
    <x v="0"/>
    <n v="27"/>
    <x v="3"/>
    <n v="0"/>
    <x v="0"/>
    <n v="0"/>
    <x v="0"/>
    <n v="330971"/>
    <n v="7.8792"/>
    <m/>
    <x v="0"/>
    <x v="0"/>
    <n v="0"/>
  </r>
  <r>
    <x v="234"/>
    <x v="0"/>
    <x v="2"/>
    <s v="Cumings, Mr. John Bradley"/>
    <x v="0"/>
    <n v="39"/>
    <x v="0"/>
    <n v="1"/>
    <x v="1"/>
    <n v="0"/>
    <x v="0"/>
    <s v="PC 17599"/>
    <n v="71.283299999999997"/>
    <s v="C85"/>
    <x v="2"/>
    <x v="0"/>
    <n v="0"/>
  </r>
  <r>
    <x v="235"/>
    <x v="0"/>
    <x v="0"/>
    <s v="Vendel, Mr. Olof Edvin"/>
    <x v="0"/>
    <n v="20"/>
    <x v="3"/>
    <n v="0"/>
    <x v="0"/>
    <n v="0"/>
    <x v="0"/>
    <n v="350416"/>
    <n v="7.8541999999999996"/>
    <m/>
    <x v="1"/>
    <x v="0"/>
    <n v="0"/>
  </r>
  <r>
    <x v="236"/>
    <x v="0"/>
    <x v="2"/>
    <s v="Warren, Mr. Frank Manley"/>
    <x v="0"/>
    <n v="64"/>
    <x v="2"/>
    <n v="1"/>
    <x v="1"/>
    <n v="0"/>
    <x v="0"/>
    <n v="110813"/>
    <n v="75.25"/>
    <s v="D37"/>
    <x v="2"/>
    <x v="0"/>
    <n v="0"/>
  </r>
  <r>
    <x v="237"/>
    <x v="0"/>
    <x v="0"/>
    <s v="Baccos, Mr. Raffull"/>
    <x v="0"/>
    <n v="20"/>
    <x v="3"/>
    <n v="0"/>
    <x v="0"/>
    <n v="0"/>
    <x v="0"/>
    <n v="2679"/>
    <n v="7.2249999999999996"/>
    <m/>
    <x v="2"/>
    <x v="0"/>
    <n v="0"/>
  </r>
  <r>
    <x v="238"/>
    <x v="1"/>
    <x v="1"/>
    <s v="Hiltunen, Miss. Marta"/>
    <x v="1"/>
    <n v="18"/>
    <x v="3"/>
    <n v="1"/>
    <x v="1"/>
    <n v="1"/>
    <x v="1"/>
    <n v="250650"/>
    <n v="13"/>
    <m/>
    <x v="1"/>
    <x v="1"/>
    <m/>
  </r>
  <r>
    <x v="239"/>
    <x v="1"/>
    <x v="2"/>
    <s v="Douglas, Mrs. Walter Donald (Mahala Dutton)"/>
    <x v="1"/>
    <n v="48"/>
    <x v="1"/>
    <n v="1"/>
    <x v="1"/>
    <n v="0"/>
    <x v="0"/>
    <s v="PC 17761"/>
    <n v="106.425"/>
    <s v="C86"/>
    <x v="2"/>
    <x v="1"/>
    <m/>
  </r>
  <r>
    <x v="240"/>
    <x v="1"/>
    <x v="2"/>
    <s v="Lindstrom, Mrs. Carl Johan (Sigrid Posse)"/>
    <x v="1"/>
    <n v="55"/>
    <x v="1"/>
    <n v="0"/>
    <x v="0"/>
    <n v="0"/>
    <x v="0"/>
    <n v="112377"/>
    <n v="27.720800000000001"/>
    <m/>
    <x v="2"/>
    <x v="1"/>
    <m/>
  </r>
  <r>
    <x v="241"/>
    <x v="1"/>
    <x v="1"/>
    <s v="Christy, Mrs. (Alice Frances)"/>
    <x v="1"/>
    <n v="45"/>
    <x v="0"/>
    <n v="0"/>
    <x v="0"/>
    <n v="2"/>
    <x v="3"/>
    <n v="237789"/>
    <n v="30"/>
    <m/>
    <x v="1"/>
    <x v="1"/>
    <m/>
  </r>
  <r>
    <x v="242"/>
    <x v="0"/>
    <x v="2"/>
    <s v="Spedden, Mr. Frederic Oakley"/>
    <x v="0"/>
    <n v="45"/>
    <x v="0"/>
    <n v="1"/>
    <x v="1"/>
    <n v="1"/>
    <x v="1"/>
    <n v="16966"/>
    <n v="134.5"/>
    <s v="E34"/>
    <x v="2"/>
    <x v="0"/>
    <n v="0"/>
  </r>
  <r>
    <x v="243"/>
    <x v="0"/>
    <x v="0"/>
    <s v="Hyman, Mr. Abraham"/>
    <x v="0"/>
    <n v="27"/>
    <x v="3"/>
    <n v="0"/>
    <x v="0"/>
    <n v="0"/>
    <x v="0"/>
    <n v="3470"/>
    <n v="7.8875000000000002"/>
    <m/>
    <x v="1"/>
    <x v="0"/>
    <n v="0"/>
  </r>
  <r>
    <x v="244"/>
    <x v="0"/>
    <x v="0"/>
    <s v="Johnston, Master. William Arthur Willie&quot;&quot;"/>
    <x v="0"/>
    <n v="27"/>
    <x v="3"/>
    <n v="1"/>
    <x v="1"/>
    <n v="2"/>
    <x v="3"/>
    <s v="W./C. 6607"/>
    <n v="23.45"/>
    <m/>
    <x v="1"/>
    <x v="0"/>
    <n v="0"/>
  </r>
  <r>
    <x v="245"/>
    <x v="0"/>
    <x v="2"/>
    <s v="Kenyon, Mr. Frederick R"/>
    <x v="0"/>
    <n v="41"/>
    <x v="0"/>
    <n v="1"/>
    <x v="1"/>
    <n v="0"/>
    <x v="0"/>
    <n v="17464"/>
    <n v="51.862499999999997"/>
    <s v="D21"/>
    <x v="1"/>
    <x v="0"/>
    <n v="0"/>
  </r>
  <r>
    <x v="246"/>
    <x v="1"/>
    <x v="1"/>
    <s v="Karnes, Mrs. J Frank (Claire Bennett)"/>
    <x v="1"/>
    <n v="22"/>
    <x v="3"/>
    <n v="0"/>
    <x v="0"/>
    <n v="0"/>
    <x v="0"/>
    <s v="F.C.C. 13534"/>
    <n v="21"/>
    <m/>
    <x v="1"/>
    <x v="1"/>
    <m/>
  </r>
  <r>
    <x v="247"/>
    <x v="0"/>
    <x v="1"/>
    <s v="Drew, Mr. James Vivian"/>
    <x v="0"/>
    <n v="42"/>
    <x v="0"/>
    <n v="1"/>
    <x v="1"/>
    <n v="1"/>
    <x v="1"/>
    <n v="28220"/>
    <n v="32.5"/>
    <m/>
    <x v="1"/>
    <x v="0"/>
    <n v="0"/>
  </r>
  <r>
    <x v="248"/>
    <x v="1"/>
    <x v="1"/>
    <s v="Hold, Mrs. Stephen (Annie Margaret Hill)"/>
    <x v="1"/>
    <n v="29"/>
    <x v="3"/>
    <n v="1"/>
    <x v="1"/>
    <n v="0"/>
    <x v="0"/>
    <n v="26707"/>
    <n v="26"/>
    <m/>
    <x v="1"/>
    <x v="1"/>
    <m/>
  </r>
  <r>
    <x v="249"/>
    <x v="1"/>
    <x v="0"/>
    <s v="Khalil, Mrs. Betros (Zahie Maria&quot; Elias)&quot;"/>
    <x v="1"/>
    <n v="27"/>
    <x v="3"/>
    <n v="1"/>
    <x v="1"/>
    <n v="0"/>
    <x v="0"/>
    <n v="2660"/>
    <n v="14.4542"/>
    <m/>
    <x v="2"/>
    <x v="1"/>
    <m/>
  </r>
  <r>
    <x v="250"/>
    <x v="1"/>
    <x v="1"/>
    <s v="West, Miss. Barbara J"/>
    <x v="1"/>
    <n v="0.92"/>
    <x v="4"/>
    <n v="1"/>
    <x v="1"/>
    <n v="2"/>
    <x v="3"/>
    <s v="C.A. 34651"/>
    <n v="27.75"/>
    <m/>
    <x v="1"/>
    <x v="1"/>
    <m/>
  </r>
  <r>
    <x v="251"/>
    <x v="0"/>
    <x v="0"/>
    <s v="Abrahamsson, Mr. Abraham August Johannes"/>
    <x v="0"/>
    <n v="20"/>
    <x v="3"/>
    <n v="0"/>
    <x v="0"/>
    <n v="0"/>
    <x v="0"/>
    <s v="SOTON/O2 3101284"/>
    <n v="7.9249999999999998"/>
    <m/>
    <x v="1"/>
    <x v="0"/>
    <n v="0"/>
  </r>
  <r>
    <x v="252"/>
    <x v="0"/>
    <x v="2"/>
    <s v="Clark, Mr. Walter Miller"/>
    <x v="0"/>
    <n v="27"/>
    <x v="3"/>
    <n v="1"/>
    <x v="1"/>
    <n v="0"/>
    <x v="0"/>
    <n v="13508"/>
    <n v="136.7792"/>
    <s v="C89"/>
    <x v="2"/>
    <x v="0"/>
    <n v="0"/>
  </r>
  <r>
    <x v="253"/>
    <x v="0"/>
    <x v="0"/>
    <s v="Salander, Mr. Karl Johan"/>
    <x v="0"/>
    <n v="24"/>
    <x v="3"/>
    <n v="0"/>
    <x v="0"/>
    <n v="0"/>
    <x v="0"/>
    <n v="7266"/>
    <n v="9.3249999999999993"/>
    <m/>
    <x v="1"/>
    <x v="0"/>
    <n v="0"/>
  </r>
  <r>
    <x v="254"/>
    <x v="0"/>
    <x v="0"/>
    <s v="Wenzel, Mr. Linhart"/>
    <x v="0"/>
    <n v="32.5"/>
    <x v="0"/>
    <n v="0"/>
    <x v="0"/>
    <n v="0"/>
    <x v="0"/>
    <n v="345775"/>
    <n v="9.5"/>
    <m/>
    <x v="1"/>
    <x v="0"/>
    <n v="0"/>
  </r>
  <r>
    <x v="255"/>
    <x v="0"/>
    <x v="0"/>
    <s v="MacKay, Mr. George William"/>
    <x v="0"/>
    <n v="27"/>
    <x v="3"/>
    <n v="0"/>
    <x v="0"/>
    <n v="0"/>
    <x v="0"/>
    <s v="C.A. 42795"/>
    <n v="7.55"/>
    <m/>
    <x v="1"/>
    <x v="0"/>
    <n v="0"/>
  </r>
  <r>
    <x v="256"/>
    <x v="0"/>
    <x v="0"/>
    <s v="Mahon, Mr. John"/>
    <x v="0"/>
    <n v="27"/>
    <x v="3"/>
    <n v="0"/>
    <x v="0"/>
    <n v="0"/>
    <x v="0"/>
    <s v="AQ/4 3130"/>
    <n v="7.75"/>
    <m/>
    <x v="0"/>
    <x v="0"/>
    <n v="0"/>
  </r>
  <r>
    <x v="257"/>
    <x v="0"/>
    <x v="0"/>
    <s v="Niklasson, Mr. Samuel"/>
    <x v="0"/>
    <n v="28"/>
    <x v="3"/>
    <n v="0"/>
    <x v="0"/>
    <n v="0"/>
    <x v="0"/>
    <n v="363611"/>
    <n v="8.0500000000000007"/>
    <m/>
    <x v="1"/>
    <x v="0"/>
    <n v="0"/>
  </r>
  <r>
    <x v="258"/>
    <x v="1"/>
    <x v="1"/>
    <s v="Bentham, Miss. Lilian W"/>
    <x v="1"/>
    <n v="19"/>
    <x v="3"/>
    <n v="0"/>
    <x v="0"/>
    <n v="0"/>
    <x v="0"/>
    <n v="28404"/>
    <n v="13"/>
    <m/>
    <x v="1"/>
    <x v="1"/>
    <m/>
  </r>
  <r>
    <x v="259"/>
    <x v="0"/>
    <x v="0"/>
    <s v="Midtsjo, Mr. Karl Albert"/>
    <x v="0"/>
    <n v="21"/>
    <x v="3"/>
    <n v="0"/>
    <x v="0"/>
    <n v="0"/>
    <x v="0"/>
    <n v="345501"/>
    <n v="7.7750000000000004"/>
    <m/>
    <x v="1"/>
    <x v="0"/>
    <n v="0"/>
  </r>
  <r>
    <x v="260"/>
    <x v="0"/>
    <x v="0"/>
    <s v="de Messemaeker, Mr. Guillaume Joseph"/>
    <x v="0"/>
    <n v="36.5"/>
    <x v="0"/>
    <n v="1"/>
    <x v="1"/>
    <n v="0"/>
    <x v="0"/>
    <n v="345572"/>
    <n v="17.399999999999999"/>
    <m/>
    <x v="1"/>
    <x v="0"/>
    <n v="0"/>
  </r>
  <r>
    <x v="261"/>
    <x v="0"/>
    <x v="0"/>
    <s v="Nilsson, Mr. August Ferdinand"/>
    <x v="0"/>
    <n v="21"/>
    <x v="3"/>
    <n v="0"/>
    <x v="0"/>
    <n v="0"/>
    <x v="0"/>
    <n v="350410"/>
    <n v="7.8541999999999996"/>
    <m/>
    <x v="1"/>
    <x v="0"/>
    <n v="0"/>
  </r>
  <r>
    <x v="262"/>
    <x v="1"/>
    <x v="1"/>
    <s v="Wells, Mrs. Arthur Henry (Addie&quot; Dart Trevaskis)&quot;"/>
    <x v="1"/>
    <n v="29"/>
    <x v="3"/>
    <n v="0"/>
    <x v="0"/>
    <n v="2"/>
    <x v="3"/>
    <n v="29103"/>
    <n v="23"/>
    <m/>
    <x v="1"/>
    <x v="1"/>
    <m/>
  </r>
  <r>
    <x v="263"/>
    <x v="1"/>
    <x v="0"/>
    <s v="Klasen, Miss. Gertrud Emilia"/>
    <x v="1"/>
    <n v="1"/>
    <x v="4"/>
    <n v="1"/>
    <x v="1"/>
    <n v="1"/>
    <x v="1"/>
    <n v="350405"/>
    <n v="12.183299999999999"/>
    <m/>
    <x v="1"/>
    <x v="1"/>
    <m/>
  </r>
  <r>
    <x v="264"/>
    <x v="0"/>
    <x v="1"/>
    <s v="Portaluppi, Mr. Emilio Ilario Giuseppe"/>
    <x v="0"/>
    <n v="30"/>
    <x v="3"/>
    <n v="0"/>
    <x v="0"/>
    <n v="0"/>
    <x v="0"/>
    <s v="C.A. 34644"/>
    <n v="12.737500000000001"/>
    <m/>
    <x v="2"/>
    <x v="0"/>
    <n v="0"/>
  </r>
  <r>
    <x v="265"/>
    <x v="0"/>
    <x v="0"/>
    <s v="Lyntakoff, Mr. Stanko"/>
    <x v="0"/>
    <n v="27"/>
    <x v="3"/>
    <n v="0"/>
    <x v="0"/>
    <n v="0"/>
    <x v="0"/>
    <n v="349235"/>
    <n v="7.8958000000000004"/>
    <m/>
    <x v="1"/>
    <x v="0"/>
    <n v="0"/>
  </r>
  <r>
    <x v="266"/>
    <x v="0"/>
    <x v="2"/>
    <s v="Chisholm, Mr. Roderick Robert Crispin"/>
    <x v="0"/>
    <n v="27"/>
    <x v="3"/>
    <n v="0"/>
    <x v="0"/>
    <n v="0"/>
    <x v="0"/>
    <n v="112051"/>
    <n v="0"/>
    <m/>
    <x v="1"/>
    <x v="0"/>
    <n v="0"/>
  </r>
  <r>
    <x v="267"/>
    <x v="0"/>
    <x v="0"/>
    <s v="Warren, Mr. Charles William"/>
    <x v="0"/>
    <n v="27"/>
    <x v="3"/>
    <n v="0"/>
    <x v="0"/>
    <n v="0"/>
    <x v="0"/>
    <s v="C.A. 49867"/>
    <n v="7.55"/>
    <m/>
    <x v="1"/>
    <x v="0"/>
    <n v="0"/>
  </r>
  <r>
    <x v="268"/>
    <x v="1"/>
    <x v="0"/>
    <s v="Howard, Miss. May Elizabeth"/>
    <x v="1"/>
    <n v="27"/>
    <x v="3"/>
    <n v="0"/>
    <x v="0"/>
    <n v="0"/>
    <x v="0"/>
    <s v="A. 2. 39186"/>
    <n v="8.0500000000000007"/>
    <m/>
    <x v="1"/>
    <x v="1"/>
    <m/>
  </r>
  <r>
    <x v="269"/>
    <x v="0"/>
    <x v="0"/>
    <s v="Pokrnic, Mr. Mate"/>
    <x v="0"/>
    <n v="17"/>
    <x v="3"/>
    <n v="0"/>
    <x v="0"/>
    <n v="0"/>
    <x v="0"/>
    <n v="315095"/>
    <n v="8.6624999999999996"/>
    <m/>
    <x v="1"/>
    <x v="0"/>
    <n v="0"/>
  </r>
  <r>
    <x v="270"/>
    <x v="0"/>
    <x v="2"/>
    <s v="McCaffry, Mr. Thomas Francis"/>
    <x v="0"/>
    <n v="46"/>
    <x v="0"/>
    <n v="0"/>
    <x v="0"/>
    <n v="0"/>
    <x v="0"/>
    <n v="13050"/>
    <n v="75.241699999999994"/>
    <s v="C6"/>
    <x v="2"/>
    <x v="0"/>
    <n v="0"/>
  </r>
  <r>
    <x v="271"/>
    <x v="0"/>
    <x v="0"/>
    <s v="Fox, Mr. Patrick"/>
    <x v="0"/>
    <n v="27"/>
    <x v="3"/>
    <n v="0"/>
    <x v="0"/>
    <n v="0"/>
    <x v="0"/>
    <n v="368573"/>
    <n v="7.75"/>
    <m/>
    <x v="0"/>
    <x v="0"/>
    <n v="0"/>
  </r>
  <r>
    <x v="272"/>
    <x v="1"/>
    <x v="2"/>
    <s v="Clark, Mrs. Walter Miller (Virginia McDowell)"/>
    <x v="1"/>
    <n v="26"/>
    <x v="3"/>
    <n v="1"/>
    <x v="1"/>
    <n v="0"/>
    <x v="0"/>
    <n v="13508"/>
    <n v="136.7792"/>
    <s v="C89"/>
    <x v="2"/>
    <x v="1"/>
    <m/>
  </r>
  <r>
    <x v="273"/>
    <x v="1"/>
    <x v="0"/>
    <s v="Lennon, Miss. Mary"/>
    <x v="1"/>
    <n v="27"/>
    <x v="3"/>
    <n v="1"/>
    <x v="1"/>
    <n v="0"/>
    <x v="0"/>
    <n v="370371"/>
    <n v="15.5"/>
    <m/>
    <x v="0"/>
    <x v="1"/>
    <m/>
  </r>
  <r>
    <x v="274"/>
    <x v="0"/>
    <x v="0"/>
    <s v="Saade, Mr. Jean Nassr"/>
    <x v="0"/>
    <n v="27"/>
    <x v="3"/>
    <n v="0"/>
    <x v="0"/>
    <n v="0"/>
    <x v="0"/>
    <n v="2676"/>
    <n v="7.2249999999999996"/>
    <m/>
    <x v="2"/>
    <x v="0"/>
    <n v="0"/>
  </r>
  <r>
    <x v="275"/>
    <x v="1"/>
    <x v="1"/>
    <s v="Bryhl, Miss. Dagmar Jenny Ingeborg "/>
    <x v="1"/>
    <n v="20"/>
    <x v="3"/>
    <n v="1"/>
    <x v="1"/>
    <n v="0"/>
    <x v="0"/>
    <n v="236853"/>
    <n v="26"/>
    <m/>
    <x v="1"/>
    <x v="1"/>
    <m/>
  </r>
  <r>
    <x v="276"/>
    <x v="0"/>
    <x v="1"/>
    <s v="Parker, Mr. Clifford Richard"/>
    <x v="0"/>
    <n v="28"/>
    <x v="3"/>
    <n v="0"/>
    <x v="0"/>
    <n v="0"/>
    <x v="0"/>
    <s v="SC 14888"/>
    <n v="10.5"/>
    <m/>
    <x v="1"/>
    <x v="0"/>
    <n v="0"/>
  </r>
  <r>
    <x v="277"/>
    <x v="0"/>
    <x v="1"/>
    <s v="Faunthorpe, Mr. Harry"/>
    <x v="0"/>
    <n v="40"/>
    <x v="0"/>
    <n v="1"/>
    <x v="1"/>
    <n v="0"/>
    <x v="0"/>
    <n v="2926"/>
    <n v="26"/>
    <m/>
    <x v="1"/>
    <x v="0"/>
    <n v="0"/>
  </r>
  <r>
    <x v="278"/>
    <x v="0"/>
    <x v="1"/>
    <s v="Ware, Mr. John James"/>
    <x v="0"/>
    <n v="30"/>
    <x v="3"/>
    <n v="1"/>
    <x v="1"/>
    <n v="0"/>
    <x v="0"/>
    <s v="CA 31352"/>
    <n v="21"/>
    <m/>
    <x v="1"/>
    <x v="0"/>
    <n v="0"/>
  </r>
  <r>
    <x v="279"/>
    <x v="0"/>
    <x v="1"/>
    <s v="Oxenham, Mr. Percy Thomas"/>
    <x v="0"/>
    <n v="22"/>
    <x v="3"/>
    <n v="0"/>
    <x v="0"/>
    <n v="0"/>
    <x v="0"/>
    <s v="W./C. 14260"/>
    <n v="10.5"/>
    <m/>
    <x v="1"/>
    <x v="0"/>
    <n v="0"/>
  </r>
  <r>
    <x v="280"/>
    <x v="1"/>
    <x v="0"/>
    <s v="Oreskovic, Miss. Jelka"/>
    <x v="1"/>
    <n v="23"/>
    <x v="3"/>
    <n v="0"/>
    <x v="0"/>
    <n v="0"/>
    <x v="0"/>
    <n v="315085"/>
    <n v="8.6624999999999996"/>
    <m/>
    <x v="1"/>
    <x v="1"/>
    <m/>
  </r>
  <r>
    <x v="281"/>
    <x v="0"/>
    <x v="0"/>
    <s v="Peacock, Master. Alfred Edward"/>
    <x v="0"/>
    <n v="0.75"/>
    <x v="4"/>
    <n v="1"/>
    <x v="1"/>
    <n v="1"/>
    <x v="1"/>
    <s v="SOTON/O.Q. 3101315"/>
    <n v="13.775"/>
    <m/>
    <x v="1"/>
    <x v="0"/>
    <n v="0"/>
  </r>
  <r>
    <x v="282"/>
    <x v="1"/>
    <x v="0"/>
    <s v="Fleming, Miss. Honora"/>
    <x v="1"/>
    <n v="27"/>
    <x v="3"/>
    <n v="0"/>
    <x v="0"/>
    <n v="0"/>
    <x v="0"/>
    <n v="364859"/>
    <n v="7.75"/>
    <m/>
    <x v="0"/>
    <x v="1"/>
    <m/>
  </r>
  <r>
    <x v="283"/>
    <x v="1"/>
    <x v="0"/>
    <s v="Touma, Miss. Maria Youssef"/>
    <x v="1"/>
    <n v="9"/>
    <x v="4"/>
    <n v="1"/>
    <x v="1"/>
    <n v="1"/>
    <x v="1"/>
    <n v="2650"/>
    <n v="15.245799999999999"/>
    <m/>
    <x v="2"/>
    <x v="1"/>
    <m/>
  </r>
  <r>
    <x v="284"/>
    <x v="1"/>
    <x v="0"/>
    <s v="Rosblom, Miss. Salli Helena"/>
    <x v="1"/>
    <n v="2"/>
    <x v="4"/>
    <n v="1"/>
    <x v="1"/>
    <n v="1"/>
    <x v="1"/>
    <n v="370129"/>
    <n v="20.212499999999999"/>
    <m/>
    <x v="1"/>
    <x v="1"/>
    <m/>
  </r>
  <r>
    <x v="285"/>
    <x v="0"/>
    <x v="0"/>
    <s v="Dennis, Mr. William"/>
    <x v="0"/>
    <n v="36"/>
    <x v="0"/>
    <n v="0"/>
    <x v="0"/>
    <n v="0"/>
    <x v="0"/>
    <s v="A/5 21175"/>
    <n v="7.25"/>
    <m/>
    <x v="1"/>
    <x v="0"/>
    <n v="0"/>
  </r>
  <r>
    <x v="286"/>
    <x v="0"/>
    <x v="0"/>
    <s v="Franklin, Mr. Charles (Charles Fardon)"/>
    <x v="0"/>
    <n v="27"/>
    <x v="3"/>
    <n v="0"/>
    <x v="0"/>
    <n v="0"/>
    <x v="0"/>
    <s v="SOTON/O.Q. 3101314"/>
    <n v="7.25"/>
    <m/>
    <x v="1"/>
    <x v="0"/>
    <n v="0"/>
  </r>
  <r>
    <x v="287"/>
    <x v="0"/>
    <x v="2"/>
    <s v="Snyder, Mr. John Pillsbury"/>
    <x v="0"/>
    <n v="24"/>
    <x v="3"/>
    <n v="1"/>
    <x v="1"/>
    <n v="0"/>
    <x v="0"/>
    <n v="21228"/>
    <n v="82.2667"/>
    <s v="B45"/>
    <x v="1"/>
    <x v="0"/>
    <n v="0"/>
  </r>
  <r>
    <x v="288"/>
    <x v="0"/>
    <x v="0"/>
    <s v="Mardirosian, Mr. Sarkis"/>
    <x v="0"/>
    <n v="27"/>
    <x v="3"/>
    <n v="0"/>
    <x v="0"/>
    <n v="0"/>
    <x v="0"/>
    <n v="2655"/>
    <n v="7.2291999999999996"/>
    <s v="F E46"/>
    <x v="2"/>
    <x v="0"/>
    <n v="0"/>
  </r>
  <r>
    <x v="289"/>
    <x v="0"/>
    <x v="0"/>
    <s v="Ford, Mr. Arthur"/>
    <x v="0"/>
    <n v="27"/>
    <x v="3"/>
    <n v="0"/>
    <x v="0"/>
    <n v="0"/>
    <x v="0"/>
    <s v="A/5 1478"/>
    <n v="8.0500000000000007"/>
    <m/>
    <x v="1"/>
    <x v="0"/>
    <n v="0"/>
  </r>
  <r>
    <x v="290"/>
    <x v="0"/>
    <x v="2"/>
    <s v="Rheims, Mr. George Alexander Lucien"/>
    <x v="0"/>
    <n v="27"/>
    <x v="3"/>
    <n v="0"/>
    <x v="0"/>
    <n v="0"/>
    <x v="0"/>
    <s v="PC 17607"/>
    <n v="39.6"/>
    <m/>
    <x v="1"/>
    <x v="0"/>
    <n v="0"/>
  </r>
  <r>
    <x v="291"/>
    <x v="1"/>
    <x v="0"/>
    <s v="Daly, Miss. Margaret Marcella Maggie&quot;&quot;"/>
    <x v="1"/>
    <n v="30"/>
    <x v="3"/>
    <n v="0"/>
    <x v="0"/>
    <n v="0"/>
    <x v="0"/>
    <n v="382650"/>
    <n v="6.95"/>
    <m/>
    <x v="0"/>
    <x v="1"/>
    <m/>
  </r>
  <r>
    <x v="292"/>
    <x v="0"/>
    <x v="0"/>
    <s v="Nasr, Mr. Mustafa"/>
    <x v="0"/>
    <n v="27"/>
    <x v="3"/>
    <n v="0"/>
    <x v="0"/>
    <n v="0"/>
    <x v="0"/>
    <n v="2652"/>
    <n v="7.2291999999999996"/>
    <m/>
    <x v="2"/>
    <x v="0"/>
    <n v="0"/>
  </r>
  <r>
    <x v="293"/>
    <x v="0"/>
    <x v="2"/>
    <s v="Dodge, Dr. Washington"/>
    <x v="0"/>
    <n v="53"/>
    <x v="1"/>
    <n v="1"/>
    <x v="1"/>
    <n v="1"/>
    <x v="1"/>
    <n v="33638"/>
    <n v="81.8583"/>
    <s v="A34"/>
    <x v="1"/>
    <x v="0"/>
    <n v="0"/>
  </r>
  <r>
    <x v="294"/>
    <x v="0"/>
    <x v="0"/>
    <s v="Wittevrongel, Mr. Camille"/>
    <x v="0"/>
    <n v="36"/>
    <x v="0"/>
    <n v="0"/>
    <x v="0"/>
    <n v="0"/>
    <x v="0"/>
    <n v="345771"/>
    <n v="9.5"/>
    <m/>
    <x v="1"/>
    <x v="0"/>
    <n v="0"/>
  </r>
  <r>
    <x v="295"/>
    <x v="0"/>
    <x v="0"/>
    <s v="Angheloff, Mr. Minko"/>
    <x v="0"/>
    <n v="26"/>
    <x v="3"/>
    <n v="0"/>
    <x v="0"/>
    <n v="0"/>
    <x v="0"/>
    <n v="349202"/>
    <n v="7.8958000000000004"/>
    <m/>
    <x v="1"/>
    <x v="0"/>
    <n v="0"/>
  </r>
  <r>
    <x v="296"/>
    <x v="1"/>
    <x v="1"/>
    <s v="Laroche, Miss. Louise"/>
    <x v="1"/>
    <n v="1"/>
    <x v="4"/>
    <n v="1"/>
    <x v="1"/>
    <n v="2"/>
    <x v="3"/>
    <s v="SC/Paris 2123"/>
    <n v="41.5792"/>
    <m/>
    <x v="2"/>
    <x v="1"/>
    <m/>
  </r>
  <r>
    <x v="297"/>
    <x v="0"/>
    <x v="0"/>
    <s v="Samaan, Mr. Hanna"/>
    <x v="0"/>
    <n v="27"/>
    <x v="3"/>
    <n v="2"/>
    <x v="2"/>
    <n v="0"/>
    <x v="0"/>
    <n v="2662"/>
    <n v="21.679200000000002"/>
    <m/>
    <x v="2"/>
    <x v="0"/>
    <n v="0"/>
  </r>
  <r>
    <x v="298"/>
    <x v="0"/>
    <x v="2"/>
    <s v="Loring, Mr. Joseph Holland"/>
    <x v="0"/>
    <n v="30"/>
    <x v="3"/>
    <n v="0"/>
    <x v="0"/>
    <n v="0"/>
    <x v="0"/>
    <n v="113801"/>
    <n v="45.5"/>
    <m/>
    <x v="1"/>
    <x v="0"/>
    <n v="0"/>
  </r>
  <r>
    <x v="299"/>
    <x v="0"/>
    <x v="0"/>
    <s v="Johansson, Mr. Nils"/>
    <x v="0"/>
    <n v="29"/>
    <x v="3"/>
    <n v="0"/>
    <x v="0"/>
    <n v="0"/>
    <x v="0"/>
    <n v="347467"/>
    <n v="7.8541999999999996"/>
    <m/>
    <x v="1"/>
    <x v="0"/>
    <n v="0"/>
  </r>
  <r>
    <x v="300"/>
    <x v="0"/>
    <x v="0"/>
    <s v="Olsson, Mr. Oscar Wilhelm"/>
    <x v="0"/>
    <n v="32"/>
    <x v="0"/>
    <n v="0"/>
    <x v="0"/>
    <n v="0"/>
    <x v="0"/>
    <n v="347079"/>
    <n v="7.7750000000000004"/>
    <m/>
    <x v="1"/>
    <x v="0"/>
    <n v="0"/>
  </r>
  <r>
    <x v="301"/>
    <x v="0"/>
    <x v="1"/>
    <s v="Malachard, Mr. Noel"/>
    <x v="0"/>
    <n v="27"/>
    <x v="3"/>
    <n v="0"/>
    <x v="0"/>
    <n v="0"/>
    <x v="0"/>
    <n v="237735"/>
    <n v="15.0458"/>
    <s v="D"/>
    <x v="2"/>
    <x v="0"/>
    <n v="0"/>
  </r>
  <r>
    <x v="302"/>
    <x v="0"/>
    <x v="1"/>
    <s v="Phillips, Mr. Escott Robert"/>
    <x v="0"/>
    <n v="43"/>
    <x v="0"/>
    <n v="0"/>
    <x v="0"/>
    <n v="1"/>
    <x v="1"/>
    <s v="S.O./P.P. 2"/>
    <n v="21"/>
    <m/>
    <x v="1"/>
    <x v="0"/>
    <n v="0"/>
  </r>
  <r>
    <x v="303"/>
    <x v="0"/>
    <x v="0"/>
    <s v="Pokrnic, Mr. Tome"/>
    <x v="0"/>
    <n v="24"/>
    <x v="3"/>
    <n v="0"/>
    <x v="0"/>
    <n v="0"/>
    <x v="0"/>
    <n v="315092"/>
    <n v="8.6624999999999996"/>
    <m/>
    <x v="1"/>
    <x v="0"/>
    <n v="0"/>
  </r>
  <r>
    <x v="304"/>
    <x v="1"/>
    <x v="0"/>
    <s v="McCarthy, Miss. Catherine Katie&quot;&quot;"/>
    <x v="1"/>
    <n v="27"/>
    <x v="3"/>
    <n v="0"/>
    <x v="0"/>
    <n v="0"/>
    <x v="0"/>
    <n v="383123"/>
    <n v="7.75"/>
    <m/>
    <x v="0"/>
    <x v="1"/>
    <m/>
  </r>
  <r>
    <x v="305"/>
    <x v="1"/>
    <x v="2"/>
    <s v="Crosby, Mrs. Edward Gifford (Catherine Elizabeth Halstead)"/>
    <x v="1"/>
    <n v="64"/>
    <x v="2"/>
    <n v="1"/>
    <x v="1"/>
    <n v="1"/>
    <x v="1"/>
    <n v="112901"/>
    <n v="26.55"/>
    <s v="B26"/>
    <x v="1"/>
    <x v="1"/>
    <m/>
  </r>
  <r>
    <x v="306"/>
    <x v="0"/>
    <x v="2"/>
    <s v="Allison, Mr. Hudson Joshua Creighton"/>
    <x v="0"/>
    <n v="30"/>
    <x v="3"/>
    <n v="1"/>
    <x v="1"/>
    <n v="2"/>
    <x v="3"/>
    <n v="113781"/>
    <n v="151.55000000000001"/>
    <s v="C22 C26"/>
    <x v="1"/>
    <x v="0"/>
    <n v="0"/>
  </r>
  <r>
    <x v="307"/>
    <x v="0"/>
    <x v="0"/>
    <s v="Aks, Master. Philip Frank"/>
    <x v="0"/>
    <n v="0.83"/>
    <x v="4"/>
    <n v="0"/>
    <x v="0"/>
    <n v="1"/>
    <x v="1"/>
    <n v="392091"/>
    <n v="9.35"/>
    <m/>
    <x v="1"/>
    <x v="0"/>
    <n v="0"/>
  </r>
  <r>
    <x v="308"/>
    <x v="0"/>
    <x v="2"/>
    <s v="Hays, Mr. Charles Melville"/>
    <x v="0"/>
    <n v="55"/>
    <x v="1"/>
    <n v="1"/>
    <x v="1"/>
    <n v="1"/>
    <x v="1"/>
    <n v="12749"/>
    <n v="93.5"/>
    <s v="B69"/>
    <x v="1"/>
    <x v="0"/>
    <n v="0"/>
  </r>
  <r>
    <x v="309"/>
    <x v="1"/>
    <x v="0"/>
    <s v="Hansen, Mrs. Claus Peter (Jennie L Howard)"/>
    <x v="1"/>
    <n v="45"/>
    <x v="0"/>
    <n v="1"/>
    <x v="1"/>
    <n v="0"/>
    <x v="0"/>
    <n v="350026"/>
    <n v="14.1083"/>
    <m/>
    <x v="1"/>
    <x v="1"/>
    <m/>
  </r>
  <r>
    <x v="310"/>
    <x v="0"/>
    <x v="0"/>
    <s v="Cacic, Mr. Jego Grga"/>
    <x v="0"/>
    <n v="18"/>
    <x v="3"/>
    <n v="0"/>
    <x v="0"/>
    <n v="0"/>
    <x v="0"/>
    <n v="315091"/>
    <n v="8.6624999999999996"/>
    <m/>
    <x v="1"/>
    <x v="0"/>
    <n v="0"/>
  </r>
  <r>
    <x v="311"/>
    <x v="0"/>
    <x v="0"/>
    <s v="Vartanian, Mr. David"/>
    <x v="0"/>
    <n v="22"/>
    <x v="3"/>
    <n v="0"/>
    <x v="0"/>
    <n v="0"/>
    <x v="0"/>
    <n v="2658"/>
    <n v="7.2249999999999996"/>
    <m/>
    <x v="2"/>
    <x v="0"/>
    <n v="0"/>
  </r>
  <r>
    <x v="312"/>
    <x v="0"/>
    <x v="0"/>
    <s v="Sadowitz, Mr. Harry"/>
    <x v="0"/>
    <n v="27"/>
    <x v="3"/>
    <n v="0"/>
    <x v="0"/>
    <n v="0"/>
    <x v="0"/>
    <s v="LP 1588"/>
    <n v="7.5750000000000002"/>
    <m/>
    <x v="1"/>
    <x v="0"/>
    <n v="0"/>
  </r>
  <r>
    <x v="313"/>
    <x v="1"/>
    <x v="0"/>
    <s v="Carr, Miss. Jeannie"/>
    <x v="1"/>
    <n v="37"/>
    <x v="0"/>
    <n v="0"/>
    <x v="0"/>
    <n v="0"/>
    <x v="0"/>
    <n v="368364"/>
    <n v="7.75"/>
    <m/>
    <x v="0"/>
    <x v="1"/>
    <m/>
  </r>
  <r>
    <x v="314"/>
    <x v="1"/>
    <x v="2"/>
    <s v="White, Mrs. John Stuart (Ella Holmes)"/>
    <x v="1"/>
    <n v="55"/>
    <x v="1"/>
    <n v="0"/>
    <x v="0"/>
    <n v="0"/>
    <x v="0"/>
    <s v="PC 17760"/>
    <n v="135.63329999999999"/>
    <s v="C32"/>
    <x v="2"/>
    <x v="1"/>
    <m/>
  </r>
  <r>
    <x v="315"/>
    <x v="1"/>
    <x v="0"/>
    <s v="Hagardon, Miss. Kate"/>
    <x v="1"/>
    <n v="17"/>
    <x v="3"/>
    <n v="0"/>
    <x v="0"/>
    <n v="0"/>
    <x v="0"/>
    <s v="AQ/3. 30631"/>
    <n v="7.7332999999999998"/>
    <m/>
    <x v="0"/>
    <x v="1"/>
    <m/>
  </r>
  <r>
    <x v="316"/>
    <x v="0"/>
    <x v="2"/>
    <s v="Spencer, Mr. William Augustus"/>
    <x v="0"/>
    <n v="57"/>
    <x v="1"/>
    <n v="1"/>
    <x v="1"/>
    <n v="0"/>
    <x v="0"/>
    <s v="PC 17569"/>
    <n v="146.52080000000001"/>
    <s v="B78"/>
    <x v="2"/>
    <x v="0"/>
    <n v="0"/>
  </r>
  <r>
    <x v="317"/>
    <x v="0"/>
    <x v="1"/>
    <s v="Rogers, Mr. Reginald Harry"/>
    <x v="0"/>
    <n v="19"/>
    <x v="3"/>
    <n v="0"/>
    <x v="0"/>
    <n v="0"/>
    <x v="0"/>
    <n v="28004"/>
    <n v="10.5"/>
    <m/>
    <x v="1"/>
    <x v="0"/>
    <n v="0"/>
  </r>
  <r>
    <x v="318"/>
    <x v="0"/>
    <x v="0"/>
    <s v="Jonsson, Mr. Nils Hilding"/>
    <x v="0"/>
    <n v="27"/>
    <x v="3"/>
    <n v="0"/>
    <x v="0"/>
    <n v="0"/>
    <x v="0"/>
    <n v="350408"/>
    <n v="7.8541999999999996"/>
    <m/>
    <x v="1"/>
    <x v="0"/>
    <n v="0"/>
  </r>
  <r>
    <x v="319"/>
    <x v="0"/>
    <x v="1"/>
    <s v="Jefferys, Mr. Ernest Wilfred"/>
    <x v="0"/>
    <n v="22"/>
    <x v="3"/>
    <n v="2"/>
    <x v="2"/>
    <n v="0"/>
    <x v="0"/>
    <s v="C.A. 31029"/>
    <n v="31.5"/>
    <m/>
    <x v="1"/>
    <x v="0"/>
    <n v="0"/>
  </r>
  <r>
    <x v="320"/>
    <x v="0"/>
    <x v="0"/>
    <s v="Andersson, Mr. Johan Samuel"/>
    <x v="0"/>
    <n v="26"/>
    <x v="3"/>
    <n v="0"/>
    <x v="0"/>
    <n v="0"/>
    <x v="0"/>
    <n v="347075"/>
    <n v="7.7750000000000004"/>
    <m/>
    <x v="1"/>
    <x v="0"/>
    <n v="0"/>
  </r>
  <r>
    <x v="321"/>
    <x v="0"/>
    <x v="0"/>
    <s v="Krekorian, Mr. Neshan"/>
    <x v="0"/>
    <n v="25"/>
    <x v="3"/>
    <n v="0"/>
    <x v="0"/>
    <n v="0"/>
    <x v="0"/>
    <n v="2654"/>
    <n v="7.2291999999999996"/>
    <s v="F E57"/>
    <x v="2"/>
    <x v="0"/>
    <n v="0"/>
  </r>
  <r>
    <x v="322"/>
    <x v="0"/>
    <x v="1"/>
    <s v="Nesson, Mr. Israel"/>
    <x v="0"/>
    <n v="26"/>
    <x v="3"/>
    <n v="0"/>
    <x v="0"/>
    <n v="0"/>
    <x v="0"/>
    <n v="244368"/>
    <n v="13"/>
    <s v="F2"/>
    <x v="1"/>
    <x v="0"/>
    <n v="0"/>
  </r>
  <r>
    <x v="323"/>
    <x v="0"/>
    <x v="2"/>
    <s v="Rowe, Mr. Alfred G"/>
    <x v="0"/>
    <n v="33"/>
    <x v="0"/>
    <n v="0"/>
    <x v="0"/>
    <n v="0"/>
    <x v="0"/>
    <n v="113790"/>
    <n v="26.55"/>
    <m/>
    <x v="1"/>
    <x v="0"/>
    <n v="0"/>
  </r>
  <r>
    <x v="324"/>
    <x v="1"/>
    <x v="2"/>
    <s v="Kreuchen, Miss. Emilie"/>
    <x v="1"/>
    <n v="39"/>
    <x v="0"/>
    <n v="0"/>
    <x v="0"/>
    <n v="0"/>
    <x v="0"/>
    <n v="24160"/>
    <n v="211.33750000000001"/>
    <m/>
    <x v="1"/>
    <x v="1"/>
    <m/>
  </r>
  <r>
    <x v="325"/>
    <x v="0"/>
    <x v="0"/>
    <s v="Assam, Mr. Ali"/>
    <x v="0"/>
    <n v="23"/>
    <x v="3"/>
    <n v="0"/>
    <x v="0"/>
    <n v="0"/>
    <x v="0"/>
    <s v="SOTON/O.Q. 3101309"/>
    <n v="7.05"/>
    <m/>
    <x v="1"/>
    <x v="0"/>
    <n v="0"/>
  </r>
  <r>
    <x v="326"/>
    <x v="1"/>
    <x v="1"/>
    <s v="Becker, Miss. Ruth Elizabeth"/>
    <x v="1"/>
    <n v="12"/>
    <x v="4"/>
    <n v="2"/>
    <x v="2"/>
    <n v="1"/>
    <x v="1"/>
    <n v="230136"/>
    <n v="39"/>
    <s v="F4"/>
    <x v="1"/>
    <x v="1"/>
    <m/>
  </r>
  <r>
    <x v="327"/>
    <x v="0"/>
    <x v="2"/>
    <s v="Rosenshine, Mr. George (Mr George Thorne&quot;)&quot;"/>
    <x v="0"/>
    <n v="46"/>
    <x v="0"/>
    <n v="0"/>
    <x v="0"/>
    <n v="0"/>
    <x v="0"/>
    <s v="PC 17585"/>
    <n v="79.2"/>
    <m/>
    <x v="2"/>
    <x v="0"/>
    <n v="0"/>
  </r>
  <r>
    <x v="328"/>
    <x v="0"/>
    <x v="1"/>
    <s v="Clarke, Mr. Charles Valentine"/>
    <x v="0"/>
    <n v="29"/>
    <x v="3"/>
    <n v="1"/>
    <x v="1"/>
    <n v="0"/>
    <x v="0"/>
    <n v="2003"/>
    <n v="26"/>
    <m/>
    <x v="1"/>
    <x v="0"/>
    <n v="0"/>
  </r>
  <r>
    <x v="329"/>
    <x v="0"/>
    <x v="1"/>
    <s v="Enander, Mr. Ingvar"/>
    <x v="0"/>
    <n v="21"/>
    <x v="3"/>
    <n v="0"/>
    <x v="0"/>
    <n v="0"/>
    <x v="0"/>
    <n v="236854"/>
    <n v="13"/>
    <m/>
    <x v="1"/>
    <x v="0"/>
    <n v="0"/>
  </r>
  <r>
    <x v="330"/>
    <x v="1"/>
    <x v="1"/>
    <s v="Davies, Mrs. John Morgan (Elizabeth Agnes Mary White) "/>
    <x v="1"/>
    <n v="48"/>
    <x v="1"/>
    <n v="0"/>
    <x v="0"/>
    <n v="2"/>
    <x v="3"/>
    <s v="C.A. 33112"/>
    <n v="36.75"/>
    <m/>
    <x v="1"/>
    <x v="1"/>
    <m/>
  </r>
  <r>
    <x v="331"/>
    <x v="0"/>
    <x v="2"/>
    <s v="Dulles, Mr. William Crothers"/>
    <x v="0"/>
    <n v="39"/>
    <x v="0"/>
    <n v="0"/>
    <x v="0"/>
    <n v="0"/>
    <x v="0"/>
    <s v="PC 17580"/>
    <n v="29.7"/>
    <s v="A18"/>
    <x v="2"/>
    <x v="0"/>
    <n v="0"/>
  </r>
  <r>
    <x v="332"/>
    <x v="0"/>
    <x v="0"/>
    <s v="Thomas, Mr. Tannous"/>
    <x v="0"/>
    <n v="27"/>
    <x v="3"/>
    <n v="0"/>
    <x v="0"/>
    <n v="0"/>
    <x v="0"/>
    <n v="2684"/>
    <n v="7.2249999999999996"/>
    <m/>
    <x v="2"/>
    <x v="0"/>
    <n v="0"/>
  </r>
  <r>
    <x v="333"/>
    <x v="1"/>
    <x v="0"/>
    <s v="Nakid, Mrs. Said (Waika Mary&quot; Mowad)&quot;"/>
    <x v="1"/>
    <n v="19"/>
    <x v="3"/>
    <n v="1"/>
    <x v="1"/>
    <n v="1"/>
    <x v="1"/>
    <n v="2653"/>
    <n v="15.7417"/>
    <m/>
    <x v="2"/>
    <x v="1"/>
    <m/>
  </r>
  <r>
    <x v="334"/>
    <x v="0"/>
    <x v="0"/>
    <s v="Cor, Mr. Ivan"/>
    <x v="0"/>
    <n v="27"/>
    <x v="3"/>
    <n v="0"/>
    <x v="0"/>
    <n v="0"/>
    <x v="0"/>
    <n v="349229"/>
    <n v="7.8958000000000004"/>
    <m/>
    <x v="1"/>
    <x v="0"/>
    <n v="0"/>
  </r>
  <r>
    <x v="335"/>
    <x v="0"/>
    <x v="2"/>
    <s v="Maguire, Mr. John Edward"/>
    <x v="0"/>
    <n v="30"/>
    <x v="3"/>
    <n v="0"/>
    <x v="0"/>
    <n v="0"/>
    <x v="0"/>
    <n v="110469"/>
    <n v="26"/>
    <s v="C106"/>
    <x v="1"/>
    <x v="0"/>
    <n v="0"/>
  </r>
  <r>
    <x v="336"/>
    <x v="0"/>
    <x v="1"/>
    <s v="de Brito, Mr. Jose Joaquim"/>
    <x v="0"/>
    <n v="32"/>
    <x v="0"/>
    <n v="0"/>
    <x v="0"/>
    <n v="0"/>
    <x v="0"/>
    <n v="244360"/>
    <n v="13"/>
    <m/>
    <x v="1"/>
    <x v="0"/>
    <n v="0"/>
  </r>
  <r>
    <x v="337"/>
    <x v="0"/>
    <x v="0"/>
    <s v="Elias, Mr. Joseph"/>
    <x v="0"/>
    <n v="39"/>
    <x v="0"/>
    <n v="0"/>
    <x v="0"/>
    <n v="2"/>
    <x v="3"/>
    <n v="2675"/>
    <n v="7.2291999999999996"/>
    <m/>
    <x v="2"/>
    <x v="0"/>
    <n v="0"/>
  </r>
  <r>
    <x v="338"/>
    <x v="0"/>
    <x v="1"/>
    <s v="Denbury, Mr. Herbert"/>
    <x v="0"/>
    <n v="25"/>
    <x v="3"/>
    <n v="0"/>
    <x v="0"/>
    <n v="0"/>
    <x v="0"/>
    <s v="C.A. 31029"/>
    <n v="31.5"/>
    <m/>
    <x v="1"/>
    <x v="0"/>
    <n v="0"/>
  </r>
  <r>
    <x v="339"/>
    <x v="0"/>
    <x v="0"/>
    <s v="Betros, Master. Seman"/>
    <x v="0"/>
    <n v="27"/>
    <x v="3"/>
    <n v="0"/>
    <x v="0"/>
    <n v="0"/>
    <x v="0"/>
    <n v="2622"/>
    <n v="7.2291999999999996"/>
    <m/>
    <x v="2"/>
    <x v="0"/>
    <n v="0"/>
  </r>
  <r>
    <x v="340"/>
    <x v="0"/>
    <x v="1"/>
    <s v="Fillbrook, Mr. Joseph Charles"/>
    <x v="0"/>
    <n v="18"/>
    <x v="3"/>
    <n v="0"/>
    <x v="0"/>
    <n v="0"/>
    <x v="0"/>
    <s v="C.A. 15185"/>
    <n v="10.5"/>
    <m/>
    <x v="1"/>
    <x v="0"/>
    <n v="0"/>
  </r>
  <r>
    <x v="341"/>
    <x v="0"/>
    <x v="0"/>
    <s v="Lundstrom, Mr. Thure Edvin"/>
    <x v="0"/>
    <n v="32"/>
    <x v="0"/>
    <n v="0"/>
    <x v="0"/>
    <n v="0"/>
    <x v="0"/>
    <n v="350403"/>
    <n v="7.5792000000000002"/>
    <m/>
    <x v="1"/>
    <x v="0"/>
    <n v="0"/>
  </r>
  <r>
    <x v="342"/>
    <x v="0"/>
    <x v="0"/>
    <s v="Sage, Mr. John George"/>
    <x v="0"/>
    <n v="27"/>
    <x v="3"/>
    <n v="1"/>
    <x v="1"/>
    <n v="9"/>
    <x v="7"/>
    <s v="CA. 2343"/>
    <n v="69.55"/>
    <m/>
    <x v="1"/>
    <x v="0"/>
    <n v="0"/>
  </r>
  <r>
    <x v="343"/>
    <x v="1"/>
    <x v="2"/>
    <s v="Cardeza, Mrs. James Warburton Martinez (Charlotte Wardle Drake)"/>
    <x v="1"/>
    <n v="58"/>
    <x v="1"/>
    <n v="0"/>
    <x v="0"/>
    <n v="1"/>
    <x v="1"/>
    <s v="PC 17755"/>
    <n v="512.32920000000001"/>
    <s v="B51 B53 B55"/>
    <x v="2"/>
    <x v="1"/>
    <m/>
  </r>
  <r>
    <x v="344"/>
    <x v="0"/>
    <x v="0"/>
    <s v="van Billiard, Master. James William"/>
    <x v="0"/>
    <n v="27"/>
    <x v="3"/>
    <n v="1"/>
    <x v="1"/>
    <n v="1"/>
    <x v="1"/>
    <s v="A/5. 851"/>
    <n v="14.5"/>
    <m/>
    <x v="1"/>
    <x v="0"/>
    <n v="0"/>
  </r>
  <r>
    <x v="345"/>
    <x v="1"/>
    <x v="0"/>
    <s v="Abelseth, Miss. Karen Marie"/>
    <x v="1"/>
    <n v="16"/>
    <x v="3"/>
    <n v="0"/>
    <x v="0"/>
    <n v="0"/>
    <x v="0"/>
    <n v="348125"/>
    <n v="7.65"/>
    <m/>
    <x v="1"/>
    <x v="1"/>
    <m/>
  </r>
  <r>
    <x v="346"/>
    <x v="0"/>
    <x v="1"/>
    <s v="Botsford, Mr. William Hull"/>
    <x v="0"/>
    <n v="26"/>
    <x v="3"/>
    <n v="0"/>
    <x v="0"/>
    <n v="0"/>
    <x v="0"/>
    <n v="237670"/>
    <n v="13"/>
    <m/>
    <x v="1"/>
    <x v="0"/>
    <n v="0"/>
  </r>
  <r>
    <x v="347"/>
    <x v="1"/>
    <x v="0"/>
    <s v="Whabee, Mrs. George Joseph (Shawneene Abi-Saab)"/>
    <x v="1"/>
    <n v="38"/>
    <x v="0"/>
    <n v="0"/>
    <x v="0"/>
    <n v="0"/>
    <x v="0"/>
    <n v="2688"/>
    <n v="7.2291999999999996"/>
    <m/>
    <x v="2"/>
    <x v="1"/>
    <m/>
  </r>
  <r>
    <x v="348"/>
    <x v="0"/>
    <x v="1"/>
    <s v="Giles, Mr. Ralph"/>
    <x v="0"/>
    <n v="24"/>
    <x v="3"/>
    <n v="0"/>
    <x v="0"/>
    <n v="0"/>
    <x v="0"/>
    <n v="248726"/>
    <n v="13.5"/>
    <m/>
    <x v="1"/>
    <x v="0"/>
    <n v="0"/>
  </r>
  <r>
    <x v="349"/>
    <x v="1"/>
    <x v="1"/>
    <s v="Walcroft, Miss. Nellie"/>
    <x v="1"/>
    <n v="31"/>
    <x v="3"/>
    <n v="0"/>
    <x v="0"/>
    <n v="0"/>
    <x v="0"/>
    <s v="F.C.C. 13528"/>
    <n v="21"/>
    <m/>
    <x v="1"/>
    <x v="1"/>
    <m/>
  </r>
  <r>
    <x v="350"/>
    <x v="1"/>
    <x v="2"/>
    <s v="Greenfield, Mrs. Leo David (Blanche Strouse)"/>
    <x v="1"/>
    <n v="45"/>
    <x v="0"/>
    <n v="0"/>
    <x v="0"/>
    <n v="1"/>
    <x v="1"/>
    <s v="PC 17759"/>
    <n v="63.3583"/>
    <s v="D10 D12"/>
    <x v="2"/>
    <x v="1"/>
    <m/>
  </r>
  <r>
    <x v="351"/>
    <x v="0"/>
    <x v="1"/>
    <s v="Stokes, Mr. Philip Joseph"/>
    <x v="0"/>
    <n v="25"/>
    <x v="3"/>
    <n v="0"/>
    <x v="0"/>
    <n v="0"/>
    <x v="0"/>
    <s v="F.C.C. 13540"/>
    <n v="10.5"/>
    <m/>
    <x v="1"/>
    <x v="0"/>
    <n v="0"/>
  </r>
  <r>
    <x v="352"/>
    <x v="0"/>
    <x v="1"/>
    <s v="Dibden, Mr. William"/>
    <x v="0"/>
    <n v="18"/>
    <x v="3"/>
    <n v="0"/>
    <x v="0"/>
    <n v="0"/>
    <x v="0"/>
    <s v="S.O.C. 14879"/>
    <n v="73.5"/>
    <m/>
    <x v="1"/>
    <x v="0"/>
    <n v="0"/>
  </r>
  <r>
    <x v="353"/>
    <x v="0"/>
    <x v="1"/>
    <s v="Herman, Mr. Samuel"/>
    <x v="0"/>
    <n v="49"/>
    <x v="1"/>
    <n v="1"/>
    <x v="1"/>
    <n v="2"/>
    <x v="3"/>
    <n v="220845"/>
    <n v="65"/>
    <m/>
    <x v="1"/>
    <x v="0"/>
    <n v="0"/>
  </r>
  <r>
    <x v="354"/>
    <x v="1"/>
    <x v="0"/>
    <s v="Dean, Miss. Elizabeth Gladys Millvina&quot;&quot;"/>
    <x v="1"/>
    <n v="0.17"/>
    <x v="4"/>
    <n v="1"/>
    <x v="1"/>
    <n v="2"/>
    <x v="3"/>
    <s v="C.A. 2315"/>
    <n v="20.574999999999999"/>
    <m/>
    <x v="1"/>
    <x v="1"/>
    <m/>
  </r>
  <r>
    <x v="355"/>
    <x v="0"/>
    <x v="2"/>
    <s v="Julian, Mr. Henry Forbes"/>
    <x v="0"/>
    <n v="50"/>
    <x v="1"/>
    <n v="0"/>
    <x v="0"/>
    <n v="0"/>
    <x v="0"/>
    <n v="113044"/>
    <n v="26"/>
    <s v="E60"/>
    <x v="1"/>
    <x v="0"/>
    <n v="0"/>
  </r>
  <r>
    <x v="356"/>
    <x v="1"/>
    <x v="2"/>
    <s v="Brown, Mrs. John Murray (Caroline Lane Lamson)"/>
    <x v="1"/>
    <n v="59"/>
    <x v="1"/>
    <n v="2"/>
    <x v="2"/>
    <n v="0"/>
    <x v="0"/>
    <n v="11769"/>
    <n v="51.479199999999999"/>
    <s v="C101"/>
    <x v="1"/>
    <x v="1"/>
    <m/>
  </r>
  <r>
    <x v="357"/>
    <x v="0"/>
    <x v="0"/>
    <s v="Lockyer, Mr. Edward"/>
    <x v="0"/>
    <n v="27"/>
    <x v="3"/>
    <n v="0"/>
    <x v="0"/>
    <n v="0"/>
    <x v="0"/>
    <n v="1222"/>
    <n v="7.8792"/>
    <m/>
    <x v="1"/>
    <x v="0"/>
    <n v="0"/>
  </r>
  <r>
    <x v="358"/>
    <x v="0"/>
    <x v="0"/>
    <s v="O'Keefe, Mr. Patrick"/>
    <x v="0"/>
    <n v="27"/>
    <x v="3"/>
    <n v="0"/>
    <x v="0"/>
    <n v="0"/>
    <x v="0"/>
    <n v="368402"/>
    <n v="7.75"/>
    <m/>
    <x v="0"/>
    <x v="0"/>
    <n v="0"/>
  </r>
  <r>
    <x v="359"/>
    <x v="1"/>
    <x v="0"/>
    <s v="Lindell, Mrs. Edvard Bengtsson (Elin Gerda Persson)"/>
    <x v="1"/>
    <n v="30"/>
    <x v="3"/>
    <n v="1"/>
    <x v="1"/>
    <n v="0"/>
    <x v="0"/>
    <n v="349910"/>
    <n v="15.55"/>
    <m/>
    <x v="1"/>
    <x v="1"/>
    <m/>
  </r>
  <r>
    <x v="360"/>
    <x v="0"/>
    <x v="0"/>
    <s v="Sage, Master. William Henry"/>
    <x v="0"/>
    <n v="14.5"/>
    <x v="4"/>
    <n v="8"/>
    <x v="6"/>
    <n v="2"/>
    <x v="3"/>
    <s v="CA. 2343"/>
    <n v="69.55"/>
    <m/>
    <x v="1"/>
    <x v="0"/>
    <n v="0"/>
  </r>
  <r>
    <x v="361"/>
    <x v="1"/>
    <x v="1"/>
    <s v="Mallet, Mrs. Albert (Antoinette Magnin)"/>
    <x v="1"/>
    <n v="24"/>
    <x v="3"/>
    <n v="1"/>
    <x v="1"/>
    <n v="1"/>
    <x v="1"/>
    <s v="S.C./PARIS 2079"/>
    <n v="37.004199999999997"/>
    <m/>
    <x v="2"/>
    <x v="1"/>
    <m/>
  </r>
  <r>
    <x v="362"/>
    <x v="1"/>
    <x v="1"/>
    <s v="Ware, Mrs. John James (Florence Louise Long)"/>
    <x v="1"/>
    <n v="31"/>
    <x v="3"/>
    <n v="0"/>
    <x v="0"/>
    <n v="0"/>
    <x v="0"/>
    <s v="CA 31352"/>
    <n v="21"/>
    <m/>
    <x v="1"/>
    <x v="1"/>
    <m/>
  </r>
  <r>
    <x v="363"/>
    <x v="0"/>
    <x v="0"/>
    <s v="Strilic, Mr. Ivan"/>
    <x v="0"/>
    <n v="27"/>
    <x v="3"/>
    <n v="0"/>
    <x v="0"/>
    <n v="0"/>
    <x v="0"/>
    <n v="315083"/>
    <n v="8.6624999999999996"/>
    <m/>
    <x v="1"/>
    <x v="0"/>
    <n v="0"/>
  </r>
  <r>
    <x v="364"/>
    <x v="1"/>
    <x v="2"/>
    <s v="Harder, Mrs. George Achilles (Dorothy Annan)"/>
    <x v="1"/>
    <n v="25"/>
    <x v="3"/>
    <n v="1"/>
    <x v="1"/>
    <n v="0"/>
    <x v="0"/>
    <n v="11765"/>
    <n v="55.441699999999997"/>
    <s v="E50"/>
    <x v="2"/>
    <x v="1"/>
    <m/>
  </r>
  <r>
    <x v="365"/>
    <x v="1"/>
    <x v="0"/>
    <s v="Sage, Mrs. John (Annie Bullen)"/>
    <x v="1"/>
    <n v="27"/>
    <x v="3"/>
    <n v="1"/>
    <x v="1"/>
    <n v="9"/>
    <x v="7"/>
    <s v="CA. 2343"/>
    <n v="69.55"/>
    <m/>
    <x v="1"/>
    <x v="1"/>
    <m/>
  </r>
  <r>
    <x v="366"/>
    <x v="0"/>
    <x v="0"/>
    <s v="Caram, Mr. Joseph"/>
    <x v="0"/>
    <n v="27"/>
    <x v="3"/>
    <n v="1"/>
    <x v="1"/>
    <n v="0"/>
    <x v="0"/>
    <n v="2689"/>
    <n v="14.458299999999999"/>
    <m/>
    <x v="2"/>
    <x v="0"/>
    <n v="0"/>
  </r>
  <r>
    <x v="367"/>
    <x v="1"/>
    <x v="0"/>
    <s v="Riihivouri, Miss. Susanna Juhantytar Sanni&quot;&quot;"/>
    <x v="1"/>
    <n v="22"/>
    <x v="3"/>
    <n v="0"/>
    <x v="0"/>
    <n v="0"/>
    <x v="0"/>
    <n v="3101295"/>
    <n v="39.6875"/>
    <m/>
    <x v="1"/>
    <x v="1"/>
    <m/>
  </r>
  <r>
    <x v="368"/>
    <x v="1"/>
    <x v="2"/>
    <s v="Gibson, Mrs. Leonard (Pauline C Boeson)"/>
    <x v="1"/>
    <n v="45"/>
    <x v="0"/>
    <n v="0"/>
    <x v="0"/>
    <n v="1"/>
    <x v="1"/>
    <n v="112378"/>
    <n v="59.4"/>
    <m/>
    <x v="2"/>
    <x v="1"/>
    <m/>
  </r>
  <r>
    <x v="369"/>
    <x v="0"/>
    <x v="1"/>
    <s v="Pallas y Castello, Mr. Emilio"/>
    <x v="0"/>
    <n v="29"/>
    <x v="3"/>
    <n v="0"/>
    <x v="0"/>
    <n v="0"/>
    <x v="0"/>
    <s v="SC/PARIS 2147"/>
    <n v="13.8583"/>
    <m/>
    <x v="2"/>
    <x v="0"/>
    <n v="0"/>
  </r>
  <r>
    <x v="370"/>
    <x v="0"/>
    <x v="1"/>
    <s v="Giles, Mr. Edgar"/>
    <x v="0"/>
    <n v="21"/>
    <x v="3"/>
    <n v="1"/>
    <x v="1"/>
    <n v="0"/>
    <x v="0"/>
    <n v="28133"/>
    <n v="11.5"/>
    <m/>
    <x v="1"/>
    <x v="0"/>
    <n v="0"/>
  </r>
  <r>
    <x v="371"/>
    <x v="1"/>
    <x v="2"/>
    <s v="Wilson, Miss. Helen Alice"/>
    <x v="1"/>
    <n v="31"/>
    <x v="3"/>
    <n v="0"/>
    <x v="0"/>
    <n v="0"/>
    <x v="0"/>
    <n v="16966"/>
    <n v="134.5"/>
    <s v="E39 E41"/>
    <x v="2"/>
    <x v="1"/>
    <m/>
  </r>
  <r>
    <x v="372"/>
    <x v="0"/>
    <x v="2"/>
    <s v="Ismay, Mr. Joseph Bruce"/>
    <x v="0"/>
    <n v="49"/>
    <x v="1"/>
    <n v="0"/>
    <x v="0"/>
    <n v="0"/>
    <x v="0"/>
    <n v="112058"/>
    <n v="0"/>
    <s v="B52 B54 B56"/>
    <x v="1"/>
    <x v="0"/>
    <n v="0"/>
  </r>
  <r>
    <x v="373"/>
    <x v="0"/>
    <x v="1"/>
    <s v="Harbeck, Mr. William H"/>
    <x v="0"/>
    <n v="44"/>
    <x v="0"/>
    <n v="0"/>
    <x v="0"/>
    <n v="0"/>
    <x v="0"/>
    <n v="248746"/>
    <n v="13"/>
    <m/>
    <x v="1"/>
    <x v="0"/>
    <n v="0"/>
  </r>
  <r>
    <x v="374"/>
    <x v="1"/>
    <x v="2"/>
    <s v="Dodge, Mrs. Washington (Ruth Vidaver)"/>
    <x v="1"/>
    <n v="54"/>
    <x v="1"/>
    <n v="1"/>
    <x v="1"/>
    <n v="1"/>
    <x v="1"/>
    <n v="33638"/>
    <n v="81.8583"/>
    <s v="A34"/>
    <x v="1"/>
    <x v="1"/>
    <m/>
  </r>
  <r>
    <x v="375"/>
    <x v="1"/>
    <x v="2"/>
    <s v="Bowen, Miss. Grace Scott"/>
    <x v="1"/>
    <n v="45"/>
    <x v="0"/>
    <n v="0"/>
    <x v="0"/>
    <n v="0"/>
    <x v="0"/>
    <s v="PC 17608"/>
    <n v="262.375"/>
    <m/>
    <x v="2"/>
    <x v="1"/>
    <m/>
  </r>
  <r>
    <x v="376"/>
    <x v="1"/>
    <x v="0"/>
    <s v="Kink, Miss. Maria"/>
    <x v="1"/>
    <n v="22"/>
    <x v="3"/>
    <n v="2"/>
    <x v="2"/>
    <n v="0"/>
    <x v="0"/>
    <n v="315152"/>
    <n v="8.6624999999999996"/>
    <m/>
    <x v="1"/>
    <x v="1"/>
    <m/>
  </r>
  <r>
    <x v="377"/>
    <x v="0"/>
    <x v="1"/>
    <s v="Cotterill, Mr. Henry Harry&quot;&quot;"/>
    <x v="0"/>
    <n v="21"/>
    <x v="3"/>
    <n v="0"/>
    <x v="0"/>
    <n v="0"/>
    <x v="0"/>
    <n v="29107"/>
    <n v="11.5"/>
    <m/>
    <x v="1"/>
    <x v="0"/>
    <n v="0"/>
  </r>
  <r>
    <x v="378"/>
    <x v="0"/>
    <x v="2"/>
    <s v="Hipkins, Mr. William Edward"/>
    <x v="0"/>
    <n v="55"/>
    <x v="1"/>
    <n v="0"/>
    <x v="0"/>
    <n v="0"/>
    <x v="0"/>
    <n v="680"/>
    <n v="50"/>
    <s v="C39"/>
    <x v="1"/>
    <x v="0"/>
    <n v="0"/>
  </r>
  <r>
    <x v="379"/>
    <x v="0"/>
    <x v="0"/>
    <s v="Asplund, Master. Carl Edgar"/>
    <x v="0"/>
    <n v="5"/>
    <x v="4"/>
    <n v="4"/>
    <x v="4"/>
    <n v="2"/>
    <x v="3"/>
    <n v="347077"/>
    <n v="31.387499999999999"/>
    <m/>
    <x v="1"/>
    <x v="0"/>
    <n v="0"/>
  </r>
  <r>
    <x v="380"/>
    <x v="0"/>
    <x v="0"/>
    <s v="O'Connor, Mr. Patrick"/>
    <x v="0"/>
    <n v="27"/>
    <x v="3"/>
    <n v="0"/>
    <x v="0"/>
    <n v="0"/>
    <x v="0"/>
    <n v="366713"/>
    <n v="7.75"/>
    <m/>
    <x v="0"/>
    <x v="0"/>
    <n v="0"/>
  </r>
  <r>
    <x v="381"/>
    <x v="0"/>
    <x v="0"/>
    <s v="Foley, Mr. Joseph"/>
    <x v="0"/>
    <n v="26"/>
    <x v="3"/>
    <n v="0"/>
    <x v="0"/>
    <n v="0"/>
    <x v="0"/>
    <n v="330910"/>
    <n v="7.8792"/>
    <m/>
    <x v="0"/>
    <x v="0"/>
    <n v="0"/>
  </r>
  <r>
    <x v="382"/>
    <x v="1"/>
    <x v="0"/>
    <s v="Risien, Mrs. Samuel (Emma)"/>
    <x v="1"/>
    <n v="27"/>
    <x v="3"/>
    <n v="0"/>
    <x v="0"/>
    <n v="0"/>
    <x v="0"/>
    <n v="364498"/>
    <n v="14.5"/>
    <m/>
    <x v="1"/>
    <x v="1"/>
    <m/>
  </r>
  <r>
    <x v="383"/>
    <x v="1"/>
    <x v="0"/>
    <s v="McNamee, Mrs. Neal (Eileen O'Leary)"/>
    <x v="1"/>
    <n v="19"/>
    <x v="3"/>
    <n v="1"/>
    <x v="1"/>
    <n v="0"/>
    <x v="0"/>
    <n v="376566"/>
    <n v="16.100000000000001"/>
    <m/>
    <x v="1"/>
    <x v="1"/>
    <m/>
  </r>
  <r>
    <x v="384"/>
    <x v="0"/>
    <x v="1"/>
    <s v="Wheeler, Mr. Edwin Frederick&quot;&quot;"/>
    <x v="0"/>
    <n v="27"/>
    <x v="3"/>
    <n v="0"/>
    <x v="0"/>
    <n v="0"/>
    <x v="0"/>
    <s v="SC/PARIS 2159"/>
    <n v="12.875"/>
    <m/>
    <x v="1"/>
    <x v="0"/>
    <n v="0"/>
  </r>
  <r>
    <x v="385"/>
    <x v="1"/>
    <x v="1"/>
    <s v="Herman, Miss. Kate"/>
    <x v="1"/>
    <n v="24"/>
    <x v="3"/>
    <n v="1"/>
    <x v="1"/>
    <n v="2"/>
    <x v="3"/>
    <n v="220845"/>
    <n v="65"/>
    <m/>
    <x v="1"/>
    <x v="1"/>
    <m/>
  </r>
  <r>
    <x v="386"/>
    <x v="0"/>
    <x v="0"/>
    <s v="Aronsson, Mr. Ernst Axel Algot"/>
    <x v="0"/>
    <n v="24"/>
    <x v="3"/>
    <n v="0"/>
    <x v="0"/>
    <n v="0"/>
    <x v="0"/>
    <n v="349911"/>
    <n v="7.7750000000000004"/>
    <m/>
    <x v="1"/>
    <x v="0"/>
    <n v="0"/>
  </r>
  <r>
    <x v="387"/>
    <x v="0"/>
    <x v="1"/>
    <s v="Ashby, Mr. John"/>
    <x v="0"/>
    <n v="57"/>
    <x v="1"/>
    <n v="0"/>
    <x v="0"/>
    <n v="0"/>
    <x v="0"/>
    <n v="244346"/>
    <n v="13"/>
    <m/>
    <x v="1"/>
    <x v="0"/>
    <n v="0"/>
  </r>
  <r>
    <x v="388"/>
    <x v="0"/>
    <x v="0"/>
    <s v="Canavan, Mr. Patrick"/>
    <x v="0"/>
    <n v="21"/>
    <x v="3"/>
    <n v="0"/>
    <x v="0"/>
    <n v="0"/>
    <x v="0"/>
    <n v="364858"/>
    <n v="7.75"/>
    <m/>
    <x v="0"/>
    <x v="0"/>
    <n v="0"/>
  </r>
  <r>
    <x v="389"/>
    <x v="0"/>
    <x v="0"/>
    <s v="Palsson, Master. Paul Folke"/>
    <x v="0"/>
    <n v="6"/>
    <x v="4"/>
    <n v="3"/>
    <x v="3"/>
    <n v="1"/>
    <x v="1"/>
    <n v="349909"/>
    <n v="21.074999999999999"/>
    <m/>
    <x v="1"/>
    <x v="0"/>
    <n v="0"/>
  </r>
  <r>
    <x v="390"/>
    <x v="0"/>
    <x v="2"/>
    <s v="Payne, Mr. Vivian Ponsonby"/>
    <x v="0"/>
    <n v="23"/>
    <x v="3"/>
    <n v="0"/>
    <x v="0"/>
    <n v="0"/>
    <x v="0"/>
    <n v="12749"/>
    <n v="93.5"/>
    <s v="B24"/>
    <x v="1"/>
    <x v="0"/>
    <n v="0"/>
  </r>
  <r>
    <x v="391"/>
    <x v="1"/>
    <x v="2"/>
    <s v="Lines, Mrs. Ernest H (Elizabeth Lindsey James)"/>
    <x v="1"/>
    <n v="51"/>
    <x v="1"/>
    <n v="0"/>
    <x v="0"/>
    <n v="1"/>
    <x v="1"/>
    <s v="PC 17592"/>
    <n v="39.4"/>
    <s v="D28"/>
    <x v="1"/>
    <x v="1"/>
    <m/>
  </r>
  <r>
    <x v="392"/>
    <x v="0"/>
    <x v="0"/>
    <s v="Abbott, Master. Eugene Joseph"/>
    <x v="0"/>
    <n v="13"/>
    <x v="4"/>
    <n v="0"/>
    <x v="0"/>
    <n v="2"/>
    <x v="3"/>
    <s v="C.A. 2673"/>
    <n v="20.25"/>
    <m/>
    <x v="1"/>
    <x v="0"/>
    <n v="0"/>
  </r>
  <r>
    <x v="393"/>
    <x v="0"/>
    <x v="1"/>
    <s v="Gilbert, Mr. William"/>
    <x v="0"/>
    <n v="47"/>
    <x v="1"/>
    <n v="0"/>
    <x v="0"/>
    <n v="0"/>
    <x v="0"/>
    <s v="C.A. 30769"/>
    <n v="10.5"/>
    <m/>
    <x v="1"/>
    <x v="0"/>
    <n v="0"/>
  </r>
  <r>
    <x v="394"/>
    <x v="0"/>
    <x v="0"/>
    <s v="Kink-Heilmann, Mr. Anton"/>
    <x v="0"/>
    <n v="29"/>
    <x v="3"/>
    <n v="3"/>
    <x v="3"/>
    <n v="1"/>
    <x v="1"/>
    <n v="315153"/>
    <n v="22.024999999999999"/>
    <m/>
    <x v="1"/>
    <x v="0"/>
    <n v="0"/>
  </r>
  <r>
    <x v="395"/>
    <x v="1"/>
    <x v="2"/>
    <s v="Smith, Mrs. Lucien Philip (Mary Eloise Hughes)"/>
    <x v="1"/>
    <n v="18"/>
    <x v="3"/>
    <n v="1"/>
    <x v="1"/>
    <n v="0"/>
    <x v="0"/>
    <n v="13695"/>
    <n v="60"/>
    <s v="C31"/>
    <x v="1"/>
    <x v="1"/>
    <m/>
  </r>
  <r>
    <x v="396"/>
    <x v="0"/>
    <x v="0"/>
    <s v="Colbert, Mr. Patrick"/>
    <x v="0"/>
    <n v="24"/>
    <x v="3"/>
    <n v="0"/>
    <x v="0"/>
    <n v="0"/>
    <x v="0"/>
    <n v="371109"/>
    <n v="7.25"/>
    <m/>
    <x v="0"/>
    <x v="0"/>
    <n v="0"/>
  </r>
  <r>
    <x v="397"/>
    <x v="1"/>
    <x v="2"/>
    <s v="Frolicher-Stehli, Mrs. Maxmillian (Margaretha Emerentia Stehli)"/>
    <x v="1"/>
    <n v="48"/>
    <x v="1"/>
    <n v="1"/>
    <x v="1"/>
    <n v="1"/>
    <x v="1"/>
    <n v="13567"/>
    <n v="79.2"/>
    <s v="B41"/>
    <x v="2"/>
    <x v="1"/>
    <m/>
  </r>
  <r>
    <x v="398"/>
    <x v="0"/>
    <x v="0"/>
    <s v="Larsson-Rondberg, Mr. Edvard A"/>
    <x v="0"/>
    <n v="22"/>
    <x v="3"/>
    <n v="0"/>
    <x v="0"/>
    <n v="0"/>
    <x v="0"/>
    <n v="347065"/>
    <n v="7.7750000000000004"/>
    <m/>
    <x v="1"/>
    <x v="0"/>
    <n v="0"/>
  </r>
  <r>
    <x v="399"/>
    <x v="0"/>
    <x v="0"/>
    <s v="Conlon, Mr. Thomas Henry"/>
    <x v="0"/>
    <n v="31"/>
    <x v="3"/>
    <n v="0"/>
    <x v="0"/>
    <n v="0"/>
    <x v="0"/>
    <n v="21332"/>
    <n v="7.7332999999999998"/>
    <m/>
    <x v="0"/>
    <x v="0"/>
    <n v="0"/>
  </r>
  <r>
    <x v="400"/>
    <x v="1"/>
    <x v="2"/>
    <s v="Bonnell, Miss. Caroline"/>
    <x v="1"/>
    <n v="30"/>
    <x v="3"/>
    <n v="0"/>
    <x v="0"/>
    <n v="0"/>
    <x v="0"/>
    <n v="36928"/>
    <n v="164.86670000000001"/>
    <s v="C7"/>
    <x v="1"/>
    <x v="1"/>
    <m/>
  </r>
  <r>
    <x v="401"/>
    <x v="0"/>
    <x v="1"/>
    <s v="Gale, Mr. Harry"/>
    <x v="0"/>
    <n v="38"/>
    <x v="0"/>
    <n v="1"/>
    <x v="1"/>
    <n v="0"/>
    <x v="0"/>
    <n v="28664"/>
    <n v="21"/>
    <m/>
    <x v="1"/>
    <x v="0"/>
    <n v="0"/>
  </r>
  <r>
    <x v="402"/>
    <x v="1"/>
    <x v="2"/>
    <s v="Gibson, Miss. Dorothy Winifred"/>
    <x v="1"/>
    <n v="22"/>
    <x v="3"/>
    <n v="0"/>
    <x v="0"/>
    <n v="1"/>
    <x v="1"/>
    <n v="112378"/>
    <n v="59.4"/>
    <m/>
    <x v="2"/>
    <x v="1"/>
    <m/>
  </r>
  <r>
    <x v="403"/>
    <x v="0"/>
    <x v="2"/>
    <s v="Carrau, Mr. Jose Pedro"/>
    <x v="0"/>
    <n v="17"/>
    <x v="3"/>
    <n v="0"/>
    <x v="0"/>
    <n v="0"/>
    <x v="0"/>
    <n v="113059"/>
    <n v="47.1"/>
    <m/>
    <x v="1"/>
    <x v="0"/>
    <n v="0"/>
  </r>
  <r>
    <x v="404"/>
    <x v="0"/>
    <x v="2"/>
    <s v="Frauenthal, Mr. Isaac Gerald"/>
    <x v="0"/>
    <n v="43"/>
    <x v="0"/>
    <n v="1"/>
    <x v="1"/>
    <n v="0"/>
    <x v="0"/>
    <n v="17765"/>
    <n v="27.720800000000001"/>
    <s v="D40"/>
    <x v="2"/>
    <x v="0"/>
    <n v="0"/>
  </r>
  <r>
    <x v="405"/>
    <x v="0"/>
    <x v="1"/>
    <s v="Nourney, Mr. Alfred (Baron von Drachstedt&quot;)&quot;"/>
    <x v="0"/>
    <n v="20"/>
    <x v="3"/>
    <n v="0"/>
    <x v="0"/>
    <n v="0"/>
    <x v="0"/>
    <s v="SC/PARIS 2166"/>
    <n v="13.862500000000001"/>
    <s v="D38"/>
    <x v="2"/>
    <x v="0"/>
    <n v="0"/>
  </r>
  <r>
    <x v="406"/>
    <x v="0"/>
    <x v="1"/>
    <s v="Ware, Mr. William Jeffery"/>
    <x v="0"/>
    <n v="23"/>
    <x v="3"/>
    <n v="1"/>
    <x v="1"/>
    <n v="0"/>
    <x v="0"/>
    <n v="28666"/>
    <n v="10.5"/>
    <m/>
    <x v="1"/>
    <x v="0"/>
    <n v="0"/>
  </r>
  <r>
    <x v="407"/>
    <x v="0"/>
    <x v="2"/>
    <s v="Widener, Mr. George Dunton"/>
    <x v="0"/>
    <n v="50"/>
    <x v="1"/>
    <n v="1"/>
    <x v="1"/>
    <n v="1"/>
    <x v="1"/>
    <n v="113503"/>
    <n v="211.5"/>
    <s v="C80"/>
    <x v="2"/>
    <x v="0"/>
    <n v="0"/>
  </r>
  <r>
    <x v="408"/>
    <x v="1"/>
    <x v="0"/>
    <s v="Riordan, Miss. Johanna Hannah&quot;&quot;"/>
    <x v="1"/>
    <n v="27"/>
    <x v="3"/>
    <n v="0"/>
    <x v="0"/>
    <n v="0"/>
    <x v="0"/>
    <n v="334915"/>
    <n v="7.7207999999999997"/>
    <m/>
    <x v="0"/>
    <x v="1"/>
    <m/>
  </r>
  <r>
    <x v="409"/>
    <x v="1"/>
    <x v="0"/>
    <s v="Peacock, Miss. Treasteall"/>
    <x v="1"/>
    <n v="3"/>
    <x v="4"/>
    <n v="1"/>
    <x v="1"/>
    <n v="1"/>
    <x v="1"/>
    <s v="SOTON/O.Q. 3101315"/>
    <n v="13.775"/>
    <m/>
    <x v="1"/>
    <x v="1"/>
    <m/>
  </r>
  <r>
    <x v="410"/>
    <x v="1"/>
    <x v="0"/>
    <s v="Naughton, Miss. Hannah"/>
    <x v="1"/>
    <n v="27"/>
    <x v="3"/>
    <n v="0"/>
    <x v="0"/>
    <n v="0"/>
    <x v="0"/>
    <n v="365237"/>
    <n v="7.75"/>
    <m/>
    <x v="0"/>
    <x v="1"/>
    <m/>
  </r>
  <r>
    <x v="411"/>
    <x v="1"/>
    <x v="2"/>
    <s v="Minahan, Mrs. William Edward (Lillian E Thorpe)"/>
    <x v="1"/>
    <n v="37"/>
    <x v="0"/>
    <n v="1"/>
    <x v="1"/>
    <n v="0"/>
    <x v="0"/>
    <n v="19928"/>
    <n v="90"/>
    <s v="C78"/>
    <x v="0"/>
    <x v="1"/>
    <m/>
  </r>
  <r>
    <x v="412"/>
    <x v="1"/>
    <x v="0"/>
    <s v="Henriksson, Miss. Jenny Lovisa"/>
    <x v="1"/>
    <n v="28"/>
    <x v="3"/>
    <n v="0"/>
    <x v="0"/>
    <n v="0"/>
    <x v="0"/>
    <n v="347086"/>
    <n v="7.7750000000000004"/>
    <m/>
    <x v="1"/>
    <x v="1"/>
    <m/>
  </r>
  <r>
    <x v="413"/>
    <x v="0"/>
    <x v="0"/>
    <s v="Spector, Mr. Woolf"/>
    <x v="0"/>
    <n v="27"/>
    <x v="3"/>
    <n v="0"/>
    <x v="0"/>
    <n v="0"/>
    <x v="0"/>
    <s v="A.5. 3236"/>
    <n v="8.0500000000000007"/>
    <m/>
    <x v="1"/>
    <x v="0"/>
    <n v="0"/>
  </r>
  <r>
    <x v="414"/>
    <x v="1"/>
    <x v="2"/>
    <s v="Oliva y Ocana, Dona. Fermina"/>
    <x v="1"/>
    <n v="39"/>
    <x v="0"/>
    <n v="0"/>
    <x v="0"/>
    <n v="0"/>
    <x v="0"/>
    <s v="PC 17758"/>
    <n v="108.9"/>
    <s v="C105"/>
    <x v="2"/>
    <x v="1"/>
    <m/>
  </r>
  <r>
    <x v="415"/>
    <x v="0"/>
    <x v="0"/>
    <s v="Saether, Mr. Simon Sivertsen"/>
    <x v="0"/>
    <n v="38.5"/>
    <x v="0"/>
    <n v="0"/>
    <x v="0"/>
    <n v="0"/>
    <x v="0"/>
    <s v="SOTON/O.Q. 3101262"/>
    <n v="7.25"/>
    <m/>
    <x v="1"/>
    <x v="0"/>
    <n v="0"/>
  </r>
  <r>
    <x v="416"/>
    <x v="0"/>
    <x v="0"/>
    <s v="Ware, Mr. Frederick"/>
    <x v="0"/>
    <n v="27"/>
    <x v="3"/>
    <n v="0"/>
    <x v="0"/>
    <n v="0"/>
    <x v="0"/>
    <n v="359309"/>
    <n v="8.0500000000000007"/>
    <m/>
    <x v="1"/>
    <x v="0"/>
    <n v="0"/>
  </r>
  <r>
    <x v="417"/>
    <x v="0"/>
    <x v="0"/>
    <s v="Peter, Master. Michael J"/>
    <x v="0"/>
    <n v="27"/>
    <x v="3"/>
    <n v="1"/>
    <x v="1"/>
    <n v="1"/>
    <x v="1"/>
    <n v="2668"/>
    <n v="22.3583"/>
    <m/>
    <x v="2"/>
    <x v="0"/>
    <n v="0"/>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r>
    <x v="418"/>
    <x v="2"/>
    <x v="3"/>
    <m/>
    <x v="2"/>
    <n v="27"/>
    <x v="5"/>
    <m/>
    <x v="0"/>
    <m/>
    <x v="0"/>
    <m/>
    <m/>
    <m/>
    <x v="3"/>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944A6-26A6-42BB-A6FB-9682BB265B4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4:L28" firstHeaderRow="1" firstDataRow="1" firstDataCol="1"/>
  <pivotFields count="17">
    <pivotField dataField="1" showAll="0"/>
    <pivotField showAll="0"/>
    <pivotField showAll="0">
      <items count="8">
        <item m="1" x="5"/>
        <item m="1" x="4"/>
        <item m="1" x="6"/>
        <item x="2"/>
        <item x="1"/>
        <item x="0"/>
        <item x="3"/>
        <item t="default"/>
      </items>
    </pivotField>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axis="axisRow" showAll="0">
      <items count="8">
        <item h="1" m="1" x="6"/>
        <item h="1" m="1" x="5"/>
        <item h="1" m="1" x="4"/>
        <item h="1" x="3"/>
        <item x="0"/>
        <item x="1"/>
        <item x="2"/>
        <item t="default"/>
      </items>
    </pivotField>
    <pivotField showAll="0"/>
    <pivotField showAll="0"/>
  </pivotFields>
  <rowFields count="1">
    <field x="14"/>
  </rowFields>
  <rowItems count="4">
    <i>
      <x v="4"/>
    </i>
    <i>
      <x v="5"/>
    </i>
    <i>
      <x v="6"/>
    </i>
    <i t="grand">
      <x/>
    </i>
  </rowItems>
  <colItems count="1">
    <i/>
  </colItems>
  <dataFields count="1">
    <dataField name="Count of PassengerId" fld="0" subtotal="count" baseField="9"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6"/>
          </reference>
        </references>
      </pivotArea>
    </chartFormat>
    <chartFormat chart="2" format="4">
      <pivotArea type="data" outline="0" fieldPosition="0">
        <references count="2">
          <reference field="4294967294" count="1" selected="0">
            <x v="0"/>
          </reference>
          <reference field="14" count="1" selected="0">
            <x v="4"/>
          </reference>
        </references>
      </pivotArea>
    </chartFormat>
    <chartFormat chart="2" format="5">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54590-4E78-45AC-BB50-92D1F28D71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0:I14" firstHeaderRow="1" firstDataRow="1" firstDataCol="1"/>
  <pivotFields count="17">
    <pivotField showAll="0"/>
    <pivotField dataField="1" showAll="0"/>
    <pivotField axis="axisRow" showAll="0">
      <items count="8">
        <item m="1" x="5"/>
        <item m="1" x="4"/>
        <item m="1" x="6"/>
        <item x="3"/>
        <item x="0"/>
        <item x="1"/>
        <item x="2"/>
        <item t="default"/>
      </items>
    </pivotField>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4"/>
    </i>
    <i>
      <x v="5"/>
    </i>
    <i>
      <x v="6"/>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A5F46-D2E7-4C1A-B7F2-41E65F7975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4:F27" firstHeaderRow="1" firstDataRow="1" firstDataCol="1"/>
  <pivotFields count="17">
    <pivotField dataField="1" showAll="0">
      <items count="4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t="default"/>
      </items>
    </pivotField>
    <pivotField showAll="0"/>
    <pivotField showAll="0">
      <items count="8">
        <item m="1" x="5"/>
        <item m="1" x="4"/>
        <item m="1" x="6"/>
        <item x="2"/>
        <item x="1"/>
        <item x="0"/>
        <item x="3"/>
        <item t="default"/>
      </items>
    </pivotField>
    <pivotField showAll="0"/>
    <pivotField axis="axisRow" showAll="0">
      <items count="4">
        <item x="1"/>
        <item x="0"/>
        <item h="1" x="2"/>
        <item t="default"/>
      </items>
    </pivotField>
    <pivotField showAll="0"/>
    <pivotField showAll="0"/>
    <pivotField showAll="0"/>
    <pivotField showAll="0">
      <items count="8">
        <item x="1"/>
        <item x="2"/>
        <item x="3"/>
        <item x="4"/>
        <item x="5"/>
        <item x="6"/>
        <item x="0"/>
        <item t="default"/>
      </items>
    </pivotField>
    <pivotField showAll="0"/>
    <pivotField showAll="0">
      <items count="9">
        <item x="1"/>
        <item x="3"/>
        <item x="2"/>
        <item x="4"/>
        <item x="6"/>
        <item x="5"/>
        <item x="7"/>
        <item x="0"/>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ssengerId" fld="0" subtotal="count" baseField="9" baseItem="0"/>
  </dataField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41D099-3BCC-4CE6-B5B0-242E7C27B5D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4:P28" firstHeaderRow="0" firstDataRow="1" firstDataCol="1"/>
  <pivotFields count="17">
    <pivotField showAll="0"/>
    <pivotField showAll="0"/>
    <pivotField showAll="0">
      <items count="8">
        <item m="1" x="5"/>
        <item m="1" x="4"/>
        <item m="1" x="6"/>
        <item x="2"/>
        <item x="1"/>
        <item x="0"/>
        <item x="3"/>
        <item t="default"/>
      </items>
    </pivotField>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axis="axisRow" showAll="0">
      <items count="8">
        <item h="1" m="1" x="6"/>
        <item h="1" m="1" x="5"/>
        <item h="1" m="1" x="4"/>
        <item h="1" x="3"/>
        <item x="0"/>
        <item x="1"/>
        <item x="2"/>
        <item t="default"/>
      </items>
    </pivotField>
    <pivotField dataField="1" showAll="0"/>
    <pivotField dataField="1" showAll="0"/>
  </pivotFields>
  <rowFields count="1">
    <field x="14"/>
  </rowFields>
  <rowItems count="4">
    <i>
      <x v="4"/>
    </i>
    <i>
      <x v="5"/>
    </i>
    <i>
      <x v="6"/>
    </i>
    <i t="grand">
      <x/>
    </i>
  </rowItems>
  <colFields count="1">
    <field x="-2"/>
  </colFields>
  <colItems count="2">
    <i>
      <x/>
    </i>
    <i i="1">
      <x v="1"/>
    </i>
  </colItems>
  <dataFields count="2">
    <dataField name="Count of survivors" fld="15" subtotal="count" baseField="14" baseItem="0"/>
    <dataField name="Count of non-survivors" fld="16" subtotal="count" baseField="1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84AE6C-6B67-4525-A8CE-6BB42C233A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6:J53" firstHeaderRow="1" firstDataRow="1" firstDataCol="0"/>
  <pivotFields count="17">
    <pivotField showAll="0"/>
    <pivotField showAll="0"/>
    <pivotField showAll="0">
      <items count="8">
        <item m="1" x="5"/>
        <item m="1" x="4"/>
        <item m="1" x="6"/>
        <item x="2"/>
        <item x="1"/>
        <item x="0"/>
        <item x="3"/>
        <item t="default"/>
      </items>
    </pivotField>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73253C-7C99-454C-B13E-FF4BF8EF6043}"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F14" firstHeaderRow="1" firstDataRow="1" firstDataCol="1"/>
  <pivotFields count="17">
    <pivotField dataField="1" showAll="0"/>
    <pivotField showAll="0"/>
    <pivotField showAll="0">
      <items count="8">
        <item m="1" x="5"/>
        <item m="1" x="4"/>
        <item m="1" x="6"/>
        <item x="2"/>
        <item x="1"/>
        <item x="0"/>
        <item x="3"/>
        <item t="default"/>
      </items>
    </pivotField>
    <pivotField showAll="0"/>
    <pivotField showAll="0">
      <items count="4">
        <item x="1"/>
        <item x="0"/>
        <item h="1" x="2"/>
        <item t="default"/>
      </items>
    </pivotField>
    <pivotField showAll="0"/>
    <pivotField showAll="0"/>
    <pivotField showAll="0"/>
    <pivotField dataField="1" showAll="0"/>
    <pivotField showAll="0"/>
    <pivotField dataField="1" showAll="0"/>
    <pivotField showAll="0"/>
    <pivotField showAll="0"/>
    <pivotField showAll="0"/>
    <pivotField showAll="0"/>
    <pivotField dataField="1" showAll="0"/>
    <pivotField dataField="1" showAll="0"/>
  </pivotFields>
  <rowFields count="1">
    <field x="-2"/>
  </rowFields>
  <rowItems count="5">
    <i>
      <x/>
    </i>
    <i i="1">
      <x v="1"/>
    </i>
    <i i="2">
      <x v="2"/>
    </i>
    <i i="3">
      <x v="3"/>
    </i>
    <i i="4">
      <x v="4"/>
    </i>
  </rowItems>
  <colItems count="1">
    <i/>
  </colItems>
  <dataFields count="5">
    <dataField name="Count of PassengerId" fld="0" subtotal="count" baseField="0" baseItem="1"/>
    <dataField name="Count of with siblings" fld="8" subtotal="count" baseField="0" baseItem="1"/>
    <dataField name="Count of with children" fld="10" subtotal="count" baseField="0" baseItem="1"/>
    <dataField name="Count of survivors" fld="15" subtotal="count" baseField="0" baseItem="1"/>
    <dataField name="Count of non-survivors" fld="16"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5B8065-6A34-4EF9-8C9B-7C1D02735E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0:L16" firstHeaderRow="1" firstDataRow="1" firstDataCol="1"/>
  <pivotFields count="17">
    <pivotField showAll="0"/>
    <pivotField dataField="1" showAll="0"/>
    <pivotField showAll="0">
      <items count="8">
        <item m="1" x="5"/>
        <item m="1" x="4"/>
        <item m="1" x="6"/>
        <item x="2"/>
        <item x="1"/>
        <item x="0"/>
        <item x="3"/>
        <item t="default"/>
      </items>
    </pivotField>
    <pivotField showAll="0"/>
    <pivotField showAll="0">
      <items count="4">
        <item x="1"/>
        <item x="0"/>
        <item h="1" x="2"/>
        <item t="default"/>
      </items>
    </pivotField>
    <pivotField showAll="0"/>
    <pivotField axis="axisRow" showAll="0">
      <items count="7">
        <item x="3"/>
        <item x="2"/>
        <item x="4"/>
        <item x="1"/>
        <item x="0"/>
        <item h="1" x="5"/>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urvive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50C736-08E7-4332-A106-AE75BABD7F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8:I22" firstHeaderRow="1" firstDataRow="1" firstDataCol="1"/>
  <pivotFields count="17">
    <pivotField showAll="0"/>
    <pivotField showAll="0">
      <items count="4">
        <item x="0"/>
        <item x="1"/>
        <item x="2"/>
        <item t="default"/>
      </items>
    </pivotField>
    <pivotField axis="axisRow" showAll="0">
      <items count="8">
        <item m="1" x="5"/>
        <item m="1" x="4"/>
        <item m="1" x="6"/>
        <item x="3"/>
        <item x="0"/>
        <item x="1"/>
        <item x="2"/>
        <item t="default"/>
      </items>
    </pivotField>
    <pivotField showAll="0"/>
    <pivotField showAll="0">
      <items count="4">
        <item x="1"/>
        <item x="0"/>
        <item h="1" x="2"/>
        <item t="default"/>
      </items>
    </pivotField>
    <pivotField showAll="0"/>
    <pivotField showAll="0">
      <items count="7">
        <item x="3"/>
        <item x="2"/>
        <item x="4"/>
        <item x="1"/>
        <item x="0"/>
        <item x="5"/>
        <item t="default"/>
      </items>
    </pivotField>
    <pivotField showAll="0"/>
    <pivotField showAll="0"/>
    <pivotField showAll="0"/>
    <pivotField showAll="0"/>
    <pivotField showAll="0"/>
    <pivotField dataField="1" showAll="0"/>
    <pivotField showAll="0"/>
    <pivotField showAll="0">
      <items count="8">
        <item m="1" x="6"/>
        <item x="2"/>
        <item m="1" x="5"/>
        <item x="0"/>
        <item m="1" x="4"/>
        <item x="1"/>
        <item x="3"/>
        <item t="default"/>
      </items>
    </pivotField>
    <pivotField showAll="0">
      <items count="3">
        <item x="1"/>
        <item x="0"/>
        <item t="default"/>
      </items>
    </pivotField>
    <pivotField showAll="0"/>
  </pivotFields>
  <rowFields count="1">
    <field x="2"/>
  </rowFields>
  <rowItems count="4">
    <i>
      <x v="4"/>
    </i>
    <i>
      <x v="5"/>
    </i>
    <i>
      <x v="6"/>
    </i>
    <i t="grand">
      <x/>
    </i>
  </rowItems>
  <colItems count="1">
    <i/>
  </colItems>
  <dataFields count="1">
    <dataField name="Count of Fare" fld="12" subtotal="count" baseField="2"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6"/>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4477D4-86C8-4968-85A3-C56144B148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17">
    <pivotField showAll="0"/>
    <pivotField dataField="1" showAll="0"/>
    <pivotField axis="axisRow" showAll="0">
      <items count="8">
        <item m="1" x="5"/>
        <item m="1" x="4"/>
        <item m="1" x="6"/>
        <item x="2"/>
        <item x="1"/>
        <item x="0"/>
        <item x="3"/>
        <item t="default"/>
      </items>
    </pivotField>
    <pivotField showAll="0"/>
    <pivotField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3"/>
    </i>
    <i>
      <x v="4"/>
    </i>
    <i>
      <x v="5"/>
    </i>
    <i t="grand">
      <x/>
    </i>
  </rowItems>
  <colItems count="1">
    <i/>
  </colItems>
  <dataFields count="1">
    <dataField name="Sum of Surv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27E933A-4E35-4880-B894-1A3801D01809}" sourceName="Sex">
  <pivotTables>
    <pivotTable tabId="4" name="PivotTable5"/>
    <pivotTable tabId="4" name="PivotTable1"/>
    <pivotTable tabId="4" name="PivotTable10"/>
    <pivotTable tabId="4" name="PivotTable11"/>
    <pivotTable tabId="4" name="PivotTable3"/>
    <pivotTable tabId="4" name="PivotTable4"/>
    <pivotTable tabId="4" name="PivotTable7"/>
    <pivotTable tabId="4" name="PivotTable8"/>
    <pivotTable tabId="4" name="PivotTable9"/>
  </pivotTables>
  <data>
    <tabular pivotCacheId="1435599656">
      <items count="3">
        <i x="1" s="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784CD329-9CA6-49BB-9982-61601EAC39BA}" sourceName="Pclass">
  <pivotTables>
    <pivotTable tabId="4" name="PivotTable8"/>
    <pivotTable tabId="4" name="PivotTable1"/>
    <pivotTable tabId="4" name="PivotTable10"/>
    <pivotTable tabId="4" name="PivotTable11"/>
    <pivotTable tabId="4" name="PivotTable3"/>
    <pivotTable tabId="4" name="PivotTable4"/>
    <pivotTable tabId="4" name="PivotTable5"/>
    <pivotTable tabId="4" name="PivotTable7"/>
    <pivotTable tabId="4" name="PivotTable9"/>
  </pivotTables>
  <data>
    <tabular pivotCacheId="1435599656">
      <items count="7">
        <i x="2" s="1"/>
        <i x="1" s="1"/>
        <i x="0" s="1"/>
        <i x="5" s="1" nd="1"/>
        <i x="4" s="1" nd="1"/>
        <i x="6"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3A3489C-80C2-443D-A24A-3727EFB111B8}" sourceName="Age_Group">
  <pivotTables>
    <pivotTable tabId="4" name="PivotTable8"/>
  </pivotTables>
  <data>
    <tabular pivotCacheId="1435599656">
      <items count="6">
        <i x="3" s="1"/>
        <i x="2" s="1"/>
        <i x="4" s="1"/>
        <i x="1"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869E789D-D66F-46F0-9F42-3B1B336BC3C0}" sourceName="Embarked">
  <pivotTables>
    <pivotTable tabId="4" name="PivotTable8"/>
  </pivotTables>
  <data>
    <tabular pivotCacheId="1435599656">
      <items count="7">
        <i x="2" s="1"/>
        <i x="0" s="1"/>
        <i x="1" s="1"/>
        <i x="6" s="1" nd="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844B074-1908-41BA-8C6E-43F66F4C34CE}" cache="Slicer_Sex" caption="Gender" style="SlicerStyleDark5" rowHeight="241300"/>
  <slicer name="Pclass" xr10:uid="{023272EE-F052-4D6E-933A-58870C91DB0A}" cache="Slicer_Pclass" caption="Passengers Class" style="SlicerStyleDark5" rowHeight="241300"/>
  <slicer name="Age_Group" xr10:uid="{B794A298-8BEA-4E48-914F-163B13620414}" cache="Slicer_Age_Group" caption="Age_Group" style="SlicerStyleDark5" rowHeight="241300"/>
  <slicer name="Embarked" xr10:uid="{06176DC5-B741-451A-AB14-E3FD1BB90563}" cache="Slicer_Embarked" caption="Embarke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5EF974-8B1B-406A-BA7B-F2CB61782BCA}" name="Data" displayName="Data" ref="A1:Q1001" totalsRowShown="0">
  <autoFilter ref="A1:Q1001" xr:uid="{285EF974-8B1B-406A-BA7B-F2CB61782BCA}"/>
  <tableColumns count="17">
    <tableColumn id="1" xr3:uid="{AEC4C929-5210-45EB-B2C9-CDE431EC8161}" name="PassengerId"/>
    <tableColumn id="2" xr3:uid="{FBB9C7E6-443F-4AB4-8B77-50B41259ABAD}" name="Survived"/>
    <tableColumn id="3" xr3:uid="{327A185F-B970-4C4C-9E9B-C16DE2851947}" name="Pclass"/>
    <tableColumn id="4" xr3:uid="{76866DBF-F3B0-4D60-9F72-FA3A85CBBED2}" name="Name"/>
    <tableColumn id="5" xr3:uid="{350BC18C-3E04-434D-9FA8-7291E7579756}" name="Sex"/>
    <tableColumn id="6" xr3:uid="{35354AB4-5BE6-42A9-A985-2B21F69AD22F}" name="Age"/>
    <tableColumn id="13" xr3:uid="{6DDC4669-794F-412B-8B27-893467A609DC}" name="Age_Group" dataDxfId="2">
      <calculatedColumnFormula>IF(Data[[#This Row],[Age]]&lt;=15.33,"Kids",IF(Data[[#This Row],[Age]]&lt;=31.5,"Adult",IF(Data[[#This Row],[Age]]&lt;=46.76,"Youth",IF(Data[[#This Row],[Age]]&lt;=61.93,"Old Youth","Elder"))))</calculatedColumnFormula>
    </tableColumn>
    <tableColumn id="7" xr3:uid="{20CCA223-9BA8-4147-B296-270A3A30B85C}" name="SibSp"/>
    <tableColumn id="14" xr3:uid="{E3167F59-7E31-4C87-8ABB-1ECCED68BC46}" name="with siblings"/>
    <tableColumn id="8" xr3:uid="{5DA3F996-0FE1-43C0-89FF-0D566FCFD564}" name="Parch"/>
    <tableColumn id="15" xr3:uid="{D666D967-301D-4100-A48C-C1CA8F1680E2}" name="with children"/>
    <tableColumn id="9" xr3:uid="{68C474EA-431F-470E-B0D5-D0F234E12071}" name="Ticket"/>
    <tableColumn id="10" xr3:uid="{D95D1E99-EB38-4B39-97EC-DDCC022BE90F}" name="Fare"/>
    <tableColumn id="11" xr3:uid="{8011F3C6-C22C-44EE-8623-D8FE664AF210}" name="Cabin"/>
    <tableColumn id="12" xr3:uid="{6DC93683-CF9B-4E85-B42F-26766C66BF2E}" name="Embarked"/>
    <tableColumn id="16" xr3:uid="{6100B135-2688-49BD-9D42-25DB482E9187}" name="survivors" dataDxfId="1"/>
    <tableColumn id="17" xr3:uid="{724048EA-2BA9-483C-B9CB-642E091811B3}" name="non-survivor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CE84-7DC3-4C1A-9192-8F00C9DF2295}">
  <dimension ref="A1:Q1001"/>
  <sheetViews>
    <sheetView workbookViewId="0">
      <selection activeCell="S11" sqref="S11"/>
    </sheetView>
  </sheetViews>
  <sheetFormatPr defaultRowHeight="15" x14ac:dyDescent="0.25"/>
  <cols>
    <col min="1" max="1" width="13.85546875" customWidth="1"/>
    <col min="2" max="2" width="10.85546875" customWidth="1"/>
    <col min="4" max="4" width="61.28515625" bestFit="1" customWidth="1"/>
    <col min="7" max="7" width="13.28515625" bestFit="1" customWidth="1"/>
    <col min="9" max="9" width="10.140625" bestFit="1" customWidth="1"/>
    <col min="11" max="11" width="10.7109375" bestFit="1" customWidth="1"/>
    <col min="13" max="13" width="9" bestFit="1" customWidth="1"/>
    <col min="15" max="15" width="14.28515625" bestFit="1" customWidth="1"/>
  </cols>
  <sheetData>
    <row r="1" spans="1:17" ht="27" thickBot="1" x14ac:dyDescent="0.3">
      <c r="A1" t="s">
        <v>0</v>
      </c>
      <c r="B1" t="s">
        <v>1</v>
      </c>
      <c r="C1" t="s">
        <v>2</v>
      </c>
      <c r="D1" t="s">
        <v>3</v>
      </c>
      <c r="E1" t="s">
        <v>4</v>
      </c>
      <c r="F1" t="s">
        <v>5</v>
      </c>
      <c r="G1" t="s">
        <v>608</v>
      </c>
      <c r="H1" t="s">
        <v>6</v>
      </c>
      <c r="I1" s="3" t="s">
        <v>609</v>
      </c>
      <c r="J1" t="s">
        <v>7</v>
      </c>
      <c r="K1" s="3" t="s">
        <v>610</v>
      </c>
      <c r="L1" t="s">
        <v>8</v>
      </c>
      <c r="M1" t="s">
        <v>9</v>
      </c>
      <c r="N1" t="s">
        <v>10</v>
      </c>
      <c r="O1" t="s">
        <v>11</v>
      </c>
      <c r="P1" s="5" t="s">
        <v>616</v>
      </c>
      <c r="Q1" s="3" t="s">
        <v>617</v>
      </c>
    </row>
    <row r="2" spans="1:17" ht="15.75" thickBot="1" x14ac:dyDescent="0.3">
      <c r="A2">
        <v>892</v>
      </c>
      <c r="B2">
        <v>0</v>
      </c>
      <c r="C2" t="s">
        <v>626</v>
      </c>
      <c r="D2" t="s">
        <v>12</v>
      </c>
      <c r="E2" t="s">
        <v>13</v>
      </c>
      <c r="F2">
        <v>34.5</v>
      </c>
      <c r="G2" t="str">
        <f>IF(Data[[#This Row],[Age]]&lt;=15.33,"Kids",IF(Data[[#This Row],[Age]]&lt;=31.5,"Adult",IF(Data[[#This Row],[Age]]&lt;=46.76,"Youth",IF(Data[[#This Row],[Age]]&lt;=61.93,"Old Youth","Elder"))))</f>
        <v>Youth</v>
      </c>
      <c r="H2">
        <v>0</v>
      </c>
      <c r="I2" s="3"/>
      <c r="J2">
        <v>0</v>
      </c>
      <c r="K2" s="3"/>
      <c r="L2">
        <v>330911</v>
      </c>
      <c r="M2">
        <v>7.8292000000000002</v>
      </c>
      <c r="O2" t="s">
        <v>630</v>
      </c>
      <c r="P2" s="3"/>
      <c r="Q2" s="4">
        <v>0</v>
      </c>
    </row>
    <row r="3" spans="1:17" ht="15.75" thickBot="1" x14ac:dyDescent="0.3">
      <c r="A3">
        <v>893</v>
      </c>
      <c r="B3">
        <v>1</v>
      </c>
      <c r="C3" t="s">
        <v>626</v>
      </c>
      <c r="D3" t="s">
        <v>413</v>
      </c>
      <c r="E3" t="s">
        <v>18</v>
      </c>
      <c r="F3">
        <v>47</v>
      </c>
      <c r="G3" t="str">
        <f>IF(Data[[#This Row],[Age]]&lt;=15.33,"Kids",IF(Data[[#This Row],[Age]]&lt;=31.5,"Adult",IF(Data[[#This Row],[Age]]&lt;=46.76,"Youth",IF(Data[[#This Row],[Age]]&lt;=61.93,"Old Youth","Elder"))))</f>
        <v>Old Youth</v>
      </c>
      <c r="H3">
        <v>1</v>
      </c>
      <c r="I3" s="4">
        <v>1</v>
      </c>
      <c r="J3">
        <v>0</v>
      </c>
      <c r="K3" s="3"/>
      <c r="L3">
        <v>363272</v>
      </c>
      <c r="M3">
        <v>7</v>
      </c>
      <c r="O3" t="s">
        <v>629</v>
      </c>
      <c r="P3" s="4">
        <v>1</v>
      </c>
      <c r="Q3" s="3"/>
    </row>
    <row r="4" spans="1:17" ht="15.75" thickBot="1" x14ac:dyDescent="0.3">
      <c r="A4">
        <v>894</v>
      </c>
      <c r="B4">
        <v>0</v>
      </c>
      <c r="C4" t="s">
        <v>627</v>
      </c>
      <c r="D4" t="s">
        <v>14</v>
      </c>
      <c r="E4" t="s">
        <v>13</v>
      </c>
      <c r="F4">
        <v>62</v>
      </c>
      <c r="G4" t="str">
        <f>IF(Data[[#This Row],[Age]]&lt;=15.33,"Kids",IF(Data[[#This Row],[Age]]&lt;=31.5,"Adult",IF(Data[[#This Row],[Age]]&lt;=46.76,"Youth",IF(Data[[#This Row],[Age]]&lt;=61.93,"Old Youth","Elder"))))</f>
        <v>Elder</v>
      </c>
      <c r="H4">
        <v>0</v>
      </c>
      <c r="I4" s="3"/>
      <c r="J4">
        <v>0</v>
      </c>
      <c r="K4" s="3"/>
      <c r="L4">
        <v>240276</v>
      </c>
      <c r="M4">
        <v>9.6875</v>
      </c>
      <c r="O4" t="s">
        <v>630</v>
      </c>
      <c r="P4" s="3"/>
      <c r="Q4" s="4">
        <v>0</v>
      </c>
    </row>
    <row r="5" spans="1:17" ht="15.75" thickBot="1" x14ac:dyDescent="0.3">
      <c r="A5">
        <v>895</v>
      </c>
      <c r="B5">
        <v>0</v>
      </c>
      <c r="C5" t="s">
        <v>626</v>
      </c>
      <c r="D5" t="s">
        <v>15</v>
      </c>
      <c r="E5" t="s">
        <v>13</v>
      </c>
      <c r="F5">
        <v>27</v>
      </c>
      <c r="G5" t="str">
        <f>IF(Data[[#This Row],[Age]]&lt;=15.33,"Kids",IF(Data[[#This Row],[Age]]&lt;=31.5,"Adult",IF(Data[[#This Row],[Age]]&lt;=46.76,"Youth",IF(Data[[#This Row],[Age]]&lt;=61.93,"Old Youth","Elder"))))</f>
        <v>Adult</v>
      </c>
      <c r="H5">
        <v>0</v>
      </c>
      <c r="I5" s="3"/>
      <c r="J5">
        <v>0</v>
      </c>
      <c r="K5" s="3"/>
      <c r="L5">
        <v>315154</v>
      </c>
      <c r="M5">
        <v>8.6624999999999996</v>
      </c>
      <c r="O5" t="s">
        <v>629</v>
      </c>
      <c r="P5" s="3"/>
      <c r="Q5" s="4">
        <v>0</v>
      </c>
    </row>
    <row r="6" spans="1:17" ht="15.75" thickBot="1" x14ac:dyDescent="0.3">
      <c r="A6">
        <v>896</v>
      </c>
      <c r="B6">
        <v>1</v>
      </c>
      <c r="C6" t="s">
        <v>626</v>
      </c>
      <c r="D6" t="s">
        <v>414</v>
      </c>
      <c r="E6" t="s">
        <v>18</v>
      </c>
      <c r="F6">
        <v>22</v>
      </c>
      <c r="G6" t="str">
        <f>IF(Data[[#This Row],[Age]]&lt;=15.33,"Kids",IF(Data[[#This Row],[Age]]&lt;=31.5,"Adult",IF(Data[[#This Row],[Age]]&lt;=46.76,"Youth",IF(Data[[#This Row],[Age]]&lt;=61.93,"Old Youth","Elder"))))</f>
        <v>Adult</v>
      </c>
      <c r="H6">
        <v>1</v>
      </c>
      <c r="I6" s="4">
        <v>1</v>
      </c>
      <c r="J6">
        <v>1</v>
      </c>
      <c r="K6" s="4">
        <v>1</v>
      </c>
      <c r="L6">
        <v>3101298</v>
      </c>
      <c r="M6">
        <v>12.2875</v>
      </c>
      <c r="O6" t="s">
        <v>629</v>
      </c>
      <c r="P6" s="4">
        <v>1</v>
      </c>
      <c r="Q6" s="3"/>
    </row>
    <row r="7" spans="1:17" ht="15.75" thickBot="1" x14ac:dyDescent="0.3">
      <c r="A7">
        <v>897</v>
      </c>
      <c r="B7">
        <v>0</v>
      </c>
      <c r="C7" t="s">
        <v>626</v>
      </c>
      <c r="D7" t="s">
        <v>16</v>
      </c>
      <c r="E7" t="s">
        <v>13</v>
      </c>
      <c r="F7">
        <v>14</v>
      </c>
      <c r="G7" t="str">
        <f>IF(Data[[#This Row],[Age]]&lt;=15.33,"Kids",IF(Data[[#This Row],[Age]]&lt;=31.5,"Adult",IF(Data[[#This Row],[Age]]&lt;=46.76,"Youth",IF(Data[[#This Row],[Age]]&lt;=61.93,"Old Youth","Elder"))))</f>
        <v>Kids</v>
      </c>
      <c r="H7">
        <v>0</v>
      </c>
      <c r="I7" s="3"/>
      <c r="J7">
        <v>0</v>
      </c>
      <c r="K7" s="3"/>
      <c r="L7">
        <v>7538</v>
      </c>
      <c r="M7">
        <v>9.2249999999999996</v>
      </c>
      <c r="O7" t="s">
        <v>629</v>
      </c>
      <c r="P7" s="3"/>
      <c r="Q7" s="4">
        <v>0</v>
      </c>
    </row>
    <row r="8" spans="1:17" ht="15.75" thickBot="1" x14ac:dyDescent="0.3">
      <c r="A8">
        <v>898</v>
      </c>
      <c r="B8">
        <v>1</v>
      </c>
      <c r="C8" t="s">
        <v>626</v>
      </c>
      <c r="D8" t="s">
        <v>17</v>
      </c>
      <c r="E8" t="s">
        <v>18</v>
      </c>
      <c r="F8">
        <v>30</v>
      </c>
      <c r="G8" t="str">
        <f>IF(Data[[#This Row],[Age]]&lt;=15.33,"Kids",IF(Data[[#This Row],[Age]]&lt;=31.5,"Adult",IF(Data[[#This Row],[Age]]&lt;=46.76,"Youth",IF(Data[[#This Row],[Age]]&lt;=61.93,"Old Youth","Elder"))))</f>
        <v>Adult</v>
      </c>
      <c r="H8">
        <v>0</v>
      </c>
      <c r="I8" s="3"/>
      <c r="J8">
        <v>0</v>
      </c>
      <c r="K8" s="3"/>
      <c r="L8">
        <v>330972</v>
      </c>
      <c r="M8">
        <v>7.6292</v>
      </c>
      <c r="O8" t="s">
        <v>630</v>
      </c>
      <c r="P8" s="4">
        <v>1</v>
      </c>
      <c r="Q8" s="3"/>
    </row>
    <row r="9" spans="1:17" ht="15.75" thickBot="1" x14ac:dyDescent="0.3">
      <c r="A9">
        <v>899</v>
      </c>
      <c r="B9">
        <v>0</v>
      </c>
      <c r="C9" t="s">
        <v>627</v>
      </c>
      <c r="D9" t="s">
        <v>415</v>
      </c>
      <c r="E9" t="s">
        <v>13</v>
      </c>
      <c r="F9">
        <v>26</v>
      </c>
      <c r="G9" t="str">
        <f>IF(Data[[#This Row],[Age]]&lt;=15.33,"Kids",IF(Data[[#This Row],[Age]]&lt;=31.5,"Adult",IF(Data[[#This Row],[Age]]&lt;=46.76,"Youth",IF(Data[[#This Row],[Age]]&lt;=61.93,"Old Youth","Elder"))))</f>
        <v>Adult</v>
      </c>
      <c r="H9">
        <v>1</v>
      </c>
      <c r="I9" s="4">
        <v>1</v>
      </c>
      <c r="J9">
        <v>1</v>
      </c>
      <c r="K9" s="4">
        <v>1</v>
      </c>
      <c r="L9">
        <v>248738</v>
      </c>
      <c r="M9">
        <v>29</v>
      </c>
      <c r="O9" t="s">
        <v>629</v>
      </c>
      <c r="P9" s="3"/>
      <c r="Q9" s="4">
        <v>0</v>
      </c>
    </row>
    <row r="10" spans="1:17" ht="15.75" thickBot="1" x14ac:dyDescent="0.3">
      <c r="A10">
        <v>900</v>
      </c>
      <c r="B10">
        <v>1</v>
      </c>
      <c r="C10" t="s">
        <v>626</v>
      </c>
      <c r="D10" t="s">
        <v>19</v>
      </c>
      <c r="E10" t="s">
        <v>18</v>
      </c>
      <c r="F10">
        <v>18</v>
      </c>
      <c r="G10" t="str">
        <f>IF(Data[[#This Row],[Age]]&lt;=15.33,"Kids",IF(Data[[#This Row],[Age]]&lt;=31.5,"Adult",IF(Data[[#This Row],[Age]]&lt;=46.76,"Youth",IF(Data[[#This Row],[Age]]&lt;=61.93,"Old Youth","Elder"))))</f>
        <v>Adult</v>
      </c>
      <c r="H10">
        <v>0</v>
      </c>
      <c r="I10" s="3"/>
      <c r="J10">
        <v>0</v>
      </c>
      <c r="K10" s="3"/>
      <c r="L10">
        <v>2657</v>
      </c>
      <c r="M10">
        <v>7.2291999999999996</v>
      </c>
      <c r="O10" t="s">
        <v>631</v>
      </c>
      <c r="P10" s="4">
        <v>1</v>
      </c>
      <c r="Q10" s="3"/>
    </row>
    <row r="11" spans="1:17" ht="15.75" thickBot="1" x14ac:dyDescent="0.3">
      <c r="A11">
        <v>901</v>
      </c>
      <c r="B11">
        <v>0</v>
      </c>
      <c r="C11" t="s">
        <v>626</v>
      </c>
      <c r="D11" t="s">
        <v>416</v>
      </c>
      <c r="E11" t="s">
        <v>13</v>
      </c>
      <c r="F11">
        <v>21</v>
      </c>
      <c r="G11" t="str">
        <f>IF(Data[[#This Row],[Age]]&lt;=15.33,"Kids",IF(Data[[#This Row],[Age]]&lt;=31.5,"Adult",IF(Data[[#This Row],[Age]]&lt;=46.76,"Youth",IF(Data[[#This Row],[Age]]&lt;=61.93,"Old Youth","Elder"))))</f>
        <v>Adult</v>
      </c>
      <c r="H11">
        <v>2</v>
      </c>
      <c r="I11" s="4">
        <v>2</v>
      </c>
      <c r="J11">
        <v>0</v>
      </c>
      <c r="K11" s="3"/>
      <c r="L11" t="s">
        <v>417</v>
      </c>
      <c r="M11">
        <v>24.15</v>
      </c>
      <c r="O11" t="s">
        <v>629</v>
      </c>
      <c r="P11" s="3"/>
      <c r="Q11" s="4">
        <v>0</v>
      </c>
    </row>
    <row r="12" spans="1:17" ht="15.75" thickBot="1" x14ac:dyDescent="0.3">
      <c r="A12">
        <v>902</v>
      </c>
      <c r="B12">
        <v>0</v>
      </c>
      <c r="C12" t="s">
        <v>626</v>
      </c>
      <c r="D12" t="s">
        <v>20</v>
      </c>
      <c r="E12" t="s">
        <v>13</v>
      </c>
      <c r="F12">
        <v>27</v>
      </c>
      <c r="G12" t="str">
        <f>IF(Data[[#This Row],[Age]]&lt;=15.33,"Kids",IF(Data[[#This Row],[Age]]&lt;=31.5,"Adult",IF(Data[[#This Row],[Age]]&lt;=46.76,"Youth",IF(Data[[#This Row],[Age]]&lt;=61.93,"Old Youth","Elder"))))</f>
        <v>Adult</v>
      </c>
      <c r="H12">
        <v>0</v>
      </c>
      <c r="I12" s="3"/>
      <c r="J12">
        <v>0</v>
      </c>
      <c r="K12" s="3"/>
      <c r="L12">
        <v>349220</v>
      </c>
      <c r="M12">
        <v>7.8958000000000004</v>
      </c>
      <c r="O12" t="s">
        <v>629</v>
      </c>
      <c r="P12" s="3"/>
      <c r="Q12" s="4">
        <v>0</v>
      </c>
    </row>
    <row r="13" spans="1:17" ht="15.75" thickBot="1" x14ac:dyDescent="0.3">
      <c r="A13">
        <v>903</v>
      </c>
      <c r="B13">
        <v>0</v>
      </c>
      <c r="C13" t="s">
        <v>628</v>
      </c>
      <c r="D13" t="s">
        <v>21</v>
      </c>
      <c r="E13" t="s">
        <v>13</v>
      </c>
      <c r="F13">
        <v>46</v>
      </c>
      <c r="G13" t="str">
        <f>IF(Data[[#This Row],[Age]]&lt;=15.33,"Kids",IF(Data[[#This Row],[Age]]&lt;=31.5,"Adult",IF(Data[[#This Row],[Age]]&lt;=46.76,"Youth",IF(Data[[#This Row],[Age]]&lt;=61.93,"Old Youth","Elder"))))</f>
        <v>Youth</v>
      </c>
      <c r="H13">
        <v>0</v>
      </c>
      <c r="I13" s="3"/>
      <c r="J13">
        <v>0</v>
      </c>
      <c r="K13" s="3"/>
      <c r="L13">
        <v>694</v>
      </c>
      <c r="M13">
        <v>26</v>
      </c>
      <c r="O13" t="s">
        <v>629</v>
      </c>
      <c r="P13" s="3"/>
      <c r="Q13" s="4">
        <v>0</v>
      </c>
    </row>
    <row r="14" spans="1:17" ht="15.75" thickBot="1" x14ac:dyDescent="0.3">
      <c r="A14">
        <v>904</v>
      </c>
      <c r="B14">
        <v>1</v>
      </c>
      <c r="C14" t="s">
        <v>628</v>
      </c>
      <c r="D14" t="s">
        <v>418</v>
      </c>
      <c r="E14" t="s">
        <v>18</v>
      </c>
      <c r="F14">
        <v>23</v>
      </c>
      <c r="G14" t="str">
        <f>IF(Data[[#This Row],[Age]]&lt;=15.33,"Kids",IF(Data[[#This Row],[Age]]&lt;=31.5,"Adult",IF(Data[[#This Row],[Age]]&lt;=46.76,"Youth",IF(Data[[#This Row],[Age]]&lt;=61.93,"Old Youth","Elder"))))</f>
        <v>Adult</v>
      </c>
      <c r="H14">
        <v>1</v>
      </c>
      <c r="I14" s="4">
        <v>1</v>
      </c>
      <c r="J14">
        <v>0</v>
      </c>
      <c r="K14" s="3"/>
      <c r="L14">
        <v>21228</v>
      </c>
      <c r="M14">
        <v>82.2667</v>
      </c>
      <c r="N14" t="s">
        <v>419</v>
      </c>
      <c r="O14" t="s">
        <v>629</v>
      </c>
      <c r="P14" s="4">
        <v>1</v>
      </c>
      <c r="Q14" s="3"/>
    </row>
    <row r="15" spans="1:17" ht="15.75" thickBot="1" x14ac:dyDescent="0.3">
      <c r="A15">
        <v>905</v>
      </c>
      <c r="B15">
        <v>0</v>
      </c>
      <c r="C15" t="s">
        <v>627</v>
      </c>
      <c r="D15" t="s">
        <v>420</v>
      </c>
      <c r="E15" t="s">
        <v>13</v>
      </c>
      <c r="F15">
        <v>63</v>
      </c>
      <c r="G15" t="str">
        <f>IF(Data[[#This Row],[Age]]&lt;=15.33,"Kids",IF(Data[[#This Row],[Age]]&lt;=31.5,"Adult",IF(Data[[#This Row],[Age]]&lt;=46.76,"Youth",IF(Data[[#This Row],[Age]]&lt;=61.93,"Old Youth","Elder"))))</f>
        <v>Elder</v>
      </c>
      <c r="H15">
        <v>1</v>
      </c>
      <c r="I15" s="4">
        <v>1</v>
      </c>
      <c r="J15">
        <v>0</v>
      </c>
      <c r="K15" s="3"/>
      <c r="L15">
        <v>24065</v>
      </c>
      <c r="M15">
        <v>26</v>
      </c>
      <c r="O15" t="s">
        <v>629</v>
      </c>
      <c r="P15" s="3"/>
      <c r="Q15" s="4">
        <v>0</v>
      </c>
    </row>
    <row r="16" spans="1:17" ht="15.75" thickBot="1" x14ac:dyDescent="0.3">
      <c r="A16">
        <v>906</v>
      </c>
      <c r="B16">
        <v>1</v>
      </c>
      <c r="C16" t="s">
        <v>628</v>
      </c>
      <c r="D16" t="s">
        <v>421</v>
      </c>
      <c r="E16" t="s">
        <v>18</v>
      </c>
      <c r="F16">
        <v>47</v>
      </c>
      <c r="G16" t="str">
        <f>IF(Data[[#This Row],[Age]]&lt;=15.33,"Kids",IF(Data[[#This Row],[Age]]&lt;=31.5,"Adult",IF(Data[[#This Row],[Age]]&lt;=46.76,"Youth",IF(Data[[#This Row],[Age]]&lt;=61.93,"Old Youth","Elder"))))</f>
        <v>Old Youth</v>
      </c>
      <c r="H16">
        <v>1</v>
      </c>
      <c r="I16" s="4">
        <v>1</v>
      </c>
      <c r="J16">
        <v>0</v>
      </c>
      <c r="K16" s="3"/>
      <c r="L16" t="s">
        <v>422</v>
      </c>
      <c r="M16">
        <v>61.174999999999997</v>
      </c>
      <c r="N16" t="s">
        <v>423</v>
      </c>
      <c r="O16" t="s">
        <v>629</v>
      </c>
      <c r="P16" s="4">
        <v>1</v>
      </c>
      <c r="Q16" s="3"/>
    </row>
    <row r="17" spans="1:17" ht="15.75" thickBot="1" x14ac:dyDescent="0.3">
      <c r="A17">
        <v>907</v>
      </c>
      <c r="B17">
        <v>1</v>
      </c>
      <c r="C17" t="s">
        <v>627</v>
      </c>
      <c r="D17" t="s">
        <v>424</v>
      </c>
      <c r="E17" t="s">
        <v>18</v>
      </c>
      <c r="F17">
        <v>24</v>
      </c>
      <c r="G17" t="str">
        <f>IF(Data[[#This Row],[Age]]&lt;=15.33,"Kids",IF(Data[[#This Row],[Age]]&lt;=31.5,"Adult",IF(Data[[#This Row],[Age]]&lt;=46.76,"Youth",IF(Data[[#This Row],[Age]]&lt;=61.93,"Old Youth","Elder"))))</f>
        <v>Adult</v>
      </c>
      <c r="H17">
        <v>1</v>
      </c>
      <c r="I17" s="4">
        <v>1</v>
      </c>
      <c r="J17">
        <v>0</v>
      </c>
      <c r="K17" s="3"/>
      <c r="L17" t="s">
        <v>425</v>
      </c>
      <c r="M17">
        <v>27.720800000000001</v>
      </c>
      <c r="O17" t="s">
        <v>631</v>
      </c>
      <c r="P17" s="4">
        <v>1</v>
      </c>
      <c r="Q17" s="3"/>
    </row>
    <row r="18" spans="1:17" ht="15.75" thickBot="1" x14ac:dyDescent="0.3">
      <c r="A18">
        <v>908</v>
      </c>
      <c r="B18">
        <v>0</v>
      </c>
      <c r="C18" t="s">
        <v>627</v>
      </c>
      <c r="D18" t="s">
        <v>22</v>
      </c>
      <c r="E18" t="s">
        <v>13</v>
      </c>
      <c r="F18">
        <v>35</v>
      </c>
      <c r="G18" t="str">
        <f>IF(Data[[#This Row],[Age]]&lt;=15.33,"Kids",IF(Data[[#This Row],[Age]]&lt;=31.5,"Adult",IF(Data[[#This Row],[Age]]&lt;=46.76,"Youth",IF(Data[[#This Row],[Age]]&lt;=61.93,"Old Youth","Elder"))))</f>
        <v>Youth</v>
      </c>
      <c r="H18">
        <v>0</v>
      </c>
      <c r="I18" s="3"/>
      <c r="J18">
        <v>0</v>
      </c>
      <c r="K18" s="3"/>
      <c r="L18">
        <v>233734</v>
      </c>
      <c r="M18">
        <v>12.35</v>
      </c>
      <c r="O18" t="s">
        <v>630</v>
      </c>
      <c r="P18" s="3"/>
      <c r="Q18" s="4">
        <v>0</v>
      </c>
    </row>
    <row r="19" spans="1:17" ht="15.75" thickBot="1" x14ac:dyDescent="0.3">
      <c r="A19">
        <v>909</v>
      </c>
      <c r="B19">
        <v>0</v>
      </c>
      <c r="C19" t="s">
        <v>626</v>
      </c>
      <c r="D19" t="s">
        <v>23</v>
      </c>
      <c r="E19" t="s">
        <v>13</v>
      </c>
      <c r="F19">
        <v>21</v>
      </c>
      <c r="G19" t="str">
        <f>IF(Data[[#This Row],[Age]]&lt;=15.33,"Kids",IF(Data[[#This Row],[Age]]&lt;=31.5,"Adult",IF(Data[[#This Row],[Age]]&lt;=46.76,"Youth",IF(Data[[#This Row],[Age]]&lt;=61.93,"Old Youth","Elder"))))</f>
        <v>Adult</v>
      </c>
      <c r="H19">
        <v>0</v>
      </c>
      <c r="I19" s="3"/>
      <c r="J19">
        <v>0</v>
      </c>
      <c r="K19" s="3"/>
      <c r="L19">
        <v>2692</v>
      </c>
      <c r="M19">
        <v>7.2249999999999996</v>
      </c>
      <c r="O19" t="s">
        <v>631</v>
      </c>
      <c r="P19" s="3"/>
      <c r="Q19" s="4">
        <v>0</v>
      </c>
    </row>
    <row r="20" spans="1:17" ht="15.75" thickBot="1" x14ac:dyDescent="0.3">
      <c r="A20">
        <v>910</v>
      </c>
      <c r="B20">
        <v>1</v>
      </c>
      <c r="C20" t="s">
        <v>626</v>
      </c>
      <c r="D20" t="s">
        <v>426</v>
      </c>
      <c r="E20" t="s">
        <v>18</v>
      </c>
      <c r="F20">
        <v>27</v>
      </c>
      <c r="G20" t="str">
        <f>IF(Data[[#This Row],[Age]]&lt;=15.33,"Kids",IF(Data[[#This Row],[Age]]&lt;=31.5,"Adult",IF(Data[[#This Row],[Age]]&lt;=46.76,"Youth",IF(Data[[#This Row],[Age]]&lt;=61.93,"Old Youth","Elder"))))</f>
        <v>Adult</v>
      </c>
      <c r="H20">
        <v>1</v>
      </c>
      <c r="I20" s="4">
        <v>1</v>
      </c>
      <c r="J20">
        <v>0</v>
      </c>
      <c r="K20" s="3"/>
      <c r="L20" t="s">
        <v>427</v>
      </c>
      <c r="M20">
        <v>7.9249999999999998</v>
      </c>
      <c r="O20" t="s">
        <v>629</v>
      </c>
      <c r="P20" s="4">
        <v>1</v>
      </c>
      <c r="Q20" s="3"/>
    </row>
    <row r="21" spans="1:17" ht="15.75" thickBot="1" x14ac:dyDescent="0.3">
      <c r="A21">
        <v>911</v>
      </c>
      <c r="B21">
        <v>1</v>
      </c>
      <c r="C21" t="s">
        <v>626</v>
      </c>
      <c r="D21" t="s">
        <v>24</v>
      </c>
      <c r="E21" t="s">
        <v>18</v>
      </c>
      <c r="F21">
        <v>45</v>
      </c>
      <c r="G21" t="str">
        <f>IF(Data[[#This Row],[Age]]&lt;=15.33,"Kids",IF(Data[[#This Row],[Age]]&lt;=31.5,"Adult",IF(Data[[#This Row],[Age]]&lt;=46.76,"Youth",IF(Data[[#This Row],[Age]]&lt;=61.93,"Old Youth","Elder"))))</f>
        <v>Youth</v>
      </c>
      <c r="H21">
        <v>0</v>
      </c>
      <c r="I21" s="3"/>
      <c r="J21">
        <v>0</v>
      </c>
      <c r="K21" s="3"/>
      <c r="L21">
        <v>2696</v>
      </c>
      <c r="M21">
        <v>7.2249999999999996</v>
      </c>
      <c r="O21" t="s">
        <v>631</v>
      </c>
      <c r="P21" s="4">
        <v>1</v>
      </c>
      <c r="Q21" s="3"/>
    </row>
    <row r="22" spans="1:17" ht="15.75" thickBot="1" x14ac:dyDescent="0.3">
      <c r="A22">
        <v>912</v>
      </c>
      <c r="B22">
        <v>0</v>
      </c>
      <c r="C22" t="s">
        <v>628</v>
      </c>
      <c r="D22" t="s">
        <v>428</v>
      </c>
      <c r="E22" t="s">
        <v>13</v>
      </c>
      <c r="F22">
        <v>55</v>
      </c>
      <c r="G22" t="str">
        <f>IF(Data[[#This Row],[Age]]&lt;=15.33,"Kids",IF(Data[[#This Row],[Age]]&lt;=31.5,"Adult",IF(Data[[#This Row],[Age]]&lt;=46.76,"Youth",IF(Data[[#This Row],[Age]]&lt;=61.93,"Old Youth","Elder"))))</f>
        <v>Old Youth</v>
      </c>
      <c r="H22">
        <v>1</v>
      </c>
      <c r="I22" s="4">
        <v>1</v>
      </c>
      <c r="J22">
        <v>0</v>
      </c>
      <c r="K22" s="3"/>
      <c r="L22" t="s">
        <v>429</v>
      </c>
      <c r="M22">
        <v>59.4</v>
      </c>
      <c r="O22" t="s">
        <v>631</v>
      </c>
      <c r="P22" s="3"/>
      <c r="Q22" s="4">
        <v>0</v>
      </c>
    </row>
    <row r="23" spans="1:17" ht="15.75" thickBot="1" x14ac:dyDescent="0.3">
      <c r="A23">
        <v>913</v>
      </c>
      <c r="B23">
        <v>0</v>
      </c>
      <c r="C23" t="s">
        <v>626</v>
      </c>
      <c r="D23" t="s">
        <v>25</v>
      </c>
      <c r="E23" t="s">
        <v>13</v>
      </c>
      <c r="F23">
        <v>9</v>
      </c>
      <c r="G23" t="str">
        <f>IF(Data[[#This Row],[Age]]&lt;=15.33,"Kids",IF(Data[[#This Row],[Age]]&lt;=31.5,"Adult",IF(Data[[#This Row],[Age]]&lt;=46.76,"Youth",IF(Data[[#This Row],[Age]]&lt;=61.93,"Old Youth","Elder"))))</f>
        <v>Kids</v>
      </c>
      <c r="H23">
        <v>0</v>
      </c>
      <c r="I23" s="3"/>
      <c r="J23">
        <v>1</v>
      </c>
      <c r="K23" s="4">
        <v>1</v>
      </c>
      <c r="L23" t="s">
        <v>26</v>
      </c>
      <c r="M23">
        <v>3.1707999999999998</v>
      </c>
      <c r="O23" t="s">
        <v>629</v>
      </c>
      <c r="P23" s="3"/>
      <c r="Q23" s="4">
        <v>0</v>
      </c>
    </row>
    <row r="24" spans="1:17" ht="15.75" thickBot="1" x14ac:dyDescent="0.3">
      <c r="A24">
        <v>914</v>
      </c>
      <c r="B24">
        <v>1</v>
      </c>
      <c r="C24" t="s">
        <v>628</v>
      </c>
      <c r="D24" t="s">
        <v>27</v>
      </c>
      <c r="E24" t="s">
        <v>18</v>
      </c>
      <c r="F24">
        <v>27</v>
      </c>
      <c r="G24" t="str">
        <f>IF(Data[[#This Row],[Age]]&lt;=15.33,"Kids",IF(Data[[#This Row],[Age]]&lt;=31.5,"Adult",IF(Data[[#This Row],[Age]]&lt;=46.76,"Youth",IF(Data[[#This Row],[Age]]&lt;=61.93,"Old Youth","Elder"))))</f>
        <v>Adult</v>
      </c>
      <c r="H24">
        <v>0</v>
      </c>
      <c r="I24" s="3"/>
      <c r="J24">
        <v>0</v>
      </c>
      <c r="K24" s="3"/>
      <c r="L24" t="s">
        <v>28</v>
      </c>
      <c r="M24">
        <v>31.683299999999999</v>
      </c>
      <c r="O24" t="s">
        <v>629</v>
      </c>
      <c r="P24" s="4">
        <v>1</v>
      </c>
      <c r="Q24" s="3"/>
    </row>
    <row r="25" spans="1:17" ht="15.75" thickBot="1" x14ac:dyDescent="0.3">
      <c r="A25">
        <v>915</v>
      </c>
      <c r="B25">
        <v>0</v>
      </c>
      <c r="C25" t="s">
        <v>628</v>
      </c>
      <c r="D25" t="s">
        <v>29</v>
      </c>
      <c r="E25" t="s">
        <v>13</v>
      </c>
      <c r="F25">
        <v>21</v>
      </c>
      <c r="G25" t="str">
        <f>IF(Data[[#This Row],[Age]]&lt;=15.33,"Kids",IF(Data[[#This Row],[Age]]&lt;=31.5,"Adult",IF(Data[[#This Row],[Age]]&lt;=46.76,"Youth",IF(Data[[#This Row],[Age]]&lt;=61.93,"Old Youth","Elder"))))</f>
        <v>Adult</v>
      </c>
      <c r="H25">
        <v>0</v>
      </c>
      <c r="I25" s="3"/>
      <c r="J25">
        <v>1</v>
      </c>
      <c r="K25" s="4">
        <v>1</v>
      </c>
      <c r="L25" t="s">
        <v>30</v>
      </c>
      <c r="M25">
        <v>61.379199999999997</v>
      </c>
      <c r="O25" t="s">
        <v>631</v>
      </c>
      <c r="P25" s="3"/>
      <c r="Q25" s="4">
        <v>0</v>
      </c>
    </row>
    <row r="26" spans="1:17" ht="15.75" thickBot="1" x14ac:dyDescent="0.3">
      <c r="A26">
        <v>916</v>
      </c>
      <c r="B26">
        <v>1</v>
      </c>
      <c r="C26" t="s">
        <v>628</v>
      </c>
      <c r="D26" t="s">
        <v>430</v>
      </c>
      <c r="E26" t="s">
        <v>18</v>
      </c>
      <c r="F26">
        <v>48</v>
      </c>
      <c r="G26" t="str">
        <f>IF(Data[[#This Row],[Age]]&lt;=15.33,"Kids",IF(Data[[#This Row],[Age]]&lt;=31.5,"Adult",IF(Data[[#This Row],[Age]]&lt;=46.76,"Youth",IF(Data[[#This Row],[Age]]&lt;=61.93,"Old Youth","Elder"))))</f>
        <v>Old Youth</v>
      </c>
      <c r="H26">
        <v>1</v>
      </c>
      <c r="I26" s="4">
        <v>1</v>
      </c>
      <c r="J26">
        <v>3</v>
      </c>
      <c r="K26" s="4">
        <v>3</v>
      </c>
      <c r="L26" t="s">
        <v>65</v>
      </c>
      <c r="M26">
        <v>262.375</v>
      </c>
      <c r="N26" t="s">
        <v>431</v>
      </c>
      <c r="O26" t="s">
        <v>631</v>
      </c>
      <c r="P26" s="4">
        <v>1</v>
      </c>
      <c r="Q26" s="3"/>
    </row>
    <row r="27" spans="1:17" ht="15.75" thickBot="1" x14ac:dyDescent="0.3">
      <c r="A27">
        <v>917</v>
      </c>
      <c r="B27">
        <v>0</v>
      </c>
      <c r="C27" t="s">
        <v>626</v>
      </c>
      <c r="D27" t="s">
        <v>432</v>
      </c>
      <c r="E27" t="s">
        <v>13</v>
      </c>
      <c r="F27">
        <v>50</v>
      </c>
      <c r="G27" t="str">
        <f>IF(Data[[#This Row],[Age]]&lt;=15.33,"Kids",IF(Data[[#This Row],[Age]]&lt;=31.5,"Adult",IF(Data[[#This Row],[Age]]&lt;=46.76,"Youth",IF(Data[[#This Row],[Age]]&lt;=61.93,"Old Youth","Elder"))))</f>
        <v>Old Youth</v>
      </c>
      <c r="H27">
        <v>1</v>
      </c>
      <c r="I27" s="4">
        <v>1</v>
      </c>
      <c r="J27">
        <v>0</v>
      </c>
      <c r="K27" s="3"/>
      <c r="L27" t="s">
        <v>433</v>
      </c>
      <c r="M27">
        <v>14.5</v>
      </c>
      <c r="O27" t="s">
        <v>629</v>
      </c>
      <c r="P27" s="3"/>
      <c r="Q27" s="4">
        <v>0</v>
      </c>
    </row>
    <row r="28" spans="1:17" ht="15.75" thickBot="1" x14ac:dyDescent="0.3">
      <c r="A28">
        <v>918</v>
      </c>
      <c r="B28">
        <v>1</v>
      </c>
      <c r="C28" t="s">
        <v>628</v>
      </c>
      <c r="D28" t="s">
        <v>31</v>
      </c>
      <c r="E28" t="s">
        <v>18</v>
      </c>
      <c r="F28">
        <v>22</v>
      </c>
      <c r="G28" t="str">
        <f>IF(Data[[#This Row],[Age]]&lt;=15.33,"Kids",IF(Data[[#This Row],[Age]]&lt;=31.5,"Adult",IF(Data[[#This Row],[Age]]&lt;=46.76,"Youth",IF(Data[[#This Row],[Age]]&lt;=61.93,"Old Youth","Elder"))))</f>
        <v>Adult</v>
      </c>
      <c r="H28">
        <v>0</v>
      </c>
      <c r="I28" s="3"/>
      <c r="J28">
        <v>1</v>
      </c>
      <c r="K28" s="4">
        <v>1</v>
      </c>
      <c r="L28">
        <v>113509</v>
      </c>
      <c r="M28">
        <v>61.979199999999999</v>
      </c>
      <c r="N28" t="s">
        <v>32</v>
      </c>
      <c r="O28" t="s">
        <v>631</v>
      </c>
      <c r="P28" s="4">
        <v>1</v>
      </c>
      <c r="Q28" s="3"/>
    </row>
    <row r="29" spans="1:17" ht="15.75" thickBot="1" x14ac:dyDescent="0.3">
      <c r="A29">
        <v>919</v>
      </c>
      <c r="B29">
        <v>0</v>
      </c>
      <c r="C29" t="s">
        <v>626</v>
      </c>
      <c r="D29" t="s">
        <v>33</v>
      </c>
      <c r="E29" t="s">
        <v>13</v>
      </c>
      <c r="F29">
        <v>22.5</v>
      </c>
      <c r="G29" t="str">
        <f>IF(Data[[#This Row],[Age]]&lt;=15.33,"Kids",IF(Data[[#This Row],[Age]]&lt;=31.5,"Adult",IF(Data[[#This Row],[Age]]&lt;=46.76,"Youth",IF(Data[[#This Row],[Age]]&lt;=61.93,"Old Youth","Elder"))))</f>
        <v>Adult</v>
      </c>
      <c r="H29">
        <v>0</v>
      </c>
      <c r="I29" s="3"/>
      <c r="J29">
        <v>0</v>
      </c>
      <c r="K29" s="3"/>
      <c r="L29">
        <v>2698</v>
      </c>
      <c r="M29">
        <v>7.2249999999999996</v>
      </c>
      <c r="O29" t="s">
        <v>631</v>
      </c>
      <c r="P29" s="3"/>
      <c r="Q29" s="4">
        <v>0</v>
      </c>
    </row>
    <row r="30" spans="1:17" ht="15.75" thickBot="1" x14ac:dyDescent="0.3">
      <c r="A30">
        <v>920</v>
      </c>
      <c r="B30">
        <v>0</v>
      </c>
      <c r="C30" t="s">
        <v>628</v>
      </c>
      <c r="D30" t="s">
        <v>34</v>
      </c>
      <c r="E30" t="s">
        <v>13</v>
      </c>
      <c r="F30">
        <v>41</v>
      </c>
      <c r="G30" t="str">
        <f>IF(Data[[#This Row],[Age]]&lt;=15.33,"Kids",IF(Data[[#This Row],[Age]]&lt;=31.5,"Adult",IF(Data[[#This Row],[Age]]&lt;=46.76,"Youth",IF(Data[[#This Row],[Age]]&lt;=61.93,"Old Youth","Elder"))))</f>
        <v>Youth</v>
      </c>
      <c r="H30">
        <v>0</v>
      </c>
      <c r="I30" s="3"/>
      <c r="J30">
        <v>0</v>
      </c>
      <c r="K30" s="3"/>
      <c r="L30">
        <v>113054</v>
      </c>
      <c r="M30">
        <v>30.5</v>
      </c>
      <c r="N30" t="s">
        <v>35</v>
      </c>
      <c r="O30" t="s">
        <v>629</v>
      </c>
      <c r="P30" s="3"/>
      <c r="Q30" s="4">
        <v>0</v>
      </c>
    </row>
    <row r="31" spans="1:17" ht="15.75" thickBot="1" x14ac:dyDescent="0.3">
      <c r="A31">
        <v>921</v>
      </c>
      <c r="B31">
        <v>0</v>
      </c>
      <c r="C31" t="s">
        <v>626</v>
      </c>
      <c r="D31" t="s">
        <v>434</v>
      </c>
      <c r="E31" t="s">
        <v>13</v>
      </c>
      <c r="F31">
        <v>27</v>
      </c>
      <c r="G31" t="str">
        <f>IF(Data[[#This Row],[Age]]&lt;=15.33,"Kids",IF(Data[[#This Row],[Age]]&lt;=31.5,"Adult",IF(Data[[#This Row],[Age]]&lt;=46.76,"Youth",IF(Data[[#This Row],[Age]]&lt;=61.93,"Old Youth","Elder"))))</f>
        <v>Adult</v>
      </c>
      <c r="H31">
        <v>2</v>
      </c>
      <c r="I31" s="4">
        <v>2</v>
      </c>
      <c r="J31">
        <v>0</v>
      </c>
      <c r="K31" s="3"/>
      <c r="L31">
        <v>2662</v>
      </c>
      <c r="M31">
        <v>21.679200000000002</v>
      </c>
      <c r="O31" t="s">
        <v>631</v>
      </c>
      <c r="P31" s="3"/>
      <c r="Q31" s="4">
        <v>0</v>
      </c>
    </row>
    <row r="32" spans="1:17" ht="15.75" thickBot="1" x14ac:dyDescent="0.3">
      <c r="A32">
        <v>922</v>
      </c>
      <c r="B32">
        <v>0</v>
      </c>
      <c r="C32" t="s">
        <v>627</v>
      </c>
      <c r="D32" t="s">
        <v>435</v>
      </c>
      <c r="E32" t="s">
        <v>13</v>
      </c>
      <c r="F32">
        <v>50</v>
      </c>
      <c r="G32" t="str">
        <f>IF(Data[[#This Row],[Age]]&lt;=15.33,"Kids",IF(Data[[#This Row],[Age]]&lt;=31.5,"Adult",IF(Data[[#This Row],[Age]]&lt;=46.76,"Youth",IF(Data[[#This Row],[Age]]&lt;=61.93,"Old Youth","Elder"))))</f>
        <v>Old Youth</v>
      </c>
      <c r="H32">
        <v>1</v>
      </c>
      <c r="I32" s="4">
        <v>1</v>
      </c>
      <c r="J32">
        <v>0</v>
      </c>
      <c r="K32" s="3"/>
      <c r="L32" t="s">
        <v>436</v>
      </c>
      <c r="M32">
        <v>26</v>
      </c>
      <c r="O32" t="s">
        <v>629</v>
      </c>
      <c r="P32" s="3"/>
      <c r="Q32" s="4">
        <v>0</v>
      </c>
    </row>
    <row r="33" spans="1:17" ht="15.75" thickBot="1" x14ac:dyDescent="0.3">
      <c r="A33">
        <v>923</v>
      </c>
      <c r="B33">
        <v>0</v>
      </c>
      <c r="C33" t="s">
        <v>627</v>
      </c>
      <c r="D33" t="s">
        <v>437</v>
      </c>
      <c r="E33" t="s">
        <v>13</v>
      </c>
      <c r="F33">
        <v>24</v>
      </c>
      <c r="G33" t="str">
        <f>IF(Data[[#This Row],[Age]]&lt;=15.33,"Kids",IF(Data[[#This Row],[Age]]&lt;=31.5,"Adult",IF(Data[[#This Row],[Age]]&lt;=46.76,"Youth",IF(Data[[#This Row],[Age]]&lt;=61.93,"Old Youth","Elder"))))</f>
        <v>Adult</v>
      </c>
      <c r="H33">
        <v>2</v>
      </c>
      <c r="I33" s="4">
        <v>2</v>
      </c>
      <c r="J33">
        <v>0</v>
      </c>
      <c r="K33" s="3"/>
      <c r="L33" t="s">
        <v>335</v>
      </c>
      <c r="M33">
        <v>31.5</v>
      </c>
      <c r="O33" t="s">
        <v>629</v>
      </c>
      <c r="P33" s="3"/>
      <c r="Q33" s="4">
        <v>0</v>
      </c>
    </row>
    <row r="34" spans="1:17" ht="15.75" thickBot="1" x14ac:dyDescent="0.3">
      <c r="A34">
        <v>924</v>
      </c>
      <c r="B34">
        <v>1</v>
      </c>
      <c r="C34" t="s">
        <v>626</v>
      </c>
      <c r="D34" t="s">
        <v>438</v>
      </c>
      <c r="E34" t="s">
        <v>18</v>
      </c>
      <c r="F34">
        <v>33</v>
      </c>
      <c r="G34" t="str">
        <f>IF(Data[[#This Row],[Age]]&lt;=15.33,"Kids",IF(Data[[#This Row],[Age]]&lt;=31.5,"Adult",IF(Data[[#This Row],[Age]]&lt;=46.76,"Youth",IF(Data[[#This Row],[Age]]&lt;=61.93,"Old Youth","Elder"))))</f>
        <v>Youth</v>
      </c>
      <c r="H34">
        <v>1</v>
      </c>
      <c r="I34" s="4">
        <v>1</v>
      </c>
      <c r="J34">
        <v>2</v>
      </c>
      <c r="K34" s="4">
        <v>2</v>
      </c>
      <c r="L34" t="s">
        <v>439</v>
      </c>
      <c r="M34">
        <v>20.574999999999999</v>
      </c>
      <c r="O34" t="s">
        <v>629</v>
      </c>
      <c r="P34" s="4">
        <v>1</v>
      </c>
      <c r="Q34" s="3"/>
    </row>
    <row r="35" spans="1:17" ht="15.75" thickBot="1" x14ac:dyDescent="0.3">
      <c r="A35">
        <v>925</v>
      </c>
      <c r="B35">
        <v>1</v>
      </c>
      <c r="C35" t="s">
        <v>626</v>
      </c>
      <c r="D35" t="s">
        <v>440</v>
      </c>
      <c r="E35" t="s">
        <v>18</v>
      </c>
      <c r="F35">
        <v>27</v>
      </c>
      <c r="G35" t="str">
        <f>IF(Data[[#This Row],[Age]]&lt;=15.33,"Kids",IF(Data[[#This Row],[Age]]&lt;=31.5,"Adult",IF(Data[[#This Row],[Age]]&lt;=46.76,"Youth",IF(Data[[#This Row],[Age]]&lt;=61.93,"Old Youth","Elder"))))</f>
        <v>Adult</v>
      </c>
      <c r="H35">
        <v>1</v>
      </c>
      <c r="I35" s="4">
        <v>1</v>
      </c>
      <c r="J35">
        <v>2</v>
      </c>
      <c r="K35" s="4">
        <v>2</v>
      </c>
      <c r="L35" t="s">
        <v>441</v>
      </c>
      <c r="M35">
        <v>23.45</v>
      </c>
      <c r="O35" t="s">
        <v>629</v>
      </c>
      <c r="P35" s="4">
        <v>1</v>
      </c>
      <c r="Q35" s="3"/>
    </row>
    <row r="36" spans="1:17" ht="15.75" thickBot="1" x14ac:dyDescent="0.3">
      <c r="A36">
        <v>926</v>
      </c>
      <c r="B36">
        <v>0</v>
      </c>
      <c r="C36" t="s">
        <v>628</v>
      </c>
      <c r="D36" t="s">
        <v>442</v>
      </c>
      <c r="E36" t="s">
        <v>13</v>
      </c>
      <c r="F36">
        <v>30</v>
      </c>
      <c r="G36" t="str">
        <f>IF(Data[[#This Row],[Age]]&lt;=15.33,"Kids",IF(Data[[#This Row],[Age]]&lt;=31.5,"Adult",IF(Data[[#This Row],[Age]]&lt;=46.76,"Youth",IF(Data[[#This Row],[Age]]&lt;=61.93,"Old Youth","Elder"))))</f>
        <v>Adult</v>
      </c>
      <c r="H36">
        <v>1</v>
      </c>
      <c r="I36" s="4">
        <v>1</v>
      </c>
      <c r="J36">
        <v>0</v>
      </c>
      <c r="K36" s="3"/>
      <c r="L36">
        <v>13236</v>
      </c>
      <c r="M36">
        <v>57.75</v>
      </c>
      <c r="N36" t="s">
        <v>443</v>
      </c>
      <c r="O36" t="s">
        <v>631</v>
      </c>
      <c r="P36" s="3"/>
      <c r="Q36" s="4">
        <v>0</v>
      </c>
    </row>
    <row r="37" spans="1:17" ht="15.75" thickBot="1" x14ac:dyDescent="0.3">
      <c r="A37">
        <v>927</v>
      </c>
      <c r="B37">
        <v>0</v>
      </c>
      <c r="C37" t="s">
        <v>626</v>
      </c>
      <c r="D37" t="s">
        <v>36</v>
      </c>
      <c r="E37" t="s">
        <v>13</v>
      </c>
      <c r="F37">
        <v>18.5</v>
      </c>
      <c r="G37" t="str">
        <f>IF(Data[[#This Row],[Age]]&lt;=15.33,"Kids",IF(Data[[#This Row],[Age]]&lt;=31.5,"Adult",IF(Data[[#This Row],[Age]]&lt;=46.76,"Youth",IF(Data[[#This Row],[Age]]&lt;=61.93,"Old Youth","Elder"))))</f>
        <v>Adult</v>
      </c>
      <c r="H37">
        <v>0</v>
      </c>
      <c r="I37" s="3"/>
      <c r="J37">
        <v>0</v>
      </c>
      <c r="K37" s="3"/>
      <c r="L37">
        <v>2682</v>
      </c>
      <c r="M37">
        <v>7.2291999999999996</v>
      </c>
      <c r="O37" t="s">
        <v>631</v>
      </c>
      <c r="P37" s="3"/>
      <c r="Q37" s="4">
        <v>0</v>
      </c>
    </row>
    <row r="38" spans="1:17" ht="15.75" thickBot="1" x14ac:dyDescent="0.3">
      <c r="A38">
        <v>928</v>
      </c>
      <c r="B38">
        <v>1</v>
      </c>
      <c r="C38" t="s">
        <v>626</v>
      </c>
      <c r="D38" t="s">
        <v>37</v>
      </c>
      <c r="E38" t="s">
        <v>18</v>
      </c>
      <c r="F38">
        <v>27</v>
      </c>
      <c r="G38" t="str">
        <f>IF(Data[[#This Row],[Age]]&lt;=15.33,"Kids",IF(Data[[#This Row],[Age]]&lt;=31.5,"Adult",IF(Data[[#This Row],[Age]]&lt;=46.76,"Youth",IF(Data[[#This Row],[Age]]&lt;=61.93,"Old Youth","Elder"))))</f>
        <v>Adult</v>
      </c>
      <c r="H38">
        <v>0</v>
      </c>
      <c r="I38" s="3"/>
      <c r="J38">
        <v>0</v>
      </c>
      <c r="K38" s="3"/>
      <c r="L38">
        <v>342712</v>
      </c>
      <c r="M38">
        <v>8.0500000000000007</v>
      </c>
      <c r="O38" t="s">
        <v>629</v>
      </c>
      <c r="P38" s="4">
        <v>1</v>
      </c>
      <c r="Q38" s="3"/>
    </row>
    <row r="39" spans="1:17" ht="15.75" thickBot="1" x14ac:dyDescent="0.3">
      <c r="A39">
        <v>929</v>
      </c>
      <c r="B39">
        <v>1</v>
      </c>
      <c r="C39" t="s">
        <v>626</v>
      </c>
      <c r="D39" t="s">
        <v>38</v>
      </c>
      <c r="E39" t="s">
        <v>18</v>
      </c>
      <c r="F39">
        <v>21</v>
      </c>
      <c r="G39" t="str">
        <f>IF(Data[[#This Row],[Age]]&lt;=15.33,"Kids",IF(Data[[#This Row],[Age]]&lt;=31.5,"Adult",IF(Data[[#This Row],[Age]]&lt;=46.76,"Youth",IF(Data[[#This Row],[Age]]&lt;=61.93,"Old Youth","Elder"))))</f>
        <v>Adult</v>
      </c>
      <c r="H39">
        <v>0</v>
      </c>
      <c r="I39" s="3"/>
      <c r="J39">
        <v>0</v>
      </c>
      <c r="K39" s="3"/>
      <c r="L39">
        <v>315087</v>
      </c>
      <c r="M39">
        <v>8.6624999999999996</v>
      </c>
      <c r="O39" t="s">
        <v>629</v>
      </c>
      <c r="P39" s="4">
        <v>1</v>
      </c>
      <c r="Q39" s="3"/>
    </row>
    <row r="40" spans="1:17" ht="15.75" thickBot="1" x14ac:dyDescent="0.3">
      <c r="A40">
        <v>930</v>
      </c>
      <c r="B40">
        <v>0</v>
      </c>
      <c r="C40" t="s">
        <v>626</v>
      </c>
      <c r="D40" t="s">
        <v>39</v>
      </c>
      <c r="E40" t="s">
        <v>13</v>
      </c>
      <c r="F40">
        <v>25</v>
      </c>
      <c r="G40" t="str">
        <f>IF(Data[[#This Row],[Age]]&lt;=15.33,"Kids",IF(Data[[#This Row],[Age]]&lt;=31.5,"Adult",IF(Data[[#This Row],[Age]]&lt;=46.76,"Youth",IF(Data[[#This Row],[Age]]&lt;=61.93,"Old Youth","Elder"))))</f>
        <v>Adult</v>
      </c>
      <c r="H40">
        <v>0</v>
      </c>
      <c r="I40" s="3"/>
      <c r="J40">
        <v>0</v>
      </c>
      <c r="K40" s="3"/>
      <c r="L40">
        <v>345768</v>
      </c>
      <c r="M40">
        <v>9.5</v>
      </c>
      <c r="O40" t="s">
        <v>629</v>
      </c>
      <c r="P40" s="3"/>
      <c r="Q40" s="4">
        <v>0</v>
      </c>
    </row>
    <row r="41" spans="1:17" ht="15.75" thickBot="1" x14ac:dyDescent="0.3">
      <c r="A41">
        <v>931</v>
      </c>
      <c r="B41">
        <v>0</v>
      </c>
      <c r="C41" t="s">
        <v>626</v>
      </c>
      <c r="D41" t="s">
        <v>40</v>
      </c>
      <c r="E41" t="s">
        <v>13</v>
      </c>
      <c r="F41">
        <v>27</v>
      </c>
      <c r="G41" t="str">
        <f>IF(Data[[#This Row],[Age]]&lt;=15.33,"Kids",IF(Data[[#This Row],[Age]]&lt;=31.5,"Adult",IF(Data[[#This Row],[Age]]&lt;=46.76,"Youth",IF(Data[[#This Row],[Age]]&lt;=61.93,"Old Youth","Elder"))))</f>
        <v>Adult</v>
      </c>
      <c r="H41">
        <v>0</v>
      </c>
      <c r="I41" s="3"/>
      <c r="J41">
        <v>0</v>
      </c>
      <c r="K41" s="3"/>
      <c r="L41">
        <v>1601</v>
      </c>
      <c r="M41">
        <v>56.495800000000003</v>
      </c>
      <c r="O41" t="s">
        <v>629</v>
      </c>
      <c r="P41" s="3"/>
      <c r="Q41" s="4">
        <v>0</v>
      </c>
    </row>
    <row r="42" spans="1:17" ht="15.75" thickBot="1" x14ac:dyDescent="0.3">
      <c r="A42">
        <v>932</v>
      </c>
      <c r="B42">
        <v>0</v>
      </c>
      <c r="C42" t="s">
        <v>626</v>
      </c>
      <c r="D42" t="s">
        <v>41</v>
      </c>
      <c r="E42" t="s">
        <v>13</v>
      </c>
      <c r="F42">
        <v>39</v>
      </c>
      <c r="G42" t="str">
        <f>IF(Data[[#This Row],[Age]]&lt;=15.33,"Kids",IF(Data[[#This Row],[Age]]&lt;=31.5,"Adult",IF(Data[[#This Row],[Age]]&lt;=46.76,"Youth",IF(Data[[#This Row],[Age]]&lt;=61.93,"Old Youth","Elder"))))</f>
        <v>Youth</v>
      </c>
      <c r="H42">
        <v>0</v>
      </c>
      <c r="I42" s="3"/>
      <c r="J42">
        <v>1</v>
      </c>
      <c r="K42" s="4">
        <v>1</v>
      </c>
      <c r="L42">
        <v>349256</v>
      </c>
      <c r="M42">
        <v>13.416700000000001</v>
      </c>
      <c r="O42" t="s">
        <v>631</v>
      </c>
      <c r="P42" s="3"/>
      <c r="Q42" s="4">
        <v>0</v>
      </c>
    </row>
    <row r="43" spans="1:17" ht="15.75" thickBot="1" x14ac:dyDescent="0.3">
      <c r="A43">
        <v>933</v>
      </c>
      <c r="B43">
        <v>0</v>
      </c>
      <c r="C43" t="s">
        <v>628</v>
      </c>
      <c r="D43" t="s">
        <v>42</v>
      </c>
      <c r="E43" t="s">
        <v>13</v>
      </c>
      <c r="F43">
        <v>27</v>
      </c>
      <c r="G43" t="str">
        <f>IF(Data[[#This Row],[Age]]&lt;=15.33,"Kids",IF(Data[[#This Row],[Age]]&lt;=31.5,"Adult",IF(Data[[#This Row],[Age]]&lt;=46.76,"Youth",IF(Data[[#This Row],[Age]]&lt;=61.93,"Old Youth","Elder"))))</f>
        <v>Adult</v>
      </c>
      <c r="H43">
        <v>0</v>
      </c>
      <c r="I43" s="3"/>
      <c r="J43">
        <v>0</v>
      </c>
      <c r="K43" s="3"/>
      <c r="L43">
        <v>113778</v>
      </c>
      <c r="M43">
        <v>26.55</v>
      </c>
      <c r="N43" t="s">
        <v>43</v>
      </c>
      <c r="O43" t="s">
        <v>629</v>
      </c>
      <c r="P43" s="3"/>
      <c r="Q43" s="4">
        <v>0</v>
      </c>
    </row>
    <row r="44" spans="1:17" ht="15.75" thickBot="1" x14ac:dyDescent="0.3">
      <c r="A44">
        <v>934</v>
      </c>
      <c r="B44">
        <v>0</v>
      </c>
      <c r="C44" t="s">
        <v>626</v>
      </c>
      <c r="D44" t="s">
        <v>44</v>
      </c>
      <c r="E44" t="s">
        <v>13</v>
      </c>
      <c r="F44">
        <v>41</v>
      </c>
      <c r="G44" t="str">
        <f>IF(Data[[#This Row],[Age]]&lt;=15.33,"Kids",IF(Data[[#This Row],[Age]]&lt;=31.5,"Adult",IF(Data[[#This Row],[Age]]&lt;=46.76,"Youth",IF(Data[[#This Row],[Age]]&lt;=61.93,"Old Youth","Elder"))))</f>
        <v>Youth</v>
      </c>
      <c r="H44">
        <v>0</v>
      </c>
      <c r="I44" s="3"/>
      <c r="J44">
        <v>0</v>
      </c>
      <c r="K44" s="3"/>
      <c r="L44" t="s">
        <v>45</v>
      </c>
      <c r="M44">
        <v>7.85</v>
      </c>
      <c r="O44" t="s">
        <v>629</v>
      </c>
      <c r="P44" s="3"/>
      <c r="Q44" s="4">
        <v>0</v>
      </c>
    </row>
    <row r="45" spans="1:17" ht="15.75" thickBot="1" x14ac:dyDescent="0.3">
      <c r="A45">
        <v>935</v>
      </c>
      <c r="B45">
        <v>1</v>
      </c>
      <c r="C45" t="s">
        <v>627</v>
      </c>
      <c r="D45" t="s">
        <v>46</v>
      </c>
      <c r="E45" t="s">
        <v>18</v>
      </c>
      <c r="F45">
        <v>30</v>
      </c>
      <c r="G45" t="str">
        <f>IF(Data[[#This Row],[Age]]&lt;=15.33,"Kids",IF(Data[[#This Row],[Age]]&lt;=31.5,"Adult",IF(Data[[#This Row],[Age]]&lt;=46.76,"Youth",IF(Data[[#This Row],[Age]]&lt;=61.93,"Old Youth","Elder"))))</f>
        <v>Adult</v>
      </c>
      <c r="H45">
        <v>0</v>
      </c>
      <c r="I45" s="3"/>
      <c r="J45">
        <v>0</v>
      </c>
      <c r="K45" s="3"/>
      <c r="L45">
        <v>237249</v>
      </c>
      <c r="M45">
        <v>13</v>
      </c>
      <c r="O45" t="s">
        <v>629</v>
      </c>
      <c r="P45" s="4">
        <v>1</v>
      </c>
      <c r="Q45" s="3"/>
    </row>
    <row r="46" spans="1:17" ht="15.75" thickBot="1" x14ac:dyDescent="0.3">
      <c r="A46">
        <v>936</v>
      </c>
      <c r="B46">
        <v>1</v>
      </c>
      <c r="C46" t="s">
        <v>628</v>
      </c>
      <c r="D46" t="s">
        <v>444</v>
      </c>
      <c r="E46" t="s">
        <v>18</v>
      </c>
      <c r="F46">
        <v>45</v>
      </c>
      <c r="G46" t="str">
        <f>IF(Data[[#This Row],[Age]]&lt;=15.33,"Kids",IF(Data[[#This Row],[Age]]&lt;=31.5,"Adult",IF(Data[[#This Row],[Age]]&lt;=46.76,"Youth",IF(Data[[#This Row],[Age]]&lt;=61.93,"Old Youth","Elder"))))</f>
        <v>Youth</v>
      </c>
      <c r="H46">
        <v>1</v>
      </c>
      <c r="I46" s="4">
        <v>1</v>
      </c>
      <c r="J46">
        <v>0</v>
      </c>
      <c r="K46" s="3"/>
      <c r="L46">
        <v>11753</v>
      </c>
      <c r="M46">
        <v>52.554200000000002</v>
      </c>
      <c r="N46" t="s">
        <v>445</v>
      </c>
      <c r="O46" t="s">
        <v>629</v>
      </c>
      <c r="P46" s="4">
        <v>1</v>
      </c>
      <c r="Q46" s="3"/>
    </row>
    <row r="47" spans="1:17" ht="15.75" thickBot="1" x14ac:dyDescent="0.3">
      <c r="A47">
        <v>937</v>
      </c>
      <c r="B47">
        <v>0</v>
      </c>
      <c r="C47" t="s">
        <v>626</v>
      </c>
      <c r="D47" t="s">
        <v>47</v>
      </c>
      <c r="E47" t="s">
        <v>13</v>
      </c>
      <c r="F47">
        <v>25</v>
      </c>
      <c r="G47" t="str">
        <f>IF(Data[[#This Row],[Age]]&lt;=15.33,"Kids",IF(Data[[#This Row],[Age]]&lt;=31.5,"Adult",IF(Data[[#This Row],[Age]]&lt;=46.76,"Youth",IF(Data[[#This Row],[Age]]&lt;=61.93,"Old Youth","Elder"))))</f>
        <v>Adult</v>
      </c>
      <c r="H47">
        <v>0</v>
      </c>
      <c r="I47" s="3"/>
      <c r="J47">
        <v>0</v>
      </c>
      <c r="K47" s="3"/>
      <c r="L47" t="s">
        <v>48</v>
      </c>
      <c r="M47">
        <v>7.9249999999999998</v>
      </c>
      <c r="O47" t="s">
        <v>629</v>
      </c>
      <c r="P47" s="3"/>
      <c r="Q47" s="4">
        <v>0</v>
      </c>
    </row>
    <row r="48" spans="1:17" ht="15.75" thickBot="1" x14ac:dyDescent="0.3">
      <c r="A48">
        <v>938</v>
      </c>
      <c r="B48">
        <v>0</v>
      </c>
      <c r="C48" t="s">
        <v>628</v>
      </c>
      <c r="D48" t="s">
        <v>49</v>
      </c>
      <c r="E48" t="s">
        <v>13</v>
      </c>
      <c r="F48">
        <v>45</v>
      </c>
      <c r="G48" t="str">
        <f>IF(Data[[#This Row],[Age]]&lt;=15.33,"Kids",IF(Data[[#This Row],[Age]]&lt;=31.5,"Adult",IF(Data[[#This Row],[Age]]&lt;=46.76,"Youth",IF(Data[[#This Row],[Age]]&lt;=61.93,"Old Youth","Elder"))))</f>
        <v>Youth</v>
      </c>
      <c r="H48">
        <v>0</v>
      </c>
      <c r="I48" s="3"/>
      <c r="J48">
        <v>0</v>
      </c>
      <c r="K48" s="3"/>
      <c r="L48" t="s">
        <v>50</v>
      </c>
      <c r="M48">
        <v>29.7</v>
      </c>
      <c r="N48" t="s">
        <v>51</v>
      </c>
      <c r="O48" t="s">
        <v>631</v>
      </c>
      <c r="P48" s="3"/>
      <c r="Q48" s="4">
        <v>0</v>
      </c>
    </row>
    <row r="49" spans="1:17" ht="15.75" thickBot="1" x14ac:dyDescent="0.3">
      <c r="A49">
        <v>939</v>
      </c>
      <c r="B49">
        <v>0</v>
      </c>
      <c r="C49" t="s">
        <v>626</v>
      </c>
      <c r="D49" t="s">
        <v>52</v>
      </c>
      <c r="E49" t="s">
        <v>13</v>
      </c>
      <c r="F49">
        <v>27</v>
      </c>
      <c r="G49" t="str">
        <f>IF(Data[[#This Row],[Age]]&lt;=15.33,"Kids",IF(Data[[#This Row],[Age]]&lt;=31.5,"Adult",IF(Data[[#This Row],[Age]]&lt;=46.76,"Youth",IF(Data[[#This Row],[Age]]&lt;=61.93,"Old Youth","Elder"))))</f>
        <v>Adult</v>
      </c>
      <c r="H49">
        <v>0</v>
      </c>
      <c r="I49" s="3"/>
      <c r="J49">
        <v>0</v>
      </c>
      <c r="K49" s="3"/>
      <c r="L49">
        <v>370374</v>
      </c>
      <c r="M49">
        <v>7.75</v>
      </c>
      <c r="O49" t="s">
        <v>630</v>
      </c>
      <c r="P49" s="3"/>
      <c r="Q49" s="4">
        <v>0</v>
      </c>
    </row>
    <row r="50" spans="1:17" ht="15.75" thickBot="1" x14ac:dyDescent="0.3">
      <c r="A50">
        <v>940</v>
      </c>
      <c r="B50">
        <v>1</v>
      </c>
      <c r="C50" t="s">
        <v>628</v>
      </c>
      <c r="D50" t="s">
        <v>53</v>
      </c>
      <c r="E50" t="s">
        <v>18</v>
      </c>
      <c r="F50">
        <v>60</v>
      </c>
      <c r="G50" t="str">
        <f>IF(Data[[#This Row],[Age]]&lt;=15.33,"Kids",IF(Data[[#This Row],[Age]]&lt;=31.5,"Adult",IF(Data[[#This Row],[Age]]&lt;=46.76,"Youth",IF(Data[[#This Row],[Age]]&lt;=61.93,"Old Youth","Elder"))))</f>
        <v>Old Youth</v>
      </c>
      <c r="H50">
        <v>0</v>
      </c>
      <c r="I50" s="3"/>
      <c r="J50">
        <v>0</v>
      </c>
      <c r="K50" s="3"/>
      <c r="L50">
        <v>11813</v>
      </c>
      <c r="M50">
        <v>76.291700000000006</v>
      </c>
      <c r="N50" t="s">
        <v>54</v>
      </c>
      <c r="O50" t="s">
        <v>631</v>
      </c>
      <c r="P50" s="4">
        <v>1</v>
      </c>
      <c r="Q50" s="3"/>
    </row>
    <row r="51" spans="1:17" ht="15.75" thickBot="1" x14ac:dyDescent="0.3">
      <c r="A51">
        <v>941</v>
      </c>
      <c r="B51">
        <v>1</v>
      </c>
      <c r="C51" t="s">
        <v>626</v>
      </c>
      <c r="D51" t="s">
        <v>55</v>
      </c>
      <c r="E51" t="s">
        <v>18</v>
      </c>
      <c r="F51">
        <v>36</v>
      </c>
      <c r="G51" t="str">
        <f>IF(Data[[#This Row],[Age]]&lt;=15.33,"Kids",IF(Data[[#This Row],[Age]]&lt;=31.5,"Adult",IF(Data[[#This Row],[Age]]&lt;=46.76,"Youth",IF(Data[[#This Row],[Age]]&lt;=61.93,"Old Youth","Elder"))))</f>
        <v>Youth</v>
      </c>
      <c r="H51">
        <v>0</v>
      </c>
      <c r="I51" s="3"/>
      <c r="J51">
        <v>2</v>
      </c>
      <c r="K51" s="4">
        <v>2</v>
      </c>
      <c r="L51" t="s">
        <v>56</v>
      </c>
      <c r="M51">
        <v>15.9</v>
      </c>
      <c r="O51" t="s">
        <v>629</v>
      </c>
      <c r="P51" s="4">
        <v>1</v>
      </c>
      <c r="Q51" s="3"/>
    </row>
    <row r="52" spans="1:17" ht="15.75" thickBot="1" x14ac:dyDescent="0.3">
      <c r="A52">
        <v>942</v>
      </c>
      <c r="B52">
        <v>0</v>
      </c>
      <c r="C52" t="s">
        <v>628</v>
      </c>
      <c r="D52" t="s">
        <v>446</v>
      </c>
      <c r="E52" t="s">
        <v>13</v>
      </c>
      <c r="F52">
        <v>24</v>
      </c>
      <c r="G52" t="str">
        <f>IF(Data[[#This Row],[Age]]&lt;=15.33,"Kids",IF(Data[[#This Row],[Age]]&lt;=31.5,"Adult",IF(Data[[#This Row],[Age]]&lt;=46.76,"Youth",IF(Data[[#This Row],[Age]]&lt;=61.93,"Old Youth","Elder"))))</f>
        <v>Adult</v>
      </c>
      <c r="H52">
        <v>1</v>
      </c>
      <c r="I52" s="4">
        <v>1</v>
      </c>
      <c r="J52">
        <v>0</v>
      </c>
      <c r="K52" s="3"/>
      <c r="L52">
        <v>13695</v>
      </c>
      <c r="M52">
        <v>60</v>
      </c>
      <c r="N52" t="s">
        <v>447</v>
      </c>
      <c r="O52" t="s">
        <v>629</v>
      </c>
      <c r="P52" s="3"/>
      <c r="Q52" s="4">
        <v>0</v>
      </c>
    </row>
    <row r="53" spans="1:17" ht="15.75" thickBot="1" x14ac:dyDescent="0.3">
      <c r="A53">
        <v>943</v>
      </c>
      <c r="B53">
        <v>0</v>
      </c>
      <c r="C53" t="s">
        <v>627</v>
      </c>
      <c r="D53" t="s">
        <v>57</v>
      </c>
      <c r="E53" t="s">
        <v>13</v>
      </c>
      <c r="F53">
        <v>27</v>
      </c>
      <c r="G53" t="str">
        <f>IF(Data[[#This Row],[Age]]&lt;=15.33,"Kids",IF(Data[[#This Row],[Age]]&lt;=31.5,"Adult",IF(Data[[#This Row],[Age]]&lt;=46.76,"Youth",IF(Data[[#This Row],[Age]]&lt;=61.93,"Old Youth","Elder"))))</f>
        <v>Adult</v>
      </c>
      <c r="H53">
        <v>0</v>
      </c>
      <c r="I53" s="3"/>
      <c r="J53">
        <v>0</v>
      </c>
      <c r="K53" s="3"/>
      <c r="L53" t="s">
        <v>58</v>
      </c>
      <c r="M53">
        <v>15.033300000000001</v>
      </c>
      <c r="O53" t="s">
        <v>631</v>
      </c>
      <c r="P53" s="3"/>
      <c r="Q53" s="4">
        <v>0</v>
      </c>
    </row>
    <row r="54" spans="1:17" ht="15.75" thickBot="1" x14ac:dyDescent="0.3">
      <c r="A54">
        <v>944</v>
      </c>
      <c r="B54">
        <v>1</v>
      </c>
      <c r="C54" t="s">
        <v>627</v>
      </c>
      <c r="D54" t="s">
        <v>448</v>
      </c>
      <c r="E54" t="s">
        <v>18</v>
      </c>
      <c r="F54">
        <v>20</v>
      </c>
      <c r="G54" t="str">
        <f>IF(Data[[#This Row],[Age]]&lt;=15.33,"Kids",IF(Data[[#This Row],[Age]]&lt;=31.5,"Adult",IF(Data[[#This Row],[Age]]&lt;=46.76,"Youth",IF(Data[[#This Row],[Age]]&lt;=61.93,"Old Youth","Elder"))))</f>
        <v>Adult</v>
      </c>
      <c r="H54">
        <v>2</v>
      </c>
      <c r="I54" s="4">
        <v>2</v>
      </c>
      <c r="J54">
        <v>1</v>
      </c>
      <c r="K54" s="4">
        <v>1</v>
      </c>
      <c r="L54">
        <v>29105</v>
      </c>
      <c r="M54">
        <v>23</v>
      </c>
      <c r="O54" t="s">
        <v>629</v>
      </c>
      <c r="P54" s="4">
        <v>1</v>
      </c>
      <c r="Q54" s="3"/>
    </row>
    <row r="55" spans="1:17" ht="15.75" thickBot="1" x14ac:dyDescent="0.3">
      <c r="A55">
        <v>945</v>
      </c>
      <c r="B55">
        <v>1</v>
      </c>
      <c r="C55" t="s">
        <v>628</v>
      </c>
      <c r="D55" t="s">
        <v>449</v>
      </c>
      <c r="E55" t="s">
        <v>18</v>
      </c>
      <c r="F55">
        <v>28</v>
      </c>
      <c r="G55" t="str">
        <f>IF(Data[[#This Row],[Age]]&lt;=15.33,"Kids",IF(Data[[#This Row],[Age]]&lt;=31.5,"Adult",IF(Data[[#This Row],[Age]]&lt;=46.76,"Youth",IF(Data[[#This Row],[Age]]&lt;=61.93,"Old Youth","Elder"))))</f>
        <v>Adult</v>
      </c>
      <c r="H55">
        <v>3</v>
      </c>
      <c r="I55" s="4">
        <v>3</v>
      </c>
      <c r="J55">
        <v>2</v>
      </c>
      <c r="K55" s="4">
        <v>2</v>
      </c>
      <c r="L55">
        <v>19950</v>
      </c>
      <c r="M55">
        <v>263</v>
      </c>
      <c r="N55" t="s">
        <v>450</v>
      </c>
      <c r="O55" t="s">
        <v>629</v>
      </c>
      <c r="P55" s="4">
        <v>1</v>
      </c>
      <c r="Q55" s="3"/>
    </row>
    <row r="56" spans="1:17" ht="15.75" thickBot="1" x14ac:dyDescent="0.3">
      <c r="A56">
        <v>946</v>
      </c>
      <c r="B56">
        <v>0</v>
      </c>
      <c r="C56" t="s">
        <v>627</v>
      </c>
      <c r="D56" t="s">
        <v>59</v>
      </c>
      <c r="E56" t="s">
        <v>13</v>
      </c>
      <c r="F56">
        <v>27</v>
      </c>
      <c r="G56" t="str">
        <f>IF(Data[[#This Row],[Age]]&lt;=15.33,"Kids",IF(Data[[#This Row],[Age]]&lt;=31.5,"Adult",IF(Data[[#This Row],[Age]]&lt;=46.76,"Youth",IF(Data[[#This Row],[Age]]&lt;=61.93,"Old Youth","Elder"))))</f>
        <v>Adult</v>
      </c>
      <c r="H56">
        <v>0</v>
      </c>
      <c r="I56" s="3"/>
      <c r="J56">
        <v>0</v>
      </c>
      <c r="K56" s="3"/>
      <c r="L56" t="s">
        <v>60</v>
      </c>
      <c r="M56">
        <v>15.5792</v>
      </c>
      <c r="O56" t="s">
        <v>631</v>
      </c>
      <c r="P56" s="3"/>
      <c r="Q56" s="4">
        <v>0</v>
      </c>
    </row>
    <row r="57" spans="1:17" ht="15.75" thickBot="1" x14ac:dyDescent="0.3">
      <c r="A57">
        <v>947</v>
      </c>
      <c r="B57">
        <v>0</v>
      </c>
      <c r="C57" t="s">
        <v>626</v>
      </c>
      <c r="D57" t="s">
        <v>451</v>
      </c>
      <c r="E57" t="s">
        <v>13</v>
      </c>
      <c r="F57">
        <v>10</v>
      </c>
      <c r="G57" t="str">
        <f>IF(Data[[#This Row],[Age]]&lt;=15.33,"Kids",IF(Data[[#This Row],[Age]]&lt;=31.5,"Adult",IF(Data[[#This Row],[Age]]&lt;=46.76,"Youth",IF(Data[[#This Row],[Age]]&lt;=61.93,"Old Youth","Elder"))))</f>
        <v>Kids</v>
      </c>
      <c r="H57">
        <v>4</v>
      </c>
      <c r="I57" s="4">
        <v>4</v>
      </c>
      <c r="J57">
        <v>1</v>
      </c>
      <c r="K57" s="4">
        <v>1</v>
      </c>
      <c r="L57">
        <v>382652</v>
      </c>
      <c r="M57">
        <v>29.125</v>
      </c>
      <c r="O57" t="s">
        <v>630</v>
      </c>
      <c r="P57" s="3"/>
      <c r="Q57" s="4">
        <v>0</v>
      </c>
    </row>
    <row r="58" spans="1:17" ht="15.75" thickBot="1" x14ac:dyDescent="0.3">
      <c r="A58">
        <v>948</v>
      </c>
      <c r="B58">
        <v>0</v>
      </c>
      <c r="C58" t="s">
        <v>626</v>
      </c>
      <c r="D58" t="s">
        <v>61</v>
      </c>
      <c r="E58" t="s">
        <v>13</v>
      </c>
      <c r="F58">
        <v>35</v>
      </c>
      <c r="G58" t="str">
        <f>IF(Data[[#This Row],[Age]]&lt;=15.33,"Kids",IF(Data[[#This Row],[Age]]&lt;=31.5,"Adult",IF(Data[[#This Row],[Age]]&lt;=46.76,"Youth",IF(Data[[#This Row],[Age]]&lt;=61.93,"Old Youth","Elder"))))</f>
        <v>Youth</v>
      </c>
      <c r="H58">
        <v>0</v>
      </c>
      <c r="I58" s="3"/>
      <c r="J58">
        <v>0</v>
      </c>
      <c r="K58" s="3"/>
      <c r="L58">
        <v>349230</v>
      </c>
      <c r="M58">
        <v>7.8958000000000004</v>
      </c>
      <c r="O58" t="s">
        <v>629</v>
      </c>
      <c r="P58" s="3"/>
      <c r="Q58" s="4">
        <v>0</v>
      </c>
    </row>
    <row r="59" spans="1:17" ht="15.75" thickBot="1" x14ac:dyDescent="0.3">
      <c r="A59">
        <v>949</v>
      </c>
      <c r="B59">
        <v>0</v>
      </c>
      <c r="C59" t="s">
        <v>626</v>
      </c>
      <c r="D59" t="s">
        <v>62</v>
      </c>
      <c r="E59" t="s">
        <v>13</v>
      </c>
      <c r="F59">
        <v>25</v>
      </c>
      <c r="G59" t="str">
        <f>IF(Data[[#This Row],[Age]]&lt;=15.33,"Kids",IF(Data[[#This Row],[Age]]&lt;=31.5,"Adult",IF(Data[[#This Row],[Age]]&lt;=46.76,"Youth",IF(Data[[#This Row],[Age]]&lt;=61.93,"Old Youth","Elder"))))</f>
        <v>Adult</v>
      </c>
      <c r="H59">
        <v>0</v>
      </c>
      <c r="I59" s="3"/>
      <c r="J59">
        <v>0</v>
      </c>
      <c r="K59" s="3"/>
      <c r="L59">
        <v>348122</v>
      </c>
      <c r="M59">
        <v>7.65</v>
      </c>
      <c r="N59" t="s">
        <v>63</v>
      </c>
      <c r="O59" t="s">
        <v>629</v>
      </c>
      <c r="P59" s="3"/>
      <c r="Q59" s="4">
        <v>0</v>
      </c>
    </row>
    <row r="60" spans="1:17" ht="15.75" thickBot="1" x14ac:dyDescent="0.3">
      <c r="A60">
        <v>950</v>
      </c>
      <c r="B60">
        <v>0</v>
      </c>
      <c r="C60" t="s">
        <v>626</v>
      </c>
      <c r="D60" t="s">
        <v>452</v>
      </c>
      <c r="E60" t="s">
        <v>13</v>
      </c>
      <c r="F60">
        <v>27</v>
      </c>
      <c r="G60" t="str">
        <f>IF(Data[[#This Row],[Age]]&lt;=15.33,"Kids",IF(Data[[#This Row],[Age]]&lt;=31.5,"Adult",IF(Data[[#This Row],[Age]]&lt;=46.76,"Youth",IF(Data[[#This Row],[Age]]&lt;=61.93,"Old Youth","Elder"))))</f>
        <v>Adult</v>
      </c>
      <c r="H60">
        <v>1</v>
      </c>
      <c r="I60" s="4">
        <v>1</v>
      </c>
      <c r="J60">
        <v>0</v>
      </c>
      <c r="K60" s="3"/>
      <c r="L60">
        <v>386525</v>
      </c>
      <c r="M60">
        <v>16.100000000000001</v>
      </c>
      <c r="O60" t="s">
        <v>629</v>
      </c>
      <c r="P60" s="3"/>
      <c r="Q60" s="4">
        <v>0</v>
      </c>
    </row>
    <row r="61" spans="1:17" ht="15.75" thickBot="1" x14ac:dyDescent="0.3">
      <c r="A61">
        <v>951</v>
      </c>
      <c r="B61">
        <v>1</v>
      </c>
      <c r="C61" t="s">
        <v>628</v>
      </c>
      <c r="D61" t="s">
        <v>64</v>
      </c>
      <c r="E61" t="s">
        <v>18</v>
      </c>
      <c r="F61">
        <v>36</v>
      </c>
      <c r="G61" t="str">
        <f>IF(Data[[#This Row],[Age]]&lt;=15.33,"Kids",IF(Data[[#This Row],[Age]]&lt;=31.5,"Adult",IF(Data[[#This Row],[Age]]&lt;=46.76,"Youth",IF(Data[[#This Row],[Age]]&lt;=61.93,"Old Youth","Elder"))))</f>
        <v>Youth</v>
      </c>
      <c r="H61">
        <v>0</v>
      </c>
      <c r="I61" s="3"/>
      <c r="J61">
        <v>0</v>
      </c>
      <c r="K61" s="3"/>
      <c r="L61" t="s">
        <v>65</v>
      </c>
      <c r="M61">
        <v>262.375</v>
      </c>
      <c r="N61" t="s">
        <v>66</v>
      </c>
      <c r="O61" t="s">
        <v>631</v>
      </c>
      <c r="P61" s="4">
        <v>1</v>
      </c>
      <c r="Q61" s="3"/>
    </row>
    <row r="62" spans="1:17" ht="15.75" thickBot="1" x14ac:dyDescent="0.3">
      <c r="A62">
        <v>952</v>
      </c>
      <c r="B62">
        <v>0</v>
      </c>
      <c r="C62" t="s">
        <v>626</v>
      </c>
      <c r="D62" t="s">
        <v>67</v>
      </c>
      <c r="E62" t="s">
        <v>13</v>
      </c>
      <c r="F62">
        <v>17</v>
      </c>
      <c r="G62" t="str">
        <f>IF(Data[[#This Row],[Age]]&lt;=15.33,"Kids",IF(Data[[#This Row],[Age]]&lt;=31.5,"Adult",IF(Data[[#This Row],[Age]]&lt;=46.76,"Youth",IF(Data[[#This Row],[Age]]&lt;=61.93,"Old Youth","Elder"))))</f>
        <v>Adult</v>
      </c>
      <c r="H62">
        <v>0</v>
      </c>
      <c r="I62" s="3"/>
      <c r="J62">
        <v>0</v>
      </c>
      <c r="K62" s="3"/>
      <c r="L62">
        <v>349232</v>
      </c>
      <c r="M62">
        <v>7.8958000000000004</v>
      </c>
      <c r="O62" t="s">
        <v>629</v>
      </c>
      <c r="P62" s="3"/>
      <c r="Q62" s="4">
        <v>0</v>
      </c>
    </row>
    <row r="63" spans="1:17" ht="15.75" thickBot="1" x14ac:dyDescent="0.3">
      <c r="A63">
        <v>953</v>
      </c>
      <c r="B63">
        <v>0</v>
      </c>
      <c r="C63" t="s">
        <v>627</v>
      </c>
      <c r="D63" t="s">
        <v>68</v>
      </c>
      <c r="E63" t="s">
        <v>13</v>
      </c>
      <c r="F63">
        <v>32</v>
      </c>
      <c r="G63" t="str">
        <f>IF(Data[[#This Row],[Age]]&lt;=15.33,"Kids",IF(Data[[#This Row],[Age]]&lt;=31.5,"Adult",IF(Data[[#This Row],[Age]]&lt;=46.76,"Youth",IF(Data[[#This Row],[Age]]&lt;=61.93,"Old Youth","Elder"))))</f>
        <v>Youth</v>
      </c>
      <c r="H63">
        <v>0</v>
      </c>
      <c r="I63" s="3"/>
      <c r="J63">
        <v>0</v>
      </c>
      <c r="K63" s="3"/>
      <c r="L63">
        <v>237216</v>
      </c>
      <c r="M63">
        <v>13.5</v>
      </c>
      <c r="O63" t="s">
        <v>629</v>
      </c>
      <c r="P63" s="3"/>
      <c r="Q63" s="4">
        <v>0</v>
      </c>
    </row>
    <row r="64" spans="1:17" ht="15.75" thickBot="1" x14ac:dyDescent="0.3">
      <c r="A64">
        <v>954</v>
      </c>
      <c r="B64">
        <v>0</v>
      </c>
      <c r="C64" t="s">
        <v>626</v>
      </c>
      <c r="D64" t="s">
        <v>69</v>
      </c>
      <c r="E64" t="s">
        <v>13</v>
      </c>
      <c r="F64">
        <v>18</v>
      </c>
      <c r="G64" t="str">
        <f>IF(Data[[#This Row],[Age]]&lt;=15.33,"Kids",IF(Data[[#This Row],[Age]]&lt;=31.5,"Adult",IF(Data[[#This Row],[Age]]&lt;=46.76,"Youth",IF(Data[[#This Row],[Age]]&lt;=61.93,"Old Youth","Elder"))))</f>
        <v>Adult</v>
      </c>
      <c r="H64">
        <v>0</v>
      </c>
      <c r="I64" s="3"/>
      <c r="J64">
        <v>0</v>
      </c>
      <c r="K64" s="3"/>
      <c r="L64">
        <v>347090</v>
      </c>
      <c r="M64">
        <v>7.75</v>
      </c>
      <c r="O64" t="s">
        <v>629</v>
      </c>
      <c r="P64" s="3"/>
      <c r="Q64" s="4">
        <v>0</v>
      </c>
    </row>
    <row r="65" spans="1:17" ht="15.75" thickBot="1" x14ac:dyDescent="0.3">
      <c r="A65">
        <v>955</v>
      </c>
      <c r="B65">
        <v>1</v>
      </c>
      <c r="C65" t="s">
        <v>626</v>
      </c>
      <c r="D65" t="s">
        <v>70</v>
      </c>
      <c r="E65" t="s">
        <v>18</v>
      </c>
      <c r="F65">
        <v>22</v>
      </c>
      <c r="G65" t="str">
        <f>IF(Data[[#This Row],[Age]]&lt;=15.33,"Kids",IF(Data[[#This Row],[Age]]&lt;=31.5,"Adult",IF(Data[[#This Row],[Age]]&lt;=46.76,"Youth",IF(Data[[#This Row],[Age]]&lt;=61.93,"Old Youth","Elder"))))</f>
        <v>Adult</v>
      </c>
      <c r="H65">
        <v>0</v>
      </c>
      <c r="I65" s="3"/>
      <c r="J65">
        <v>0</v>
      </c>
      <c r="K65" s="3"/>
      <c r="L65">
        <v>334914</v>
      </c>
      <c r="M65">
        <v>7.7249999999999996</v>
      </c>
      <c r="O65" t="s">
        <v>630</v>
      </c>
      <c r="P65" s="4">
        <v>1</v>
      </c>
      <c r="Q65" s="3"/>
    </row>
    <row r="66" spans="1:17" ht="15.75" thickBot="1" x14ac:dyDescent="0.3">
      <c r="A66">
        <v>956</v>
      </c>
      <c r="B66">
        <v>0</v>
      </c>
      <c r="C66" t="s">
        <v>628</v>
      </c>
      <c r="D66" t="s">
        <v>453</v>
      </c>
      <c r="E66" t="s">
        <v>13</v>
      </c>
      <c r="F66">
        <v>13</v>
      </c>
      <c r="G66" t="str">
        <f>IF(Data[[#This Row],[Age]]&lt;=15.33,"Kids",IF(Data[[#This Row],[Age]]&lt;=31.5,"Adult",IF(Data[[#This Row],[Age]]&lt;=46.76,"Youth",IF(Data[[#This Row],[Age]]&lt;=61.93,"Old Youth","Elder"))))</f>
        <v>Kids</v>
      </c>
      <c r="H66">
        <v>2</v>
      </c>
      <c r="I66" s="4">
        <v>2</v>
      </c>
      <c r="J66">
        <v>2</v>
      </c>
      <c r="K66" s="4">
        <v>2</v>
      </c>
      <c r="L66" t="s">
        <v>65</v>
      </c>
      <c r="M66">
        <v>262.375</v>
      </c>
      <c r="N66" t="s">
        <v>431</v>
      </c>
      <c r="O66" t="s">
        <v>631</v>
      </c>
      <c r="P66" s="3"/>
      <c r="Q66" s="4">
        <v>0</v>
      </c>
    </row>
    <row r="67" spans="1:17" ht="15.75" thickBot="1" x14ac:dyDescent="0.3">
      <c r="A67">
        <v>957</v>
      </c>
      <c r="B67">
        <v>1</v>
      </c>
      <c r="C67" t="s">
        <v>627</v>
      </c>
      <c r="D67" t="s">
        <v>71</v>
      </c>
      <c r="E67" t="s">
        <v>18</v>
      </c>
      <c r="F67">
        <v>27</v>
      </c>
      <c r="G67" t="str">
        <f>IF(Data[[#This Row],[Age]]&lt;=15.33,"Kids",IF(Data[[#This Row],[Age]]&lt;=31.5,"Adult",IF(Data[[#This Row],[Age]]&lt;=46.76,"Youth",IF(Data[[#This Row],[Age]]&lt;=61.93,"Old Youth","Elder"))))</f>
        <v>Adult</v>
      </c>
      <c r="H67">
        <v>0</v>
      </c>
      <c r="I67" s="3"/>
      <c r="J67">
        <v>0</v>
      </c>
      <c r="K67" s="3"/>
      <c r="L67" t="s">
        <v>72</v>
      </c>
      <c r="M67">
        <v>21</v>
      </c>
      <c r="O67" t="s">
        <v>629</v>
      </c>
      <c r="P67" s="4">
        <v>1</v>
      </c>
      <c r="Q67" s="3"/>
    </row>
    <row r="68" spans="1:17" ht="15.75" thickBot="1" x14ac:dyDescent="0.3">
      <c r="A68">
        <v>958</v>
      </c>
      <c r="B68">
        <v>1</v>
      </c>
      <c r="C68" t="s">
        <v>626</v>
      </c>
      <c r="D68" t="s">
        <v>73</v>
      </c>
      <c r="E68" t="s">
        <v>18</v>
      </c>
      <c r="F68">
        <v>18</v>
      </c>
      <c r="G68" t="str">
        <f>IF(Data[[#This Row],[Age]]&lt;=15.33,"Kids",IF(Data[[#This Row],[Age]]&lt;=31.5,"Adult",IF(Data[[#This Row],[Age]]&lt;=46.76,"Youth",IF(Data[[#This Row],[Age]]&lt;=61.93,"Old Youth","Elder"))))</f>
        <v>Adult</v>
      </c>
      <c r="H68">
        <v>0</v>
      </c>
      <c r="I68" s="3"/>
      <c r="J68">
        <v>0</v>
      </c>
      <c r="K68" s="3"/>
      <c r="L68">
        <v>330963</v>
      </c>
      <c r="M68">
        <v>7.8792</v>
      </c>
      <c r="O68" t="s">
        <v>630</v>
      </c>
      <c r="P68" s="4">
        <v>1</v>
      </c>
      <c r="Q68" s="3"/>
    </row>
    <row r="69" spans="1:17" ht="15.75" thickBot="1" x14ac:dyDescent="0.3">
      <c r="A69">
        <v>959</v>
      </c>
      <c r="B69">
        <v>0</v>
      </c>
      <c r="C69" t="s">
        <v>628</v>
      </c>
      <c r="D69" t="s">
        <v>74</v>
      </c>
      <c r="E69" t="s">
        <v>13</v>
      </c>
      <c r="F69">
        <v>47</v>
      </c>
      <c r="G69" t="str">
        <f>IF(Data[[#This Row],[Age]]&lt;=15.33,"Kids",IF(Data[[#This Row],[Age]]&lt;=31.5,"Adult",IF(Data[[#This Row],[Age]]&lt;=46.76,"Youth",IF(Data[[#This Row],[Age]]&lt;=61.93,"Old Youth","Elder"))))</f>
        <v>Old Youth</v>
      </c>
      <c r="H69">
        <v>0</v>
      </c>
      <c r="I69" s="3"/>
      <c r="J69">
        <v>0</v>
      </c>
      <c r="K69" s="3"/>
      <c r="L69">
        <v>113796</v>
      </c>
      <c r="M69">
        <v>42.4</v>
      </c>
      <c r="O69" t="s">
        <v>629</v>
      </c>
      <c r="P69" s="3"/>
      <c r="Q69" s="4">
        <v>0</v>
      </c>
    </row>
    <row r="70" spans="1:17" ht="15.75" thickBot="1" x14ac:dyDescent="0.3">
      <c r="A70">
        <v>960</v>
      </c>
      <c r="B70">
        <v>0</v>
      </c>
      <c r="C70" t="s">
        <v>628</v>
      </c>
      <c r="D70" t="s">
        <v>75</v>
      </c>
      <c r="E70" t="s">
        <v>13</v>
      </c>
      <c r="F70">
        <v>31</v>
      </c>
      <c r="G70" t="str">
        <f>IF(Data[[#This Row],[Age]]&lt;=15.33,"Kids",IF(Data[[#This Row],[Age]]&lt;=31.5,"Adult",IF(Data[[#This Row],[Age]]&lt;=46.76,"Youth",IF(Data[[#This Row],[Age]]&lt;=61.93,"Old Youth","Elder"))))</f>
        <v>Adult</v>
      </c>
      <c r="H70">
        <v>0</v>
      </c>
      <c r="I70" s="3"/>
      <c r="J70">
        <v>0</v>
      </c>
      <c r="K70" s="3"/>
      <c r="L70">
        <v>2543</v>
      </c>
      <c r="M70">
        <v>28.537500000000001</v>
      </c>
      <c r="N70" t="s">
        <v>76</v>
      </c>
      <c r="O70" t="s">
        <v>631</v>
      </c>
      <c r="P70" s="3"/>
      <c r="Q70" s="4">
        <v>0</v>
      </c>
    </row>
    <row r="71" spans="1:17" ht="15.75" thickBot="1" x14ac:dyDescent="0.3">
      <c r="A71">
        <v>961</v>
      </c>
      <c r="B71">
        <v>1</v>
      </c>
      <c r="C71" t="s">
        <v>628</v>
      </c>
      <c r="D71" t="s">
        <v>454</v>
      </c>
      <c r="E71" t="s">
        <v>18</v>
      </c>
      <c r="F71">
        <v>60</v>
      </c>
      <c r="G71" t="str">
        <f>IF(Data[[#This Row],[Age]]&lt;=15.33,"Kids",IF(Data[[#This Row],[Age]]&lt;=31.5,"Adult",IF(Data[[#This Row],[Age]]&lt;=46.76,"Youth",IF(Data[[#This Row],[Age]]&lt;=61.93,"Old Youth","Elder"))))</f>
        <v>Old Youth</v>
      </c>
      <c r="H71">
        <v>1</v>
      </c>
      <c r="I71" s="4">
        <v>1</v>
      </c>
      <c r="J71">
        <v>4</v>
      </c>
      <c r="K71" s="4">
        <v>4</v>
      </c>
      <c r="L71">
        <v>19950</v>
      </c>
      <c r="M71">
        <v>263</v>
      </c>
      <c r="N71" t="s">
        <v>450</v>
      </c>
      <c r="O71" t="s">
        <v>629</v>
      </c>
      <c r="P71" s="4">
        <v>1</v>
      </c>
      <c r="Q71" s="3"/>
    </row>
    <row r="72" spans="1:17" ht="15.75" thickBot="1" x14ac:dyDescent="0.3">
      <c r="A72">
        <v>962</v>
      </c>
      <c r="B72">
        <v>1</v>
      </c>
      <c r="C72" t="s">
        <v>626</v>
      </c>
      <c r="D72" t="s">
        <v>77</v>
      </c>
      <c r="E72" t="s">
        <v>18</v>
      </c>
      <c r="F72">
        <v>24</v>
      </c>
      <c r="G72" t="str">
        <f>IF(Data[[#This Row],[Age]]&lt;=15.33,"Kids",IF(Data[[#This Row],[Age]]&lt;=31.5,"Adult",IF(Data[[#This Row],[Age]]&lt;=46.76,"Youth",IF(Data[[#This Row],[Age]]&lt;=61.93,"Old Youth","Elder"))))</f>
        <v>Adult</v>
      </c>
      <c r="H72">
        <v>0</v>
      </c>
      <c r="I72" s="3"/>
      <c r="J72">
        <v>0</v>
      </c>
      <c r="K72" s="3"/>
      <c r="L72">
        <v>382653</v>
      </c>
      <c r="M72">
        <v>7.75</v>
      </c>
      <c r="O72" t="s">
        <v>630</v>
      </c>
      <c r="P72" s="4">
        <v>1</v>
      </c>
      <c r="Q72" s="3"/>
    </row>
    <row r="73" spans="1:17" ht="15.75" thickBot="1" x14ac:dyDescent="0.3">
      <c r="A73">
        <v>963</v>
      </c>
      <c r="B73">
        <v>0</v>
      </c>
      <c r="C73" t="s">
        <v>626</v>
      </c>
      <c r="D73" t="s">
        <v>78</v>
      </c>
      <c r="E73" t="s">
        <v>13</v>
      </c>
      <c r="F73">
        <v>21</v>
      </c>
      <c r="G73" t="str">
        <f>IF(Data[[#This Row],[Age]]&lt;=15.33,"Kids",IF(Data[[#This Row],[Age]]&lt;=31.5,"Adult",IF(Data[[#This Row],[Age]]&lt;=46.76,"Youth",IF(Data[[#This Row],[Age]]&lt;=61.93,"Old Youth","Elder"))))</f>
        <v>Adult</v>
      </c>
      <c r="H73">
        <v>0</v>
      </c>
      <c r="I73" s="3"/>
      <c r="J73">
        <v>0</v>
      </c>
      <c r="K73" s="3"/>
      <c r="L73">
        <v>349211</v>
      </c>
      <c r="M73">
        <v>7.8958000000000004</v>
      </c>
      <c r="O73" t="s">
        <v>629</v>
      </c>
      <c r="P73" s="3"/>
      <c r="Q73" s="4">
        <v>0</v>
      </c>
    </row>
    <row r="74" spans="1:17" ht="15.75" thickBot="1" x14ac:dyDescent="0.3">
      <c r="A74">
        <v>964</v>
      </c>
      <c r="B74">
        <v>1</v>
      </c>
      <c r="C74" t="s">
        <v>626</v>
      </c>
      <c r="D74" t="s">
        <v>79</v>
      </c>
      <c r="E74" t="s">
        <v>18</v>
      </c>
      <c r="F74">
        <v>29</v>
      </c>
      <c r="G74" t="str">
        <f>IF(Data[[#This Row],[Age]]&lt;=15.33,"Kids",IF(Data[[#This Row],[Age]]&lt;=31.5,"Adult",IF(Data[[#This Row],[Age]]&lt;=46.76,"Youth",IF(Data[[#This Row],[Age]]&lt;=61.93,"Old Youth","Elder"))))</f>
        <v>Adult</v>
      </c>
      <c r="H74">
        <v>0</v>
      </c>
      <c r="I74" s="3"/>
      <c r="J74">
        <v>0</v>
      </c>
      <c r="K74" s="3"/>
      <c r="L74">
        <v>3101297</v>
      </c>
      <c r="M74">
        <v>7.9249999999999998</v>
      </c>
      <c r="O74" t="s">
        <v>629</v>
      </c>
      <c r="P74" s="4">
        <v>1</v>
      </c>
      <c r="Q74" s="3"/>
    </row>
    <row r="75" spans="1:17" ht="15.75" thickBot="1" x14ac:dyDescent="0.3">
      <c r="A75">
        <v>965</v>
      </c>
      <c r="B75">
        <v>0</v>
      </c>
      <c r="C75" t="s">
        <v>628</v>
      </c>
      <c r="D75" t="s">
        <v>80</v>
      </c>
      <c r="E75" t="s">
        <v>13</v>
      </c>
      <c r="F75">
        <v>28.5</v>
      </c>
      <c r="G75" t="str">
        <f>IF(Data[[#This Row],[Age]]&lt;=15.33,"Kids",IF(Data[[#This Row],[Age]]&lt;=31.5,"Adult",IF(Data[[#This Row],[Age]]&lt;=46.76,"Youth",IF(Data[[#This Row],[Age]]&lt;=61.93,"Old Youth","Elder"))))</f>
        <v>Adult</v>
      </c>
      <c r="H75">
        <v>0</v>
      </c>
      <c r="I75" s="3"/>
      <c r="J75">
        <v>0</v>
      </c>
      <c r="K75" s="3"/>
      <c r="L75" t="s">
        <v>81</v>
      </c>
      <c r="M75">
        <v>27.720800000000001</v>
      </c>
      <c r="N75" t="s">
        <v>82</v>
      </c>
      <c r="O75" t="s">
        <v>631</v>
      </c>
      <c r="P75" s="3"/>
      <c r="Q75" s="4">
        <v>0</v>
      </c>
    </row>
    <row r="76" spans="1:17" ht="15.75" thickBot="1" x14ac:dyDescent="0.3">
      <c r="A76">
        <v>966</v>
      </c>
      <c r="B76">
        <v>1</v>
      </c>
      <c r="C76" t="s">
        <v>628</v>
      </c>
      <c r="D76" t="s">
        <v>83</v>
      </c>
      <c r="E76" t="s">
        <v>18</v>
      </c>
      <c r="F76">
        <v>35</v>
      </c>
      <c r="G76" t="str">
        <f>IF(Data[[#This Row],[Age]]&lt;=15.33,"Kids",IF(Data[[#This Row],[Age]]&lt;=31.5,"Adult",IF(Data[[#This Row],[Age]]&lt;=46.76,"Youth",IF(Data[[#This Row],[Age]]&lt;=61.93,"Old Youth","Elder"))))</f>
        <v>Youth</v>
      </c>
      <c r="H76">
        <v>0</v>
      </c>
      <c r="I76" s="3"/>
      <c r="J76">
        <v>0</v>
      </c>
      <c r="K76" s="3"/>
      <c r="L76">
        <v>113503</v>
      </c>
      <c r="M76">
        <v>211.5</v>
      </c>
      <c r="N76" t="s">
        <v>84</v>
      </c>
      <c r="O76" t="s">
        <v>631</v>
      </c>
      <c r="P76" s="4">
        <v>1</v>
      </c>
      <c r="Q76" s="3"/>
    </row>
    <row r="77" spans="1:17" ht="15.75" thickBot="1" x14ac:dyDescent="0.3">
      <c r="A77">
        <v>967</v>
      </c>
      <c r="B77">
        <v>0</v>
      </c>
      <c r="C77" t="s">
        <v>628</v>
      </c>
      <c r="D77" t="s">
        <v>85</v>
      </c>
      <c r="E77" t="s">
        <v>13</v>
      </c>
      <c r="F77">
        <v>32.5</v>
      </c>
      <c r="G77" t="str">
        <f>IF(Data[[#This Row],[Age]]&lt;=15.33,"Kids",IF(Data[[#This Row],[Age]]&lt;=31.5,"Adult",IF(Data[[#This Row],[Age]]&lt;=46.76,"Youth",IF(Data[[#This Row],[Age]]&lt;=61.93,"Old Youth","Elder"))))</f>
        <v>Youth</v>
      </c>
      <c r="H77">
        <v>0</v>
      </c>
      <c r="I77" s="3"/>
      <c r="J77">
        <v>0</v>
      </c>
      <c r="K77" s="3"/>
      <c r="L77">
        <v>113503</v>
      </c>
      <c r="M77">
        <v>211.5</v>
      </c>
      <c r="N77" t="s">
        <v>86</v>
      </c>
      <c r="O77" t="s">
        <v>631</v>
      </c>
      <c r="P77" s="3"/>
      <c r="Q77" s="4">
        <v>0</v>
      </c>
    </row>
    <row r="78" spans="1:17" ht="15.75" thickBot="1" x14ac:dyDescent="0.3">
      <c r="A78">
        <v>968</v>
      </c>
      <c r="B78">
        <v>0</v>
      </c>
      <c r="C78" t="s">
        <v>626</v>
      </c>
      <c r="D78" t="s">
        <v>87</v>
      </c>
      <c r="E78" t="s">
        <v>13</v>
      </c>
      <c r="F78">
        <v>27</v>
      </c>
      <c r="G78" t="str">
        <f>IF(Data[[#This Row],[Age]]&lt;=15.33,"Kids",IF(Data[[#This Row],[Age]]&lt;=31.5,"Adult",IF(Data[[#This Row],[Age]]&lt;=46.76,"Youth",IF(Data[[#This Row],[Age]]&lt;=61.93,"Old Youth","Elder"))))</f>
        <v>Adult</v>
      </c>
      <c r="H78">
        <v>0</v>
      </c>
      <c r="I78" s="3"/>
      <c r="J78">
        <v>0</v>
      </c>
      <c r="K78" s="3"/>
      <c r="L78">
        <v>359306</v>
      </c>
      <c r="M78">
        <v>8.0500000000000007</v>
      </c>
      <c r="O78" t="s">
        <v>629</v>
      </c>
      <c r="P78" s="3"/>
      <c r="Q78" s="4">
        <v>0</v>
      </c>
    </row>
    <row r="79" spans="1:17" ht="15.75" thickBot="1" x14ac:dyDescent="0.3">
      <c r="A79">
        <v>969</v>
      </c>
      <c r="B79">
        <v>1</v>
      </c>
      <c r="C79" t="s">
        <v>628</v>
      </c>
      <c r="D79" t="s">
        <v>455</v>
      </c>
      <c r="E79" t="s">
        <v>18</v>
      </c>
      <c r="F79">
        <v>55</v>
      </c>
      <c r="G79" t="str">
        <f>IF(Data[[#This Row],[Age]]&lt;=15.33,"Kids",IF(Data[[#This Row],[Age]]&lt;=31.5,"Adult",IF(Data[[#This Row],[Age]]&lt;=46.76,"Youth",IF(Data[[#This Row],[Age]]&lt;=61.93,"Old Youth","Elder"))))</f>
        <v>Old Youth</v>
      </c>
      <c r="H79">
        <v>2</v>
      </c>
      <c r="I79" s="4">
        <v>2</v>
      </c>
      <c r="J79">
        <v>0</v>
      </c>
      <c r="K79" s="3"/>
      <c r="L79">
        <v>11770</v>
      </c>
      <c r="M79">
        <v>25.7</v>
      </c>
      <c r="N79" t="s">
        <v>456</v>
      </c>
      <c r="O79" t="s">
        <v>629</v>
      </c>
      <c r="P79" s="4">
        <v>1</v>
      </c>
      <c r="Q79" s="3"/>
    </row>
    <row r="80" spans="1:17" ht="15.75" thickBot="1" x14ac:dyDescent="0.3">
      <c r="A80">
        <v>970</v>
      </c>
      <c r="B80">
        <v>0</v>
      </c>
      <c r="C80" t="s">
        <v>627</v>
      </c>
      <c r="D80" t="s">
        <v>88</v>
      </c>
      <c r="E80" t="s">
        <v>13</v>
      </c>
      <c r="F80">
        <v>30</v>
      </c>
      <c r="G80" t="str">
        <f>IF(Data[[#This Row],[Age]]&lt;=15.33,"Kids",IF(Data[[#This Row],[Age]]&lt;=31.5,"Adult",IF(Data[[#This Row],[Age]]&lt;=46.76,"Youth",IF(Data[[#This Row],[Age]]&lt;=61.93,"Old Youth","Elder"))))</f>
        <v>Adult</v>
      </c>
      <c r="H80">
        <v>0</v>
      </c>
      <c r="I80" s="3"/>
      <c r="J80">
        <v>0</v>
      </c>
      <c r="K80" s="3"/>
      <c r="L80">
        <v>248744</v>
      </c>
      <c r="M80">
        <v>13</v>
      </c>
      <c r="O80" t="s">
        <v>629</v>
      </c>
      <c r="P80" s="3"/>
      <c r="Q80" s="4">
        <v>0</v>
      </c>
    </row>
    <row r="81" spans="1:17" ht="15.75" thickBot="1" x14ac:dyDescent="0.3">
      <c r="A81">
        <v>971</v>
      </c>
      <c r="B81">
        <v>1</v>
      </c>
      <c r="C81" t="s">
        <v>626</v>
      </c>
      <c r="D81" t="s">
        <v>89</v>
      </c>
      <c r="E81" t="s">
        <v>18</v>
      </c>
      <c r="F81">
        <v>24</v>
      </c>
      <c r="G81" t="str">
        <f>IF(Data[[#This Row],[Age]]&lt;=15.33,"Kids",IF(Data[[#This Row],[Age]]&lt;=31.5,"Adult",IF(Data[[#This Row],[Age]]&lt;=46.76,"Youth",IF(Data[[#This Row],[Age]]&lt;=61.93,"Old Youth","Elder"))))</f>
        <v>Adult</v>
      </c>
      <c r="H81">
        <v>0</v>
      </c>
      <c r="I81" s="3"/>
      <c r="J81">
        <v>0</v>
      </c>
      <c r="K81" s="3"/>
      <c r="L81">
        <v>368702</v>
      </c>
      <c r="M81">
        <v>7.75</v>
      </c>
      <c r="O81" t="s">
        <v>630</v>
      </c>
      <c r="P81" s="4">
        <v>1</v>
      </c>
      <c r="Q81" s="3"/>
    </row>
    <row r="82" spans="1:17" ht="15.75" thickBot="1" x14ac:dyDescent="0.3">
      <c r="A82">
        <v>972</v>
      </c>
      <c r="B82">
        <v>0</v>
      </c>
      <c r="C82" t="s">
        <v>626</v>
      </c>
      <c r="D82" t="s">
        <v>457</v>
      </c>
      <c r="E82" t="s">
        <v>13</v>
      </c>
      <c r="F82">
        <v>6</v>
      </c>
      <c r="G82" t="str">
        <f>IF(Data[[#This Row],[Age]]&lt;=15.33,"Kids",IF(Data[[#This Row],[Age]]&lt;=31.5,"Adult",IF(Data[[#This Row],[Age]]&lt;=46.76,"Youth",IF(Data[[#This Row],[Age]]&lt;=61.93,"Old Youth","Elder"))))</f>
        <v>Kids</v>
      </c>
      <c r="H82">
        <v>1</v>
      </c>
      <c r="I82" s="4">
        <v>1</v>
      </c>
      <c r="J82">
        <v>1</v>
      </c>
      <c r="K82" s="4">
        <v>1</v>
      </c>
      <c r="L82">
        <v>2678</v>
      </c>
      <c r="M82">
        <v>15.245799999999999</v>
      </c>
      <c r="O82" t="s">
        <v>631</v>
      </c>
      <c r="P82" s="3"/>
      <c r="Q82" s="4">
        <v>0</v>
      </c>
    </row>
    <row r="83" spans="1:17" ht="15.75" thickBot="1" x14ac:dyDescent="0.3">
      <c r="A83">
        <v>973</v>
      </c>
      <c r="B83">
        <v>0</v>
      </c>
      <c r="C83" t="s">
        <v>628</v>
      </c>
      <c r="D83" t="s">
        <v>458</v>
      </c>
      <c r="E83" t="s">
        <v>13</v>
      </c>
      <c r="F83">
        <v>67</v>
      </c>
      <c r="G83" t="str">
        <f>IF(Data[[#This Row],[Age]]&lt;=15.33,"Kids",IF(Data[[#This Row],[Age]]&lt;=31.5,"Adult",IF(Data[[#This Row],[Age]]&lt;=46.76,"Youth",IF(Data[[#This Row],[Age]]&lt;=61.93,"Old Youth","Elder"))))</f>
        <v>Elder</v>
      </c>
      <c r="H83">
        <v>1</v>
      </c>
      <c r="I83" s="4">
        <v>1</v>
      </c>
      <c r="J83">
        <v>0</v>
      </c>
      <c r="K83" s="3"/>
      <c r="L83" t="s">
        <v>159</v>
      </c>
      <c r="M83">
        <v>221.7792</v>
      </c>
      <c r="N83" t="s">
        <v>459</v>
      </c>
      <c r="O83" t="s">
        <v>629</v>
      </c>
      <c r="P83" s="3"/>
      <c r="Q83" s="4">
        <v>0</v>
      </c>
    </row>
    <row r="84" spans="1:17" ht="15.75" thickBot="1" x14ac:dyDescent="0.3">
      <c r="A84">
        <v>974</v>
      </c>
      <c r="B84">
        <v>0</v>
      </c>
      <c r="C84" t="s">
        <v>628</v>
      </c>
      <c r="D84" t="s">
        <v>90</v>
      </c>
      <c r="E84" t="s">
        <v>13</v>
      </c>
      <c r="F84">
        <v>49</v>
      </c>
      <c r="G84" t="str">
        <f>IF(Data[[#This Row],[Age]]&lt;=15.33,"Kids",IF(Data[[#This Row],[Age]]&lt;=31.5,"Adult",IF(Data[[#This Row],[Age]]&lt;=46.76,"Youth",IF(Data[[#This Row],[Age]]&lt;=61.93,"Old Youth","Elder"))))</f>
        <v>Old Youth</v>
      </c>
      <c r="H84">
        <v>0</v>
      </c>
      <c r="I84" s="3"/>
      <c r="J84">
        <v>0</v>
      </c>
      <c r="K84" s="3"/>
      <c r="L84">
        <v>19924</v>
      </c>
      <c r="M84">
        <v>26</v>
      </c>
      <c r="O84" t="s">
        <v>629</v>
      </c>
      <c r="P84" s="3"/>
      <c r="Q84" s="4">
        <v>0</v>
      </c>
    </row>
    <row r="85" spans="1:17" ht="15.75" thickBot="1" x14ac:dyDescent="0.3">
      <c r="A85">
        <v>975</v>
      </c>
      <c r="B85">
        <v>0</v>
      </c>
      <c r="C85" t="s">
        <v>626</v>
      </c>
      <c r="D85" t="s">
        <v>91</v>
      </c>
      <c r="E85" t="s">
        <v>13</v>
      </c>
      <c r="F85">
        <v>27</v>
      </c>
      <c r="G85" t="str">
        <f>IF(Data[[#This Row],[Age]]&lt;=15.33,"Kids",IF(Data[[#This Row],[Age]]&lt;=31.5,"Adult",IF(Data[[#This Row],[Age]]&lt;=46.76,"Youth",IF(Data[[#This Row],[Age]]&lt;=61.93,"Old Youth","Elder"))))</f>
        <v>Adult</v>
      </c>
      <c r="H85">
        <v>0</v>
      </c>
      <c r="I85" s="3"/>
      <c r="J85">
        <v>0</v>
      </c>
      <c r="K85" s="3"/>
      <c r="L85">
        <v>349238</v>
      </c>
      <c r="M85">
        <v>7.8958000000000004</v>
      </c>
      <c r="O85" t="s">
        <v>629</v>
      </c>
      <c r="P85" s="3"/>
      <c r="Q85" s="4">
        <v>0</v>
      </c>
    </row>
    <row r="86" spans="1:17" ht="15.75" thickBot="1" x14ac:dyDescent="0.3">
      <c r="A86">
        <v>976</v>
      </c>
      <c r="B86">
        <v>0</v>
      </c>
      <c r="C86" t="s">
        <v>627</v>
      </c>
      <c r="D86" t="s">
        <v>92</v>
      </c>
      <c r="E86" t="s">
        <v>13</v>
      </c>
      <c r="F86">
        <v>27</v>
      </c>
      <c r="G86" t="str">
        <f>IF(Data[[#This Row],[Age]]&lt;=15.33,"Kids",IF(Data[[#This Row],[Age]]&lt;=31.5,"Adult",IF(Data[[#This Row],[Age]]&lt;=46.76,"Youth",IF(Data[[#This Row],[Age]]&lt;=61.93,"Old Youth","Elder"))))</f>
        <v>Adult</v>
      </c>
      <c r="H86">
        <v>0</v>
      </c>
      <c r="I86" s="3"/>
      <c r="J86">
        <v>0</v>
      </c>
      <c r="K86" s="3"/>
      <c r="L86">
        <v>240261</v>
      </c>
      <c r="M86">
        <v>10.708299999999999</v>
      </c>
      <c r="O86" t="s">
        <v>630</v>
      </c>
      <c r="P86" s="3"/>
      <c r="Q86" s="4">
        <v>0</v>
      </c>
    </row>
    <row r="87" spans="1:17" ht="15.75" thickBot="1" x14ac:dyDescent="0.3">
      <c r="A87">
        <v>977</v>
      </c>
      <c r="B87">
        <v>0</v>
      </c>
      <c r="C87" t="s">
        <v>626</v>
      </c>
      <c r="D87" t="s">
        <v>460</v>
      </c>
      <c r="E87" t="s">
        <v>13</v>
      </c>
      <c r="F87">
        <v>27</v>
      </c>
      <c r="G87" t="str">
        <f>IF(Data[[#This Row],[Age]]&lt;=15.33,"Kids",IF(Data[[#This Row],[Age]]&lt;=31.5,"Adult",IF(Data[[#This Row],[Age]]&lt;=46.76,"Youth",IF(Data[[#This Row],[Age]]&lt;=61.93,"Old Youth","Elder"))))</f>
        <v>Adult</v>
      </c>
      <c r="H87">
        <v>1</v>
      </c>
      <c r="I87" s="4">
        <v>1</v>
      </c>
      <c r="J87">
        <v>0</v>
      </c>
      <c r="K87" s="3"/>
      <c r="L87">
        <v>2660</v>
      </c>
      <c r="M87">
        <v>14.4542</v>
      </c>
      <c r="O87" t="s">
        <v>631</v>
      </c>
      <c r="P87" s="3"/>
      <c r="Q87" s="4">
        <v>0</v>
      </c>
    </row>
    <row r="88" spans="1:17" ht="15.75" thickBot="1" x14ac:dyDescent="0.3">
      <c r="A88">
        <v>978</v>
      </c>
      <c r="B88">
        <v>1</v>
      </c>
      <c r="C88" t="s">
        <v>626</v>
      </c>
      <c r="D88" t="s">
        <v>93</v>
      </c>
      <c r="E88" t="s">
        <v>18</v>
      </c>
      <c r="F88">
        <v>27</v>
      </c>
      <c r="G88" t="str">
        <f>IF(Data[[#This Row],[Age]]&lt;=15.33,"Kids",IF(Data[[#This Row],[Age]]&lt;=31.5,"Adult",IF(Data[[#This Row],[Age]]&lt;=46.76,"Youth",IF(Data[[#This Row],[Age]]&lt;=61.93,"Old Youth","Elder"))))</f>
        <v>Adult</v>
      </c>
      <c r="H88">
        <v>0</v>
      </c>
      <c r="I88" s="3"/>
      <c r="J88">
        <v>0</v>
      </c>
      <c r="K88" s="3"/>
      <c r="L88">
        <v>330844</v>
      </c>
      <c r="M88">
        <v>7.8792</v>
      </c>
      <c r="O88" t="s">
        <v>630</v>
      </c>
      <c r="P88" s="4">
        <v>1</v>
      </c>
      <c r="Q88" s="3"/>
    </row>
    <row r="89" spans="1:17" ht="15.75" thickBot="1" x14ac:dyDescent="0.3">
      <c r="A89">
        <v>979</v>
      </c>
      <c r="B89">
        <v>1</v>
      </c>
      <c r="C89" t="s">
        <v>626</v>
      </c>
      <c r="D89" t="s">
        <v>94</v>
      </c>
      <c r="E89" t="s">
        <v>18</v>
      </c>
      <c r="F89">
        <v>18</v>
      </c>
      <c r="G89" t="str">
        <f>IF(Data[[#This Row],[Age]]&lt;=15.33,"Kids",IF(Data[[#This Row],[Age]]&lt;=31.5,"Adult",IF(Data[[#This Row],[Age]]&lt;=46.76,"Youth",IF(Data[[#This Row],[Age]]&lt;=61.93,"Old Youth","Elder"))))</f>
        <v>Adult</v>
      </c>
      <c r="H89">
        <v>0</v>
      </c>
      <c r="I89" s="3"/>
      <c r="J89">
        <v>0</v>
      </c>
      <c r="K89" s="3"/>
      <c r="L89" t="s">
        <v>95</v>
      </c>
      <c r="M89">
        <v>8.0500000000000007</v>
      </c>
      <c r="O89" t="s">
        <v>629</v>
      </c>
      <c r="P89" s="4">
        <v>1</v>
      </c>
      <c r="Q89" s="3"/>
    </row>
    <row r="90" spans="1:17" ht="15.75" thickBot="1" x14ac:dyDescent="0.3">
      <c r="A90">
        <v>980</v>
      </c>
      <c r="B90">
        <v>1</v>
      </c>
      <c r="C90" t="s">
        <v>626</v>
      </c>
      <c r="D90" t="s">
        <v>96</v>
      </c>
      <c r="E90" t="s">
        <v>18</v>
      </c>
      <c r="F90">
        <v>27</v>
      </c>
      <c r="G90" t="str">
        <f>IF(Data[[#This Row],[Age]]&lt;=15.33,"Kids",IF(Data[[#This Row],[Age]]&lt;=31.5,"Adult",IF(Data[[#This Row],[Age]]&lt;=46.76,"Youth",IF(Data[[#This Row],[Age]]&lt;=61.93,"Old Youth","Elder"))))</f>
        <v>Adult</v>
      </c>
      <c r="H90">
        <v>0</v>
      </c>
      <c r="I90" s="3"/>
      <c r="J90">
        <v>0</v>
      </c>
      <c r="K90" s="3"/>
      <c r="L90">
        <v>364856</v>
      </c>
      <c r="M90">
        <v>7.75</v>
      </c>
      <c r="O90" t="s">
        <v>630</v>
      </c>
      <c r="P90" s="4">
        <v>1</v>
      </c>
      <c r="Q90" s="3"/>
    </row>
    <row r="91" spans="1:17" ht="15.75" thickBot="1" x14ac:dyDescent="0.3">
      <c r="A91">
        <v>981</v>
      </c>
      <c r="B91">
        <v>0</v>
      </c>
      <c r="C91" t="s">
        <v>627</v>
      </c>
      <c r="D91" t="s">
        <v>461</v>
      </c>
      <c r="E91" t="s">
        <v>13</v>
      </c>
      <c r="F91">
        <v>2</v>
      </c>
      <c r="G91" t="str">
        <f>IF(Data[[#This Row],[Age]]&lt;=15.33,"Kids",IF(Data[[#This Row],[Age]]&lt;=31.5,"Adult",IF(Data[[#This Row],[Age]]&lt;=46.76,"Youth",IF(Data[[#This Row],[Age]]&lt;=61.93,"Old Youth","Elder"))))</f>
        <v>Kids</v>
      </c>
      <c r="H91">
        <v>1</v>
      </c>
      <c r="I91" s="4">
        <v>1</v>
      </c>
      <c r="J91">
        <v>1</v>
      </c>
      <c r="K91" s="4">
        <v>1</v>
      </c>
      <c r="L91">
        <v>29103</v>
      </c>
      <c r="M91">
        <v>23</v>
      </c>
      <c r="O91" t="s">
        <v>629</v>
      </c>
      <c r="P91" s="3"/>
      <c r="Q91" s="4">
        <v>0</v>
      </c>
    </row>
    <row r="92" spans="1:17" ht="15.75" thickBot="1" x14ac:dyDescent="0.3">
      <c r="A92">
        <v>982</v>
      </c>
      <c r="B92">
        <v>1</v>
      </c>
      <c r="C92" t="s">
        <v>626</v>
      </c>
      <c r="D92" t="s">
        <v>462</v>
      </c>
      <c r="E92" t="s">
        <v>18</v>
      </c>
      <c r="F92">
        <v>22</v>
      </c>
      <c r="G92" t="str">
        <f>IF(Data[[#This Row],[Age]]&lt;=15.33,"Kids",IF(Data[[#This Row],[Age]]&lt;=31.5,"Adult",IF(Data[[#This Row],[Age]]&lt;=46.76,"Youth",IF(Data[[#This Row],[Age]]&lt;=61.93,"Old Youth","Elder"))))</f>
        <v>Adult</v>
      </c>
      <c r="H92">
        <v>1</v>
      </c>
      <c r="I92" s="4">
        <v>1</v>
      </c>
      <c r="J92">
        <v>0</v>
      </c>
      <c r="K92" s="3"/>
      <c r="L92">
        <v>347072</v>
      </c>
      <c r="M92">
        <v>13.9</v>
      </c>
      <c r="O92" t="s">
        <v>629</v>
      </c>
      <c r="P92" s="4">
        <v>1</v>
      </c>
      <c r="Q92" s="3"/>
    </row>
    <row r="93" spans="1:17" ht="15.75" thickBot="1" x14ac:dyDescent="0.3">
      <c r="A93">
        <v>983</v>
      </c>
      <c r="B93">
        <v>0</v>
      </c>
      <c r="C93" t="s">
        <v>626</v>
      </c>
      <c r="D93" t="s">
        <v>97</v>
      </c>
      <c r="E93" t="s">
        <v>13</v>
      </c>
      <c r="F93">
        <v>27</v>
      </c>
      <c r="G93" t="str">
        <f>IF(Data[[#This Row],[Age]]&lt;=15.33,"Kids",IF(Data[[#This Row],[Age]]&lt;=31.5,"Adult",IF(Data[[#This Row],[Age]]&lt;=46.76,"Youth",IF(Data[[#This Row],[Age]]&lt;=61.93,"Old Youth","Elder"))))</f>
        <v>Adult</v>
      </c>
      <c r="H93">
        <v>0</v>
      </c>
      <c r="I93" s="3"/>
      <c r="J93">
        <v>0</v>
      </c>
      <c r="K93" s="3"/>
      <c r="L93">
        <v>345498</v>
      </c>
      <c r="M93">
        <v>7.7750000000000004</v>
      </c>
      <c r="O93" t="s">
        <v>629</v>
      </c>
      <c r="P93" s="3"/>
      <c r="Q93" s="4">
        <v>0</v>
      </c>
    </row>
    <row r="94" spans="1:17" ht="15.75" thickBot="1" x14ac:dyDescent="0.3">
      <c r="A94">
        <v>984</v>
      </c>
      <c r="B94">
        <v>1</v>
      </c>
      <c r="C94" t="s">
        <v>628</v>
      </c>
      <c r="D94" t="s">
        <v>463</v>
      </c>
      <c r="E94" t="s">
        <v>18</v>
      </c>
      <c r="F94">
        <v>27</v>
      </c>
      <c r="G94" t="str">
        <f>IF(Data[[#This Row],[Age]]&lt;=15.33,"Kids",IF(Data[[#This Row],[Age]]&lt;=31.5,"Adult",IF(Data[[#This Row],[Age]]&lt;=46.76,"Youth",IF(Data[[#This Row],[Age]]&lt;=61.93,"Old Youth","Elder"))))</f>
        <v>Adult</v>
      </c>
      <c r="H94">
        <v>1</v>
      </c>
      <c r="I94" s="4">
        <v>1</v>
      </c>
      <c r="J94">
        <v>2</v>
      </c>
      <c r="K94" s="4">
        <v>2</v>
      </c>
      <c r="L94" t="s">
        <v>464</v>
      </c>
      <c r="M94">
        <v>52</v>
      </c>
      <c r="N94" t="s">
        <v>465</v>
      </c>
      <c r="O94" t="s">
        <v>629</v>
      </c>
      <c r="P94" s="4">
        <v>1</v>
      </c>
      <c r="Q94" s="3"/>
    </row>
    <row r="95" spans="1:17" ht="15.75" thickBot="1" x14ac:dyDescent="0.3">
      <c r="A95">
        <v>985</v>
      </c>
      <c r="B95">
        <v>0</v>
      </c>
      <c r="C95" t="s">
        <v>626</v>
      </c>
      <c r="D95" t="s">
        <v>98</v>
      </c>
      <c r="E95" t="s">
        <v>13</v>
      </c>
      <c r="F95">
        <v>27</v>
      </c>
      <c r="G95" t="str">
        <f>IF(Data[[#This Row],[Age]]&lt;=15.33,"Kids",IF(Data[[#This Row],[Age]]&lt;=31.5,"Adult",IF(Data[[#This Row],[Age]]&lt;=46.76,"Youth",IF(Data[[#This Row],[Age]]&lt;=61.93,"Old Youth","Elder"))))</f>
        <v>Adult</v>
      </c>
      <c r="H95">
        <v>0</v>
      </c>
      <c r="I95" s="3"/>
      <c r="J95">
        <v>0</v>
      </c>
      <c r="K95" s="3"/>
      <c r="L95">
        <v>376563</v>
      </c>
      <c r="M95">
        <v>8.0500000000000007</v>
      </c>
      <c r="O95" t="s">
        <v>629</v>
      </c>
      <c r="P95" s="3"/>
      <c r="Q95" s="4">
        <v>0</v>
      </c>
    </row>
    <row r="96" spans="1:17" ht="15.75" thickBot="1" x14ac:dyDescent="0.3">
      <c r="A96">
        <v>986</v>
      </c>
      <c r="B96">
        <v>0</v>
      </c>
      <c r="C96" t="s">
        <v>628</v>
      </c>
      <c r="D96" t="s">
        <v>99</v>
      </c>
      <c r="E96" t="s">
        <v>13</v>
      </c>
      <c r="F96">
        <v>25</v>
      </c>
      <c r="G96" t="str">
        <f>IF(Data[[#This Row],[Age]]&lt;=15.33,"Kids",IF(Data[[#This Row],[Age]]&lt;=31.5,"Adult",IF(Data[[#This Row],[Age]]&lt;=46.76,"Youth",IF(Data[[#This Row],[Age]]&lt;=61.93,"Old Youth","Elder"))))</f>
        <v>Adult</v>
      </c>
      <c r="H96">
        <v>0</v>
      </c>
      <c r="I96" s="3"/>
      <c r="J96">
        <v>0</v>
      </c>
      <c r="K96" s="3"/>
      <c r="L96">
        <v>13905</v>
      </c>
      <c r="M96">
        <v>26</v>
      </c>
      <c r="O96" t="s">
        <v>631</v>
      </c>
      <c r="P96" s="3"/>
      <c r="Q96" s="4">
        <v>0</v>
      </c>
    </row>
    <row r="97" spans="1:17" ht="15.75" thickBot="1" x14ac:dyDescent="0.3">
      <c r="A97">
        <v>987</v>
      </c>
      <c r="B97">
        <v>0</v>
      </c>
      <c r="C97" t="s">
        <v>626</v>
      </c>
      <c r="D97" t="s">
        <v>100</v>
      </c>
      <c r="E97" t="s">
        <v>13</v>
      </c>
      <c r="F97">
        <v>25</v>
      </c>
      <c r="G97" t="str">
        <f>IF(Data[[#This Row],[Age]]&lt;=15.33,"Kids",IF(Data[[#This Row],[Age]]&lt;=31.5,"Adult",IF(Data[[#This Row],[Age]]&lt;=46.76,"Youth",IF(Data[[#This Row],[Age]]&lt;=61.93,"Old Youth","Elder"))))</f>
        <v>Adult</v>
      </c>
      <c r="H97">
        <v>0</v>
      </c>
      <c r="I97" s="3"/>
      <c r="J97">
        <v>0</v>
      </c>
      <c r="K97" s="3"/>
      <c r="L97">
        <v>350033</v>
      </c>
      <c r="M97">
        <v>7.7957999999999998</v>
      </c>
      <c r="O97" t="s">
        <v>629</v>
      </c>
      <c r="P97" s="3"/>
      <c r="Q97" s="4">
        <v>0</v>
      </c>
    </row>
    <row r="98" spans="1:17" ht="15.75" thickBot="1" x14ac:dyDescent="0.3">
      <c r="A98">
        <v>988</v>
      </c>
      <c r="B98">
        <v>1</v>
      </c>
      <c r="C98" t="s">
        <v>628</v>
      </c>
      <c r="D98" t="s">
        <v>466</v>
      </c>
      <c r="E98" t="s">
        <v>18</v>
      </c>
      <c r="F98">
        <v>76</v>
      </c>
      <c r="G98" t="str">
        <f>IF(Data[[#This Row],[Age]]&lt;=15.33,"Kids",IF(Data[[#This Row],[Age]]&lt;=31.5,"Adult",IF(Data[[#This Row],[Age]]&lt;=46.76,"Youth",IF(Data[[#This Row],[Age]]&lt;=61.93,"Old Youth","Elder"))))</f>
        <v>Elder</v>
      </c>
      <c r="H98">
        <v>1</v>
      </c>
      <c r="I98" s="4">
        <v>1</v>
      </c>
      <c r="J98">
        <v>0</v>
      </c>
      <c r="K98" s="3"/>
      <c r="L98">
        <v>19877</v>
      </c>
      <c r="M98">
        <v>78.849999999999994</v>
      </c>
      <c r="N98" t="s">
        <v>467</v>
      </c>
      <c r="O98" t="s">
        <v>629</v>
      </c>
      <c r="P98" s="4">
        <v>1</v>
      </c>
      <c r="Q98" s="3"/>
    </row>
    <row r="99" spans="1:17" ht="15.75" thickBot="1" x14ac:dyDescent="0.3">
      <c r="A99">
        <v>989</v>
      </c>
      <c r="B99">
        <v>0</v>
      </c>
      <c r="C99" t="s">
        <v>626</v>
      </c>
      <c r="D99" t="s">
        <v>101</v>
      </c>
      <c r="E99" t="s">
        <v>13</v>
      </c>
      <c r="F99">
        <v>29</v>
      </c>
      <c r="G99" t="str">
        <f>IF(Data[[#This Row],[Age]]&lt;=15.33,"Kids",IF(Data[[#This Row],[Age]]&lt;=31.5,"Adult",IF(Data[[#This Row],[Age]]&lt;=46.76,"Youth",IF(Data[[#This Row],[Age]]&lt;=61.93,"Old Youth","Elder"))))</f>
        <v>Adult</v>
      </c>
      <c r="H99">
        <v>0</v>
      </c>
      <c r="I99" s="3"/>
      <c r="J99">
        <v>0</v>
      </c>
      <c r="K99" s="3"/>
      <c r="L99" t="s">
        <v>102</v>
      </c>
      <c r="M99">
        <v>7.9249999999999998</v>
      </c>
      <c r="O99" t="s">
        <v>629</v>
      </c>
      <c r="P99" s="3"/>
      <c r="Q99" s="4">
        <v>0</v>
      </c>
    </row>
    <row r="100" spans="1:17" ht="15.75" thickBot="1" x14ac:dyDescent="0.3">
      <c r="A100">
        <v>990</v>
      </c>
      <c r="B100">
        <v>1</v>
      </c>
      <c r="C100" t="s">
        <v>626</v>
      </c>
      <c r="D100" t="s">
        <v>103</v>
      </c>
      <c r="E100" t="s">
        <v>18</v>
      </c>
      <c r="F100">
        <v>20</v>
      </c>
      <c r="G100" t="str">
        <f>IF(Data[[#This Row],[Age]]&lt;=15.33,"Kids",IF(Data[[#This Row],[Age]]&lt;=31.5,"Adult",IF(Data[[#This Row],[Age]]&lt;=46.76,"Youth",IF(Data[[#This Row],[Age]]&lt;=61.93,"Old Youth","Elder"))))</f>
        <v>Adult</v>
      </c>
      <c r="H100">
        <v>0</v>
      </c>
      <c r="I100" s="3"/>
      <c r="J100">
        <v>0</v>
      </c>
      <c r="K100" s="3"/>
      <c r="L100">
        <v>347471</v>
      </c>
      <c r="M100">
        <v>7.8541999999999996</v>
      </c>
      <c r="O100" t="s">
        <v>629</v>
      </c>
      <c r="P100" s="4">
        <v>1</v>
      </c>
      <c r="Q100" s="3"/>
    </row>
    <row r="101" spans="1:17" ht="15.75" thickBot="1" x14ac:dyDescent="0.3">
      <c r="A101">
        <v>991</v>
      </c>
      <c r="B101">
        <v>0</v>
      </c>
      <c r="C101" t="s">
        <v>626</v>
      </c>
      <c r="D101" t="s">
        <v>104</v>
      </c>
      <c r="E101" t="s">
        <v>13</v>
      </c>
      <c r="F101">
        <v>33</v>
      </c>
      <c r="G101" t="str">
        <f>IF(Data[[#This Row],[Age]]&lt;=15.33,"Kids",IF(Data[[#This Row],[Age]]&lt;=31.5,"Adult",IF(Data[[#This Row],[Age]]&lt;=46.76,"Youth",IF(Data[[#This Row],[Age]]&lt;=61.93,"Old Youth","Elder"))))</f>
        <v>Youth</v>
      </c>
      <c r="H101">
        <v>0</v>
      </c>
      <c r="I101" s="3"/>
      <c r="J101">
        <v>0</v>
      </c>
      <c r="K101" s="3"/>
      <c r="L101" t="s">
        <v>105</v>
      </c>
      <c r="M101">
        <v>8.0500000000000007</v>
      </c>
      <c r="O101" t="s">
        <v>629</v>
      </c>
      <c r="P101" s="3"/>
      <c r="Q101" s="4">
        <v>0</v>
      </c>
    </row>
    <row r="102" spans="1:17" ht="15.75" thickBot="1" x14ac:dyDescent="0.3">
      <c r="A102">
        <v>992</v>
      </c>
      <c r="B102">
        <v>1</v>
      </c>
      <c r="C102" t="s">
        <v>628</v>
      </c>
      <c r="D102" t="s">
        <v>468</v>
      </c>
      <c r="E102" t="s">
        <v>18</v>
      </c>
      <c r="F102">
        <v>43</v>
      </c>
      <c r="G102" t="str">
        <f>IF(Data[[#This Row],[Age]]&lt;=15.33,"Kids",IF(Data[[#This Row],[Age]]&lt;=31.5,"Adult",IF(Data[[#This Row],[Age]]&lt;=46.76,"Youth",IF(Data[[#This Row],[Age]]&lt;=61.93,"Old Youth","Elder"))))</f>
        <v>Youth</v>
      </c>
      <c r="H102">
        <v>1</v>
      </c>
      <c r="I102" s="4">
        <v>1</v>
      </c>
      <c r="J102">
        <v>0</v>
      </c>
      <c r="K102" s="3"/>
      <c r="L102">
        <v>11778</v>
      </c>
      <c r="M102">
        <v>55.441699999999997</v>
      </c>
      <c r="N102" t="s">
        <v>469</v>
      </c>
      <c r="O102" t="s">
        <v>631</v>
      </c>
      <c r="P102" s="4">
        <v>1</v>
      </c>
      <c r="Q102" s="3"/>
    </row>
    <row r="103" spans="1:17" ht="15.75" thickBot="1" x14ac:dyDescent="0.3">
      <c r="A103">
        <v>993</v>
      </c>
      <c r="B103">
        <v>0</v>
      </c>
      <c r="C103" t="s">
        <v>627</v>
      </c>
      <c r="D103" t="s">
        <v>470</v>
      </c>
      <c r="E103" t="s">
        <v>13</v>
      </c>
      <c r="F103">
        <v>27</v>
      </c>
      <c r="G103" t="str">
        <f>IF(Data[[#This Row],[Age]]&lt;=15.33,"Kids",IF(Data[[#This Row],[Age]]&lt;=31.5,"Adult",IF(Data[[#This Row],[Age]]&lt;=46.76,"Youth",IF(Data[[#This Row],[Age]]&lt;=61.93,"Old Youth","Elder"))))</f>
        <v>Adult</v>
      </c>
      <c r="H103">
        <v>1</v>
      </c>
      <c r="I103" s="4">
        <v>1</v>
      </c>
      <c r="J103">
        <v>0</v>
      </c>
      <c r="K103" s="3"/>
      <c r="L103">
        <v>228414</v>
      </c>
      <c r="M103">
        <v>26</v>
      </c>
      <c r="O103" t="s">
        <v>629</v>
      </c>
      <c r="P103" s="3"/>
      <c r="Q103" s="4">
        <v>0</v>
      </c>
    </row>
    <row r="104" spans="1:17" ht="15.75" thickBot="1" x14ac:dyDescent="0.3">
      <c r="A104">
        <v>994</v>
      </c>
      <c r="B104">
        <v>0</v>
      </c>
      <c r="C104" t="s">
        <v>626</v>
      </c>
      <c r="D104" t="s">
        <v>106</v>
      </c>
      <c r="E104" t="s">
        <v>13</v>
      </c>
      <c r="F104">
        <v>27</v>
      </c>
      <c r="G104" t="str">
        <f>IF(Data[[#This Row],[Age]]&lt;=15.33,"Kids",IF(Data[[#This Row],[Age]]&lt;=31.5,"Adult",IF(Data[[#This Row],[Age]]&lt;=46.76,"Youth",IF(Data[[#This Row],[Age]]&lt;=61.93,"Old Youth","Elder"))))</f>
        <v>Adult</v>
      </c>
      <c r="H104">
        <v>0</v>
      </c>
      <c r="I104" s="3"/>
      <c r="J104">
        <v>0</v>
      </c>
      <c r="K104" s="3"/>
      <c r="L104">
        <v>365235</v>
      </c>
      <c r="M104">
        <v>7.75</v>
      </c>
      <c r="O104" t="s">
        <v>630</v>
      </c>
      <c r="P104" s="3"/>
      <c r="Q104" s="4">
        <v>0</v>
      </c>
    </row>
    <row r="105" spans="1:17" ht="15.75" thickBot="1" x14ac:dyDescent="0.3">
      <c r="A105">
        <v>995</v>
      </c>
      <c r="B105">
        <v>0</v>
      </c>
      <c r="C105" t="s">
        <v>626</v>
      </c>
      <c r="D105" t="s">
        <v>107</v>
      </c>
      <c r="E105" t="s">
        <v>13</v>
      </c>
      <c r="F105">
        <v>26</v>
      </c>
      <c r="G105" t="str">
        <f>IF(Data[[#This Row],[Age]]&lt;=15.33,"Kids",IF(Data[[#This Row],[Age]]&lt;=31.5,"Adult",IF(Data[[#This Row],[Age]]&lt;=46.76,"Youth",IF(Data[[#This Row],[Age]]&lt;=61.93,"Old Youth","Elder"))))</f>
        <v>Adult</v>
      </c>
      <c r="H105">
        <v>0</v>
      </c>
      <c r="I105" s="3"/>
      <c r="J105">
        <v>0</v>
      </c>
      <c r="K105" s="3"/>
      <c r="L105">
        <v>347070</v>
      </c>
      <c r="M105">
        <v>7.7750000000000004</v>
      </c>
      <c r="O105" t="s">
        <v>629</v>
      </c>
      <c r="P105" s="3"/>
      <c r="Q105" s="4">
        <v>0</v>
      </c>
    </row>
    <row r="106" spans="1:17" ht="15.75" thickBot="1" x14ac:dyDescent="0.3">
      <c r="A106">
        <v>996</v>
      </c>
      <c r="B106">
        <v>1</v>
      </c>
      <c r="C106" t="s">
        <v>626</v>
      </c>
      <c r="D106" t="s">
        <v>471</v>
      </c>
      <c r="E106" t="s">
        <v>18</v>
      </c>
      <c r="F106">
        <v>16</v>
      </c>
      <c r="G106" t="str">
        <f>IF(Data[[#This Row],[Age]]&lt;=15.33,"Kids",IF(Data[[#This Row],[Age]]&lt;=31.5,"Adult",IF(Data[[#This Row],[Age]]&lt;=46.76,"Youth",IF(Data[[#This Row],[Age]]&lt;=61.93,"Old Youth","Elder"))))</f>
        <v>Adult</v>
      </c>
      <c r="H106">
        <v>1</v>
      </c>
      <c r="I106" s="4">
        <v>1</v>
      </c>
      <c r="J106">
        <v>1</v>
      </c>
      <c r="K106" s="4">
        <v>1</v>
      </c>
      <c r="L106">
        <v>2625</v>
      </c>
      <c r="M106">
        <v>8.5167000000000002</v>
      </c>
      <c r="O106" t="s">
        <v>631</v>
      </c>
      <c r="P106" s="4">
        <v>1</v>
      </c>
      <c r="Q106" s="3"/>
    </row>
    <row r="107" spans="1:17" ht="15.75" thickBot="1" x14ac:dyDescent="0.3">
      <c r="A107">
        <v>997</v>
      </c>
      <c r="B107">
        <v>0</v>
      </c>
      <c r="C107" t="s">
        <v>626</v>
      </c>
      <c r="D107" t="s">
        <v>108</v>
      </c>
      <c r="E107" t="s">
        <v>13</v>
      </c>
      <c r="F107">
        <v>28</v>
      </c>
      <c r="G107" t="str">
        <f>IF(Data[[#This Row],[Age]]&lt;=15.33,"Kids",IF(Data[[#This Row],[Age]]&lt;=31.5,"Adult",IF(Data[[#This Row],[Age]]&lt;=46.76,"Youth",IF(Data[[#This Row],[Age]]&lt;=61.93,"Old Youth","Elder"))))</f>
        <v>Adult</v>
      </c>
      <c r="H107">
        <v>0</v>
      </c>
      <c r="I107" s="3"/>
      <c r="J107">
        <v>0</v>
      </c>
      <c r="K107" s="3"/>
      <c r="L107" t="s">
        <v>109</v>
      </c>
      <c r="M107">
        <v>22.524999999999999</v>
      </c>
      <c r="O107" t="s">
        <v>629</v>
      </c>
      <c r="P107" s="3"/>
      <c r="Q107" s="4">
        <v>0</v>
      </c>
    </row>
    <row r="108" spans="1:17" ht="15.75" thickBot="1" x14ac:dyDescent="0.3">
      <c r="A108">
        <v>998</v>
      </c>
      <c r="B108">
        <v>0</v>
      </c>
      <c r="C108" t="s">
        <v>626</v>
      </c>
      <c r="D108" t="s">
        <v>110</v>
      </c>
      <c r="E108" t="s">
        <v>13</v>
      </c>
      <c r="F108">
        <v>21</v>
      </c>
      <c r="G108" t="str">
        <f>IF(Data[[#This Row],[Age]]&lt;=15.33,"Kids",IF(Data[[#This Row],[Age]]&lt;=31.5,"Adult",IF(Data[[#This Row],[Age]]&lt;=46.76,"Youth",IF(Data[[#This Row],[Age]]&lt;=61.93,"Old Youth","Elder"))))</f>
        <v>Adult</v>
      </c>
      <c r="H108">
        <v>0</v>
      </c>
      <c r="I108" s="3"/>
      <c r="J108">
        <v>0</v>
      </c>
      <c r="K108" s="3"/>
      <c r="L108">
        <v>330920</v>
      </c>
      <c r="M108">
        <v>7.8208000000000002</v>
      </c>
      <c r="O108" t="s">
        <v>630</v>
      </c>
      <c r="P108" s="3"/>
      <c r="Q108" s="4">
        <v>0</v>
      </c>
    </row>
    <row r="109" spans="1:17" ht="15.75" thickBot="1" x14ac:dyDescent="0.3">
      <c r="A109">
        <v>999</v>
      </c>
      <c r="B109">
        <v>0</v>
      </c>
      <c r="C109" t="s">
        <v>626</v>
      </c>
      <c r="D109" t="s">
        <v>111</v>
      </c>
      <c r="E109" t="s">
        <v>13</v>
      </c>
      <c r="F109">
        <v>27</v>
      </c>
      <c r="G109" t="str">
        <f>IF(Data[[#This Row],[Age]]&lt;=15.33,"Kids",IF(Data[[#This Row],[Age]]&lt;=31.5,"Adult",IF(Data[[#This Row],[Age]]&lt;=46.76,"Youth",IF(Data[[#This Row],[Age]]&lt;=61.93,"Old Youth","Elder"))))</f>
        <v>Adult</v>
      </c>
      <c r="H109">
        <v>0</v>
      </c>
      <c r="I109" s="3"/>
      <c r="J109">
        <v>0</v>
      </c>
      <c r="K109" s="3"/>
      <c r="L109">
        <v>383162</v>
      </c>
      <c r="M109">
        <v>7.75</v>
      </c>
      <c r="O109" t="s">
        <v>630</v>
      </c>
      <c r="P109" s="3"/>
      <c r="Q109" s="4">
        <v>0</v>
      </c>
    </row>
    <row r="110" spans="1:17" ht="15.75" thickBot="1" x14ac:dyDescent="0.3">
      <c r="A110">
        <v>1000</v>
      </c>
      <c r="B110">
        <v>0</v>
      </c>
      <c r="C110" t="s">
        <v>626</v>
      </c>
      <c r="D110" t="s">
        <v>112</v>
      </c>
      <c r="E110" t="s">
        <v>13</v>
      </c>
      <c r="F110">
        <v>27</v>
      </c>
      <c r="G110" t="str">
        <f>IF(Data[[#This Row],[Age]]&lt;=15.33,"Kids",IF(Data[[#This Row],[Age]]&lt;=31.5,"Adult",IF(Data[[#This Row],[Age]]&lt;=46.76,"Youth",IF(Data[[#This Row],[Age]]&lt;=61.93,"Old Youth","Elder"))))</f>
        <v>Adult</v>
      </c>
      <c r="H110">
        <v>0</v>
      </c>
      <c r="I110" s="3"/>
      <c r="J110">
        <v>0</v>
      </c>
      <c r="K110" s="3"/>
      <c r="L110">
        <v>3410</v>
      </c>
      <c r="M110">
        <v>8.7125000000000004</v>
      </c>
      <c r="O110" t="s">
        <v>629</v>
      </c>
      <c r="P110" s="3"/>
      <c r="Q110" s="4">
        <v>0</v>
      </c>
    </row>
    <row r="111" spans="1:17" ht="15.75" thickBot="1" x14ac:dyDescent="0.3">
      <c r="A111">
        <v>1001</v>
      </c>
      <c r="B111">
        <v>0</v>
      </c>
      <c r="C111" t="s">
        <v>627</v>
      </c>
      <c r="D111" t="s">
        <v>113</v>
      </c>
      <c r="E111" t="s">
        <v>13</v>
      </c>
      <c r="F111">
        <v>18.5</v>
      </c>
      <c r="G111" t="str">
        <f>IF(Data[[#This Row],[Age]]&lt;=15.33,"Kids",IF(Data[[#This Row],[Age]]&lt;=31.5,"Adult",IF(Data[[#This Row],[Age]]&lt;=46.76,"Youth",IF(Data[[#This Row],[Age]]&lt;=61.93,"Old Youth","Elder"))))</f>
        <v>Adult</v>
      </c>
      <c r="H111">
        <v>0</v>
      </c>
      <c r="I111" s="3"/>
      <c r="J111">
        <v>0</v>
      </c>
      <c r="K111" s="3"/>
      <c r="L111">
        <v>248734</v>
      </c>
      <c r="M111">
        <v>13</v>
      </c>
      <c r="N111" t="s">
        <v>114</v>
      </c>
      <c r="O111" t="s">
        <v>629</v>
      </c>
      <c r="P111" s="3"/>
      <c r="Q111" s="4">
        <v>0</v>
      </c>
    </row>
    <row r="112" spans="1:17" ht="15.75" thickBot="1" x14ac:dyDescent="0.3">
      <c r="A112">
        <v>1002</v>
      </c>
      <c r="B112">
        <v>0</v>
      </c>
      <c r="C112" t="s">
        <v>627</v>
      </c>
      <c r="D112" t="s">
        <v>115</v>
      </c>
      <c r="E112" t="s">
        <v>13</v>
      </c>
      <c r="F112">
        <v>41</v>
      </c>
      <c r="G112" t="str">
        <f>IF(Data[[#This Row],[Age]]&lt;=15.33,"Kids",IF(Data[[#This Row],[Age]]&lt;=31.5,"Adult",IF(Data[[#This Row],[Age]]&lt;=46.76,"Youth",IF(Data[[#This Row],[Age]]&lt;=61.93,"Old Youth","Elder"))))</f>
        <v>Youth</v>
      </c>
      <c r="H112">
        <v>0</v>
      </c>
      <c r="I112" s="3"/>
      <c r="J112">
        <v>0</v>
      </c>
      <c r="K112" s="3"/>
      <c r="L112">
        <v>237734</v>
      </c>
      <c r="M112">
        <v>15.0458</v>
      </c>
      <c r="O112" t="s">
        <v>631</v>
      </c>
      <c r="P112" s="3"/>
      <c r="Q112" s="4">
        <v>0</v>
      </c>
    </row>
    <row r="113" spans="1:17" ht="15.75" thickBot="1" x14ac:dyDescent="0.3">
      <c r="A113">
        <v>1003</v>
      </c>
      <c r="B113">
        <v>1</v>
      </c>
      <c r="C113" t="s">
        <v>626</v>
      </c>
      <c r="D113" t="s">
        <v>116</v>
      </c>
      <c r="E113" t="s">
        <v>18</v>
      </c>
      <c r="F113">
        <v>27</v>
      </c>
      <c r="G113" t="str">
        <f>IF(Data[[#This Row],[Age]]&lt;=15.33,"Kids",IF(Data[[#This Row],[Age]]&lt;=31.5,"Adult",IF(Data[[#This Row],[Age]]&lt;=46.76,"Youth",IF(Data[[#This Row],[Age]]&lt;=61.93,"Old Youth","Elder"))))</f>
        <v>Adult</v>
      </c>
      <c r="H113">
        <v>0</v>
      </c>
      <c r="I113" s="3"/>
      <c r="J113">
        <v>0</v>
      </c>
      <c r="K113" s="3"/>
      <c r="L113">
        <v>330968</v>
      </c>
      <c r="M113">
        <v>7.7792000000000003</v>
      </c>
      <c r="O113" t="s">
        <v>630</v>
      </c>
      <c r="P113" s="4">
        <v>1</v>
      </c>
      <c r="Q113" s="3"/>
    </row>
    <row r="114" spans="1:17" ht="15.75" thickBot="1" x14ac:dyDescent="0.3">
      <c r="A114">
        <v>1004</v>
      </c>
      <c r="B114">
        <v>1</v>
      </c>
      <c r="C114" t="s">
        <v>628</v>
      </c>
      <c r="D114" t="s">
        <v>117</v>
      </c>
      <c r="E114" t="s">
        <v>18</v>
      </c>
      <c r="F114">
        <v>36</v>
      </c>
      <c r="G114" t="str">
        <f>IF(Data[[#This Row],[Age]]&lt;=15.33,"Kids",IF(Data[[#This Row],[Age]]&lt;=31.5,"Adult",IF(Data[[#This Row],[Age]]&lt;=46.76,"Youth",IF(Data[[#This Row],[Age]]&lt;=61.93,"Old Youth","Elder"))))</f>
        <v>Youth</v>
      </c>
      <c r="H114">
        <v>0</v>
      </c>
      <c r="I114" s="3"/>
      <c r="J114">
        <v>0</v>
      </c>
      <c r="K114" s="3"/>
      <c r="L114" t="s">
        <v>118</v>
      </c>
      <c r="M114">
        <v>31.679200000000002</v>
      </c>
      <c r="N114" t="s">
        <v>119</v>
      </c>
      <c r="O114" t="s">
        <v>631</v>
      </c>
      <c r="P114" s="4">
        <v>1</v>
      </c>
      <c r="Q114" s="3"/>
    </row>
    <row r="115" spans="1:17" ht="15.75" thickBot="1" x14ac:dyDescent="0.3">
      <c r="A115">
        <v>1005</v>
      </c>
      <c r="B115">
        <v>1</v>
      </c>
      <c r="C115" t="s">
        <v>626</v>
      </c>
      <c r="D115" t="s">
        <v>120</v>
      </c>
      <c r="E115" t="s">
        <v>18</v>
      </c>
      <c r="F115">
        <v>18.5</v>
      </c>
      <c r="G115" t="str">
        <f>IF(Data[[#This Row],[Age]]&lt;=15.33,"Kids",IF(Data[[#This Row],[Age]]&lt;=31.5,"Adult",IF(Data[[#This Row],[Age]]&lt;=46.76,"Youth",IF(Data[[#This Row],[Age]]&lt;=61.93,"Old Youth","Elder"))))</f>
        <v>Adult</v>
      </c>
      <c r="H115">
        <v>0</v>
      </c>
      <c r="I115" s="3"/>
      <c r="J115">
        <v>0</v>
      </c>
      <c r="K115" s="3"/>
      <c r="L115">
        <v>329944</v>
      </c>
      <c r="M115">
        <v>7.2832999999999997</v>
      </c>
      <c r="O115" t="s">
        <v>630</v>
      </c>
      <c r="P115" s="4">
        <v>1</v>
      </c>
      <c r="Q115" s="3"/>
    </row>
    <row r="116" spans="1:17" ht="15.75" thickBot="1" x14ac:dyDescent="0.3">
      <c r="A116">
        <v>1006</v>
      </c>
      <c r="B116">
        <v>1</v>
      </c>
      <c r="C116" t="s">
        <v>628</v>
      </c>
      <c r="D116" t="s">
        <v>472</v>
      </c>
      <c r="E116" t="s">
        <v>18</v>
      </c>
      <c r="F116">
        <v>63</v>
      </c>
      <c r="G116" t="str">
        <f>IF(Data[[#This Row],[Age]]&lt;=15.33,"Kids",IF(Data[[#This Row],[Age]]&lt;=31.5,"Adult",IF(Data[[#This Row],[Age]]&lt;=46.76,"Youth",IF(Data[[#This Row],[Age]]&lt;=61.93,"Old Youth","Elder"))))</f>
        <v>Elder</v>
      </c>
      <c r="H116">
        <v>1</v>
      </c>
      <c r="I116" s="4">
        <v>1</v>
      </c>
      <c r="J116">
        <v>0</v>
      </c>
      <c r="K116" s="3"/>
      <c r="L116" t="s">
        <v>159</v>
      </c>
      <c r="M116">
        <v>221.7792</v>
      </c>
      <c r="N116" t="s">
        <v>459</v>
      </c>
      <c r="O116" t="s">
        <v>629</v>
      </c>
      <c r="P116" s="4">
        <v>1</v>
      </c>
      <c r="Q116" s="3"/>
    </row>
    <row r="117" spans="1:17" ht="15.75" thickBot="1" x14ac:dyDescent="0.3">
      <c r="A117">
        <v>1007</v>
      </c>
      <c r="B117">
        <v>0</v>
      </c>
      <c r="C117" t="s">
        <v>626</v>
      </c>
      <c r="D117" t="s">
        <v>473</v>
      </c>
      <c r="E117" t="s">
        <v>13</v>
      </c>
      <c r="F117">
        <v>18</v>
      </c>
      <c r="G117" t="str">
        <f>IF(Data[[#This Row],[Age]]&lt;=15.33,"Kids",IF(Data[[#This Row],[Age]]&lt;=31.5,"Adult",IF(Data[[#This Row],[Age]]&lt;=46.76,"Youth",IF(Data[[#This Row],[Age]]&lt;=61.93,"Old Youth","Elder"))))</f>
        <v>Adult</v>
      </c>
      <c r="H117">
        <v>1</v>
      </c>
      <c r="I117" s="4">
        <v>1</v>
      </c>
      <c r="J117">
        <v>0</v>
      </c>
      <c r="K117" s="3"/>
      <c r="L117">
        <v>2680</v>
      </c>
      <c r="M117">
        <v>14.4542</v>
      </c>
      <c r="O117" t="s">
        <v>631</v>
      </c>
      <c r="P117" s="3"/>
      <c r="Q117" s="4">
        <v>0</v>
      </c>
    </row>
    <row r="118" spans="1:17" ht="15.75" thickBot="1" x14ac:dyDescent="0.3">
      <c r="A118">
        <v>1008</v>
      </c>
      <c r="B118">
        <v>0</v>
      </c>
      <c r="C118" t="s">
        <v>626</v>
      </c>
      <c r="D118" t="s">
        <v>121</v>
      </c>
      <c r="E118" t="s">
        <v>13</v>
      </c>
      <c r="F118">
        <v>27</v>
      </c>
      <c r="G118" t="str">
        <f>IF(Data[[#This Row],[Age]]&lt;=15.33,"Kids",IF(Data[[#This Row],[Age]]&lt;=31.5,"Adult",IF(Data[[#This Row],[Age]]&lt;=46.76,"Youth",IF(Data[[#This Row],[Age]]&lt;=61.93,"Old Youth","Elder"))))</f>
        <v>Adult</v>
      </c>
      <c r="H118">
        <v>0</v>
      </c>
      <c r="I118" s="3"/>
      <c r="J118">
        <v>0</v>
      </c>
      <c r="K118" s="3"/>
      <c r="L118">
        <v>2681</v>
      </c>
      <c r="M118">
        <v>6.4375</v>
      </c>
      <c r="O118" t="s">
        <v>631</v>
      </c>
      <c r="P118" s="3"/>
      <c r="Q118" s="4">
        <v>0</v>
      </c>
    </row>
    <row r="119" spans="1:17" ht="15.75" thickBot="1" x14ac:dyDescent="0.3">
      <c r="A119">
        <v>1009</v>
      </c>
      <c r="B119">
        <v>1</v>
      </c>
      <c r="C119" t="s">
        <v>626</v>
      </c>
      <c r="D119" t="s">
        <v>474</v>
      </c>
      <c r="E119" t="s">
        <v>18</v>
      </c>
      <c r="F119">
        <v>1</v>
      </c>
      <c r="G119" t="str">
        <f>IF(Data[[#This Row],[Age]]&lt;=15.33,"Kids",IF(Data[[#This Row],[Age]]&lt;=31.5,"Adult",IF(Data[[#This Row],[Age]]&lt;=46.76,"Youth",IF(Data[[#This Row],[Age]]&lt;=61.93,"Old Youth","Elder"))))</f>
        <v>Kids</v>
      </c>
      <c r="H119">
        <v>1</v>
      </c>
      <c r="I119" s="4">
        <v>1</v>
      </c>
      <c r="J119">
        <v>1</v>
      </c>
      <c r="K119" s="4">
        <v>1</v>
      </c>
      <c r="L119" t="s">
        <v>475</v>
      </c>
      <c r="M119">
        <v>16.7</v>
      </c>
      <c r="N119" t="s">
        <v>476</v>
      </c>
      <c r="O119" t="s">
        <v>629</v>
      </c>
      <c r="P119" s="4">
        <v>1</v>
      </c>
      <c r="Q119" s="3"/>
    </row>
    <row r="120" spans="1:17" ht="15.75" thickBot="1" x14ac:dyDescent="0.3">
      <c r="A120">
        <v>1010</v>
      </c>
      <c r="B120">
        <v>0</v>
      </c>
      <c r="C120" t="s">
        <v>628</v>
      </c>
      <c r="D120" t="s">
        <v>122</v>
      </c>
      <c r="E120" t="s">
        <v>13</v>
      </c>
      <c r="F120">
        <v>36</v>
      </c>
      <c r="G120" t="str">
        <f>IF(Data[[#This Row],[Age]]&lt;=15.33,"Kids",IF(Data[[#This Row],[Age]]&lt;=31.5,"Adult",IF(Data[[#This Row],[Age]]&lt;=46.76,"Youth",IF(Data[[#This Row],[Age]]&lt;=61.93,"Old Youth","Elder"))))</f>
        <v>Youth</v>
      </c>
      <c r="H120">
        <v>0</v>
      </c>
      <c r="I120" s="3"/>
      <c r="J120">
        <v>0</v>
      </c>
      <c r="K120" s="3"/>
      <c r="L120">
        <v>13050</v>
      </c>
      <c r="M120">
        <v>75.241699999999994</v>
      </c>
      <c r="N120" t="s">
        <v>123</v>
      </c>
      <c r="O120" t="s">
        <v>631</v>
      </c>
      <c r="P120" s="3"/>
      <c r="Q120" s="4">
        <v>0</v>
      </c>
    </row>
    <row r="121" spans="1:17" ht="15.75" thickBot="1" x14ac:dyDescent="0.3">
      <c r="A121">
        <v>1011</v>
      </c>
      <c r="B121">
        <v>1</v>
      </c>
      <c r="C121" t="s">
        <v>627</v>
      </c>
      <c r="D121" t="s">
        <v>477</v>
      </c>
      <c r="E121" t="s">
        <v>18</v>
      </c>
      <c r="F121">
        <v>29</v>
      </c>
      <c r="G121" t="str">
        <f>IF(Data[[#This Row],[Age]]&lt;=15.33,"Kids",IF(Data[[#This Row],[Age]]&lt;=31.5,"Adult",IF(Data[[#This Row],[Age]]&lt;=46.76,"Youth",IF(Data[[#This Row],[Age]]&lt;=61.93,"Old Youth","Elder"))))</f>
        <v>Adult</v>
      </c>
      <c r="H121">
        <v>1</v>
      </c>
      <c r="I121" s="4">
        <v>1</v>
      </c>
      <c r="J121">
        <v>0</v>
      </c>
      <c r="K121" s="3"/>
      <c r="L121" t="s">
        <v>478</v>
      </c>
      <c r="M121">
        <v>26</v>
      </c>
      <c r="O121" t="s">
        <v>629</v>
      </c>
      <c r="P121" s="4">
        <v>1</v>
      </c>
      <c r="Q121" s="3"/>
    </row>
    <row r="122" spans="1:17" ht="15.75" thickBot="1" x14ac:dyDescent="0.3">
      <c r="A122">
        <v>1012</v>
      </c>
      <c r="B122">
        <v>1</v>
      </c>
      <c r="C122" t="s">
        <v>627</v>
      </c>
      <c r="D122" t="s">
        <v>124</v>
      </c>
      <c r="E122" t="s">
        <v>18</v>
      </c>
      <c r="F122">
        <v>12</v>
      </c>
      <c r="G122" t="str">
        <f>IF(Data[[#This Row],[Age]]&lt;=15.33,"Kids",IF(Data[[#This Row],[Age]]&lt;=31.5,"Adult",IF(Data[[#This Row],[Age]]&lt;=46.76,"Youth",IF(Data[[#This Row],[Age]]&lt;=61.93,"Old Youth","Elder"))))</f>
        <v>Kids</v>
      </c>
      <c r="H122">
        <v>0</v>
      </c>
      <c r="I122" s="3"/>
      <c r="J122">
        <v>0</v>
      </c>
      <c r="K122" s="3"/>
      <c r="L122" t="s">
        <v>125</v>
      </c>
      <c r="M122">
        <v>15.75</v>
      </c>
      <c r="O122" t="s">
        <v>629</v>
      </c>
      <c r="P122" s="4">
        <v>1</v>
      </c>
      <c r="Q122" s="3"/>
    </row>
    <row r="123" spans="1:17" ht="15.75" thickBot="1" x14ac:dyDescent="0.3">
      <c r="A123">
        <v>1013</v>
      </c>
      <c r="B123">
        <v>0</v>
      </c>
      <c r="C123" t="s">
        <v>626</v>
      </c>
      <c r="D123" t="s">
        <v>479</v>
      </c>
      <c r="E123" t="s">
        <v>13</v>
      </c>
      <c r="F123">
        <v>27</v>
      </c>
      <c r="G123" t="str">
        <f>IF(Data[[#This Row],[Age]]&lt;=15.33,"Kids",IF(Data[[#This Row],[Age]]&lt;=31.5,"Adult",IF(Data[[#This Row],[Age]]&lt;=46.76,"Youth",IF(Data[[#This Row],[Age]]&lt;=61.93,"Old Youth","Elder"))))</f>
        <v>Adult</v>
      </c>
      <c r="H123">
        <v>1</v>
      </c>
      <c r="I123" s="4">
        <v>1</v>
      </c>
      <c r="J123">
        <v>0</v>
      </c>
      <c r="K123" s="3"/>
      <c r="L123">
        <v>367227</v>
      </c>
      <c r="M123">
        <v>7.75</v>
      </c>
      <c r="O123" t="s">
        <v>630</v>
      </c>
      <c r="P123" s="3"/>
      <c r="Q123" s="4">
        <v>0</v>
      </c>
    </row>
    <row r="124" spans="1:17" ht="15.75" thickBot="1" x14ac:dyDescent="0.3">
      <c r="A124">
        <v>1014</v>
      </c>
      <c r="B124">
        <v>1</v>
      </c>
      <c r="C124" t="s">
        <v>628</v>
      </c>
      <c r="D124" t="s">
        <v>480</v>
      </c>
      <c r="E124" t="s">
        <v>18</v>
      </c>
      <c r="F124">
        <v>35</v>
      </c>
      <c r="G124" t="str">
        <f>IF(Data[[#This Row],[Age]]&lt;=15.33,"Kids",IF(Data[[#This Row],[Age]]&lt;=31.5,"Adult",IF(Data[[#This Row],[Age]]&lt;=46.76,"Youth",IF(Data[[#This Row],[Age]]&lt;=61.93,"Old Youth","Elder"))))</f>
        <v>Youth</v>
      </c>
      <c r="H124">
        <v>1</v>
      </c>
      <c r="I124" s="4">
        <v>1</v>
      </c>
      <c r="J124">
        <v>0</v>
      </c>
      <c r="K124" s="3"/>
      <c r="L124">
        <v>13236</v>
      </c>
      <c r="M124">
        <v>57.75</v>
      </c>
      <c r="N124" t="s">
        <v>481</v>
      </c>
      <c r="O124" t="s">
        <v>631</v>
      </c>
      <c r="P124" s="4">
        <v>1</v>
      </c>
      <c r="Q124" s="3"/>
    </row>
    <row r="125" spans="1:17" ht="15.75" thickBot="1" x14ac:dyDescent="0.3">
      <c r="A125">
        <v>1015</v>
      </c>
      <c r="B125">
        <v>0</v>
      </c>
      <c r="C125" t="s">
        <v>626</v>
      </c>
      <c r="D125" t="s">
        <v>126</v>
      </c>
      <c r="E125" t="s">
        <v>13</v>
      </c>
      <c r="F125">
        <v>28</v>
      </c>
      <c r="G125" t="str">
        <f>IF(Data[[#This Row],[Age]]&lt;=15.33,"Kids",IF(Data[[#This Row],[Age]]&lt;=31.5,"Adult",IF(Data[[#This Row],[Age]]&lt;=46.76,"Youth",IF(Data[[#This Row],[Age]]&lt;=61.93,"Old Youth","Elder"))))</f>
        <v>Adult</v>
      </c>
      <c r="H125">
        <v>0</v>
      </c>
      <c r="I125" s="3"/>
      <c r="J125">
        <v>0</v>
      </c>
      <c r="K125" s="3"/>
      <c r="L125">
        <v>392095</v>
      </c>
      <c r="M125">
        <v>7.25</v>
      </c>
      <c r="O125" t="s">
        <v>629</v>
      </c>
      <c r="P125" s="3"/>
      <c r="Q125" s="4">
        <v>0</v>
      </c>
    </row>
    <row r="126" spans="1:17" ht="15.75" thickBot="1" x14ac:dyDescent="0.3">
      <c r="A126">
        <v>1016</v>
      </c>
      <c r="B126">
        <v>0</v>
      </c>
      <c r="C126" t="s">
        <v>626</v>
      </c>
      <c r="D126" t="s">
        <v>127</v>
      </c>
      <c r="E126" t="s">
        <v>13</v>
      </c>
      <c r="F126">
        <v>27</v>
      </c>
      <c r="G126" t="str">
        <f>IF(Data[[#This Row],[Age]]&lt;=15.33,"Kids",IF(Data[[#This Row],[Age]]&lt;=31.5,"Adult",IF(Data[[#This Row],[Age]]&lt;=46.76,"Youth",IF(Data[[#This Row],[Age]]&lt;=61.93,"Old Youth","Elder"))))</f>
        <v>Adult</v>
      </c>
      <c r="H126">
        <v>0</v>
      </c>
      <c r="I126" s="3"/>
      <c r="J126">
        <v>0</v>
      </c>
      <c r="K126" s="3"/>
      <c r="L126">
        <v>368783</v>
      </c>
      <c r="M126">
        <v>7.75</v>
      </c>
      <c r="O126" t="s">
        <v>630</v>
      </c>
      <c r="P126" s="3"/>
      <c r="Q126" s="4">
        <v>0</v>
      </c>
    </row>
    <row r="127" spans="1:17" ht="15.75" thickBot="1" x14ac:dyDescent="0.3">
      <c r="A127">
        <v>1017</v>
      </c>
      <c r="B127">
        <v>1</v>
      </c>
      <c r="C127" t="s">
        <v>626</v>
      </c>
      <c r="D127" t="s">
        <v>128</v>
      </c>
      <c r="E127" t="s">
        <v>18</v>
      </c>
      <c r="F127">
        <v>17</v>
      </c>
      <c r="G127" t="str">
        <f>IF(Data[[#This Row],[Age]]&lt;=15.33,"Kids",IF(Data[[#This Row],[Age]]&lt;=31.5,"Adult",IF(Data[[#This Row],[Age]]&lt;=46.76,"Youth",IF(Data[[#This Row],[Age]]&lt;=61.93,"Old Youth","Elder"))))</f>
        <v>Adult</v>
      </c>
      <c r="H127">
        <v>0</v>
      </c>
      <c r="I127" s="3"/>
      <c r="J127">
        <v>1</v>
      </c>
      <c r="K127" s="4">
        <v>1</v>
      </c>
      <c r="L127">
        <v>371362</v>
      </c>
      <c r="M127">
        <v>16.100000000000001</v>
      </c>
      <c r="O127" t="s">
        <v>629</v>
      </c>
      <c r="P127" s="4">
        <v>1</v>
      </c>
      <c r="Q127" s="3"/>
    </row>
    <row r="128" spans="1:17" ht="15.75" thickBot="1" x14ac:dyDescent="0.3">
      <c r="A128">
        <v>1018</v>
      </c>
      <c r="B128">
        <v>0</v>
      </c>
      <c r="C128" t="s">
        <v>626</v>
      </c>
      <c r="D128" t="s">
        <v>129</v>
      </c>
      <c r="E128" t="s">
        <v>13</v>
      </c>
      <c r="F128">
        <v>22</v>
      </c>
      <c r="G128" t="str">
        <f>IF(Data[[#This Row],[Age]]&lt;=15.33,"Kids",IF(Data[[#This Row],[Age]]&lt;=31.5,"Adult",IF(Data[[#This Row],[Age]]&lt;=46.76,"Youth",IF(Data[[#This Row],[Age]]&lt;=61.93,"Old Youth","Elder"))))</f>
        <v>Adult</v>
      </c>
      <c r="H128">
        <v>0</v>
      </c>
      <c r="I128" s="3"/>
      <c r="J128">
        <v>0</v>
      </c>
      <c r="K128" s="3"/>
      <c r="L128">
        <v>350045</v>
      </c>
      <c r="M128">
        <v>7.7957999999999998</v>
      </c>
      <c r="O128" t="s">
        <v>629</v>
      </c>
      <c r="P128" s="3"/>
      <c r="Q128" s="4">
        <v>0</v>
      </c>
    </row>
    <row r="129" spans="1:17" ht="15.75" thickBot="1" x14ac:dyDescent="0.3">
      <c r="A129">
        <v>1019</v>
      </c>
      <c r="B129">
        <v>1</v>
      </c>
      <c r="C129" t="s">
        <v>626</v>
      </c>
      <c r="D129" t="s">
        <v>482</v>
      </c>
      <c r="E129" t="s">
        <v>18</v>
      </c>
      <c r="F129">
        <v>27</v>
      </c>
      <c r="G129" t="str">
        <f>IF(Data[[#This Row],[Age]]&lt;=15.33,"Kids",IF(Data[[#This Row],[Age]]&lt;=31.5,"Adult",IF(Data[[#This Row],[Age]]&lt;=46.76,"Youth",IF(Data[[#This Row],[Age]]&lt;=61.93,"Old Youth","Elder"))))</f>
        <v>Adult</v>
      </c>
      <c r="H129">
        <v>2</v>
      </c>
      <c r="I129" s="4">
        <v>2</v>
      </c>
      <c r="J129">
        <v>0</v>
      </c>
      <c r="K129" s="3"/>
      <c r="L129">
        <v>367226</v>
      </c>
      <c r="M129">
        <v>23.25</v>
      </c>
      <c r="O129" t="s">
        <v>630</v>
      </c>
      <c r="P129" s="4">
        <v>1</v>
      </c>
      <c r="Q129" s="3"/>
    </row>
    <row r="130" spans="1:17" ht="15.75" thickBot="1" x14ac:dyDescent="0.3">
      <c r="A130">
        <v>1020</v>
      </c>
      <c r="B130">
        <v>0</v>
      </c>
      <c r="C130" t="s">
        <v>627</v>
      </c>
      <c r="D130" t="s">
        <v>130</v>
      </c>
      <c r="E130" t="s">
        <v>13</v>
      </c>
      <c r="F130">
        <v>42</v>
      </c>
      <c r="G130" t="str">
        <f>IF(Data[[#This Row],[Age]]&lt;=15.33,"Kids",IF(Data[[#This Row],[Age]]&lt;=31.5,"Adult",IF(Data[[#This Row],[Age]]&lt;=46.76,"Youth",IF(Data[[#This Row],[Age]]&lt;=61.93,"Old Youth","Elder"))))</f>
        <v>Youth</v>
      </c>
      <c r="H130">
        <v>0</v>
      </c>
      <c r="I130" s="3"/>
      <c r="J130">
        <v>0</v>
      </c>
      <c r="K130" s="3"/>
      <c r="L130">
        <v>211535</v>
      </c>
      <c r="M130">
        <v>13</v>
      </c>
      <c r="O130" t="s">
        <v>629</v>
      </c>
      <c r="P130" s="3"/>
      <c r="Q130" s="4">
        <v>0</v>
      </c>
    </row>
    <row r="131" spans="1:17" ht="15.75" thickBot="1" x14ac:dyDescent="0.3">
      <c r="A131">
        <v>1021</v>
      </c>
      <c r="B131">
        <v>0</v>
      </c>
      <c r="C131" t="s">
        <v>626</v>
      </c>
      <c r="D131" t="s">
        <v>131</v>
      </c>
      <c r="E131" t="s">
        <v>13</v>
      </c>
      <c r="F131">
        <v>24</v>
      </c>
      <c r="G131" t="str">
        <f>IF(Data[[#This Row],[Age]]&lt;=15.33,"Kids",IF(Data[[#This Row],[Age]]&lt;=31.5,"Adult",IF(Data[[#This Row],[Age]]&lt;=46.76,"Youth",IF(Data[[#This Row],[Age]]&lt;=61.93,"Old Youth","Elder"))))</f>
        <v>Adult</v>
      </c>
      <c r="H131">
        <v>0</v>
      </c>
      <c r="I131" s="3"/>
      <c r="J131">
        <v>0</v>
      </c>
      <c r="K131" s="3"/>
      <c r="L131">
        <v>342441</v>
      </c>
      <c r="M131">
        <v>8.0500000000000007</v>
      </c>
      <c r="O131" t="s">
        <v>629</v>
      </c>
      <c r="P131" s="3"/>
      <c r="Q131" s="4">
        <v>0</v>
      </c>
    </row>
    <row r="132" spans="1:17" ht="15.75" thickBot="1" x14ac:dyDescent="0.3">
      <c r="A132">
        <v>1022</v>
      </c>
      <c r="B132">
        <v>0</v>
      </c>
      <c r="C132" t="s">
        <v>626</v>
      </c>
      <c r="D132" t="s">
        <v>132</v>
      </c>
      <c r="E132" t="s">
        <v>13</v>
      </c>
      <c r="F132">
        <v>32</v>
      </c>
      <c r="G132" t="str">
        <f>IF(Data[[#This Row],[Age]]&lt;=15.33,"Kids",IF(Data[[#This Row],[Age]]&lt;=31.5,"Adult",IF(Data[[#This Row],[Age]]&lt;=46.76,"Youth",IF(Data[[#This Row],[Age]]&lt;=61.93,"Old Youth","Elder"))))</f>
        <v>Youth</v>
      </c>
      <c r="H132">
        <v>0</v>
      </c>
      <c r="I132" s="3"/>
      <c r="J132">
        <v>0</v>
      </c>
      <c r="K132" s="3"/>
      <c r="L132" t="s">
        <v>133</v>
      </c>
      <c r="M132">
        <v>8.0500000000000007</v>
      </c>
      <c r="O132" t="s">
        <v>629</v>
      </c>
      <c r="P132" s="3"/>
      <c r="Q132" s="4">
        <v>0</v>
      </c>
    </row>
    <row r="133" spans="1:17" ht="15.75" thickBot="1" x14ac:dyDescent="0.3">
      <c r="A133">
        <v>1023</v>
      </c>
      <c r="B133">
        <v>0</v>
      </c>
      <c r="C133" t="s">
        <v>628</v>
      </c>
      <c r="D133" t="s">
        <v>134</v>
      </c>
      <c r="E133" t="s">
        <v>13</v>
      </c>
      <c r="F133">
        <v>53</v>
      </c>
      <c r="G133" t="str">
        <f>IF(Data[[#This Row],[Age]]&lt;=15.33,"Kids",IF(Data[[#This Row],[Age]]&lt;=31.5,"Adult",IF(Data[[#This Row],[Age]]&lt;=46.76,"Youth",IF(Data[[#This Row],[Age]]&lt;=61.93,"Old Youth","Elder"))))</f>
        <v>Old Youth</v>
      </c>
      <c r="H133">
        <v>0</v>
      </c>
      <c r="I133" s="3"/>
      <c r="J133">
        <v>0</v>
      </c>
      <c r="K133" s="3"/>
      <c r="L133">
        <v>113780</v>
      </c>
      <c r="M133">
        <v>28.5</v>
      </c>
      <c r="N133" t="s">
        <v>135</v>
      </c>
      <c r="O133" t="s">
        <v>631</v>
      </c>
      <c r="P133" s="3"/>
      <c r="Q133" s="4">
        <v>0</v>
      </c>
    </row>
    <row r="134" spans="1:17" ht="15.75" thickBot="1" x14ac:dyDescent="0.3">
      <c r="A134">
        <v>1024</v>
      </c>
      <c r="B134">
        <v>1</v>
      </c>
      <c r="C134" t="s">
        <v>626</v>
      </c>
      <c r="D134" t="s">
        <v>136</v>
      </c>
      <c r="E134" t="s">
        <v>18</v>
      </c>
      <c r="F134">
        <v>27</v>
      </c>
      <c r="G134" t="str">
        <f>IF(Data[[#This Row],[Age]]&lt;=15.33,"Kids",IF(Data[[#This Row],[Age]]&lt;=31.5,"Adult",IF(Data[[#This Row],[Age]]&lt;=46.76,"Youth",IF(Data[[#This Row],[Age]]&lt;=61.93,"Old Youth","Elder"))))</f>
        <v>Adult</v>
      </c>
      <c r="H134">
        <v>0</v>
      </c>
      <c r="I134" s="3"/>
      <c r="J134">
        <v>4</v>
      </c>
      <c r="K134" s="4">
        <v>4</v>
      </c>
      <c r="L134">
        <v>4133</v>
      </c>
      <c r="M134">
        <v>25.466699999999999</v>
      </c>
      <c r="O134" t="s">
        <v>629</v>
      </c>
      <c r="P134" s="4">
        <v>1</v>
      </c>
      <c r="Q134" s="3"/>
    </row>
    <row r="135" spans="1:17" ht="15.75" thickBot="1" x14ac:dyDescent="0.3">
      <c r="A135">
        <v>1025</v>
      </c>
      <c r="B135">
        <v>0</v>
      </c>
      <c r="C135" t="s">
        <v>626</v>
      </c>
      <c r="D135" t="s">
        <v>483</v>
      </c>
      <c r="E135" t="s">
        <v>13</v>
      </c>
      <c r="F135">
        <v>27</v>
      </c>
      <c r="G135" t="str">
        <f>IF(Data[[#This Row],[Age]]&lt;=15.33,"Kids",IF(Data[[#This Row],[Age]]&lt;=31.5,"Adult",IF(Data[[#This Row],[Age]]&lt;=46.76,"Youth",IF(Data[[#This Row],[Age]]&lt;=61.93,"Old Youth","Elder"))))</f>
        <v>Adult</v>
      </c>
      <c r="H135">
        <v>1</v>
      </c>
      <c r="I135" s="4">
        <v>1</v>
      </c>
      <c r="J135">
        <v>0</v>
      </c>
      <c r="K135" s="3"/>
      <c r="L135">
        <v>2621</v>
      </c>
      <c r="M135">
        <v>6.4375</v>
      </c>
      <c r="O135" t="s">
        <v>631</v>
      </c>
      <c r="P135" s="3"/>
      <c r="Q135" s="4">
        <v>0</v>
      </c>
    </row>
    <row r="136" spans="1:17" ht="15.75" thickBot="1" x14ac:dyDescent="0.3">
      <c r="A136">
        <v>1026</v>
      </c>
      <c r="B136">
        <v>0</v>
      </c>
      <c r="C136" t="s">
        <v>626</v>
      </c>
      <c r="D136" t="s">
        <v>137</v>
      </c>
      <c r="E136" t="s">
        <v>13</v>
      </c>
      <c r="F136">
        <v>43</v>
      </c>
      <c r="G136" t="str">
        <f>IF(Data[[#This Row],[Age]]&lt;=15.33,"Kids",IF(Data[[#This Row],[Age]]&lt;=31.5,"Adult",IF(Data[[#This Row],[Age]]&lt;=46.76,"Youth",IF(Data[[#This Row],[Age]]&lt;=61.93,"Old Youth","Elder"))))</f>
        <v>Youth</v>
      </c>
      <c r="H136">
        <v>0</v>
      </c>
      <c r="I136" s="3"/>
      <c r="J136">
        <v>0</v>
      </c>
      <c r="K136" s="3"/>
      <c r="L136">
        <v>349226</v>
      </c>
      <c r="M136">
        <v>7.8958000000000004</v>
      </c>
      <c r="O136" t="s">
        <v>629</v>
      </c>
      <c r="P136" s="3"/>
      <c r="Q136" s="4">
        <v>0</v>
      </c>
    </row>
    <row r="137" spans="1:17" ht="15.75" thickBot="1" x14ac:dyDescent="0.3">
      <c r="A137">
        <v>1027</v>
      </c>
      <c r="B137">
        <v>0</v>
      </c>
      <c r="C137" t="s">
        <v>626</v>
      </c>
      <c r="D137" t="s">
        <v>138</v>
      </c>
      <c r="E137" t="s">
        <v>13</v>
      </c>
      <c r="F137">
        <v>24</v>
      </c>
      <c r="G137" t="str">
        <f>IF(Data[[#This Row],[Age]]&lt;=15.33,"Kids",IF(Data[[#This Row],[Age]]&lt;=31.5,"Adult",IF(Data[[#This Row],[Age]]&lt;=46.76,"Youth",IF(Data[[#This Row],[Age]]&lt;=61.93,"Old Youth","Elder"))))</f>
        <v>Adult</v>
      </c>
      <c r="H137">
        <v>0</v>
      </c>
      <c r="I137" s="3"/>
      <c r="J137">
        <v>0</v>
      </c>
      <c r="K137" s="3"/>
      <c r="L137">
        <v>350409</v>
      </c>
      <c r="M137">
        <v>7.8541999999999996</v>
      </c>
      <c r="O137" t="s">
        <v>629</v>
      </c>
      <c r="P137" s="3"/>
      <c r="Q137" s="4">
        <v>0</v>
      </c>
    </row>
    <row r="138" spans="1:17" ht="15.75" thickBot="1" x14ac:dyDescent="0.3">
      <c r="A138">
        <v>1028</v>
      </c>
      <c r="B138">
        <v>0</v>
      </c>
      <c r="C138" t="s">
        <v>626</v>
      </c>
      <c r="D138" t="s">
        <v>139</v>
      </c>
      <c r="E138" t="s">
        <v>13</v>
      </c>
      <c r="F138">
        <v>26.5</v>
      </c>
      <c r="G138" t="str">
        <f>IF(Data[[#This Row],[Age]]&lt;=15.33,"Kids",IF(Data[[#This Row],[Age]]&lt;=31.5,"Adult",IF(Data[[#This Row],[Age]]&lt;=46.76,"Youth",IF(Data[[#This Row],[Age]]&lt;=61.93,"Old Youth","Elder"))))</f>
        <v>Adult</v>
      </c>
      <c r="H138">
        <v>0</v>
      </c>
      <c r="I138" s="3"/>
      <c r="J138">
        <v>0</v>
      </c>
      <c r="K138" s="3"/>
      <c r="L138">
        <v>2656</v>
      </c>
      <c r="M138">
        <v>7.2249999999999996</v>
      </c>
      <c r="O138" t="s">
        <v>631</v>
      </c>
      <c r="P138" s="3"/>
      <c r="Q138" s="4">
        <v>0</v>
      </c>
    </row>
    <row r="139" spans="1:17" ht="15.75" thickBot="1" x14ac:dyDescent="0.3">
      <c r="A139">
        <v>1029</v>
      </c>
      <c r="B139">
        <v>0</v>
      </c>
      <c r="C139" t="s">
        <v>627</v>
      </c>
      <c r="D139" t="s">
        <v>140</v>
      </c>
      <c r="E139" t="s">
        <v>13</v>
      </c>
      <c r="F139">
        <v>26</v>
      </c>
      <c r="G139" t="str">
        <f>IF(Data[[#This Row],[Age]]&lt;=15.33,"Kids",IF(Data[[#This Row],[Age]]&lt;=31.5,"Adult",IF(Data[[#This Row],[Age]]&lt;=46.76,"Youth",IF(Data[[#This Row],[Age]]&lt;=61.93,"Old Youth","Elder"))))</f>
        <v>Adult</v>
      </c>
      <c r="H139">
        <v>0</v>
      </c>
      <c r="I139" s="3"/>
      <c r="J139">
        <v>0</v>
      </c>
      <c r="K139" s="3"/>
      <c r="L139">
        <v>248659</v>
      </c>
      <c r="M139">
        <v>13</v>
      </c>
      <c r="O139" t="s">
        <v>629</v>
      </c>
      <c r="P139" s="3"/>
      <c r="Q139" s="4">
        <v>0</v>
      </c>
    </row>
    <row r="140" spans="1:17" ht="15.75" thickBot="1" x14ac:dyDescent="0.3">
      <c r="A140">
        <v>1030</v>
      </c>
      <c r="B140">
        <v>1</v>
      </c>
      <c r="C140" t="s">
        <v>626</v>
      </c>
      <c r="D140" t="s">
        <v>141</v>
      </c>
      <c r="E140" t="s">
        <v>18</v>
      </c>
      <c r="F140">
        <v>23</v>
      </c>
      <c r="G140" t="str">
        <f>IF(Data[[#This Row],[Age]]&lt;=15.33,"Kids",IF(Data[[#This Row],[Age]]&lt;=31.5,"Adult",IF(Data[[#This Row],[Age]]&lt;=46.76,"Youth",IF(Data[[#This Row],[Age]]&lt;=61.93,"Old Youth","Elder"))))</f>
        <v>Adult</v>
      </c>
      <c r="H140">
        <v>0</v>
      </c>
      <c r="I140" s="3"/>
      <c r="J140">
        <v>0</v>
      </c>
      <c r="K140" s="3"/>
      <c r="L140" t="s">
        <v>142</v>
      </c>
      <c r="M140">
        <v>8.0500000000000007</v>
      </c>
      <c r="O140" t="s">
        <v>629</v>
      </c>
      <c r="P140" s="4">
        <v>1</v>
      </c>
      <c r="Q140" s="3"/>
    </row>
    <row r="141" spans="1:17" ht="15.75" thickBot="1" x14ac:dyDescent="0.3">
      <c r="A141">
        <v>1031</v>
      </c>
      <c r="B141">
        <v>0</v>
      </c>
      <c r="C141" t="s">
        <v>626</v>
      </c>
      <c r="D141" t="s">
        <v>484</v>
      </c>
      <c r="E141" t="s">
        <v>13</v>
      </c>
      <c r="F141">
        <v>40</v>
      </c>
      <c r="G141" t="str">
        <f>IF(Data[[#This Row],[Age]]&lt;=15.33,"Kids",IF(Data[[#This Row],[Age]]&lt;=31.5,"Adult",IF(Data[[#This Row],[Age]]&lt;=46.76,"Youth",IF(Data[[#This Row],[Age]]&lt;=61.93,"Old Youth","Elder"))))</f>
        <v>Youth</v>
      </c>
      <c r="H141">
        <v>1</v>
      </c>
      <c r="I141" s="4">
        <v>1</v>
      </c>
      <c r="J141">
        <v>6</v>
      </c>
      <c r="K141" s="4">
        <v>6</v>
      </c>
      <c r="L141" t="s">
        <v>485</v>
      </c>
      <c r="M141">
        <v>46.9</v>
      </c>
      <c r="O141" t="s">
        <v>629</v>
      </c>
      <c r="P141" s="3"/>
      <c r="Q141" s="4">
        <v>0</v>
      </c>
    </row>
    <row r="142" spans="1:17" ht="15.75" thickBot="1" x14ac:dyDescent="0.3">
      <c r="A142">
        <v>1032</v>
      </c>
      <c r="B142">
        <v>1</v>
      </c>
      <c r="C142" t="s">
        <v>626</v>
      </c>
      <c r="D142" t="s">
        <v>486</v>
      </c>
      <c r="E142" t="s">
        <v>18</v>
      </c>
      <c r="F142">
        <v>10</v>
      </c>
      <c r="G142" t="str">
        <f>IF(Data[[#This Row],[Age]]&lt;=15.33,"Kids",IF(Data[[#This Row],[Age]]&lt;=31.5,"Adult",IF(Data[[#This Row],[Age]]&lt;=46.76,"Youth",IF(Data[[#This Row],[Age]]&lt;=61.93,"Old Youth","Elder"))))</f>
        <v>Kids</v>
      </c>
      <c r="H142">
        <v>5</v>
      </c>
      <c r="I142" s="4">
        <v>5</v>
      </c>
      <c r="J142">
        <v>2</v>
      </c>
      <c r="K142" s="4">
        <v>2</v>
      </c>
      <c r="L142" t="s">
        <v>485</v>
      </c>
      <c r="M142">
        <v>46.9</v>
      </c>
      <c r="O142" t="s">
        <v>629</v>
      </c>
      <c r="P142" s="4">
        <v>1</v>
      </c>
      <c r="Q142" s="3"/>
    </row>
    <row r="143" spans="1:17" ht="15.75" thickBot="1" x14ac:dyDescent="0.3">
      <c r="A143">
        <v>1033</v>
      </c>
      <c r="B143">
        <v>1</v>
      </c>
      <c r="C143" t="s">
        <v>628</v>
      </c>
      <c r="D143" t="s">
        <v>143</v>
      </c>
      <c r="E143" t="s">
        <v>18</v>
      </c>
      <c r="F143">
        <v>33</v>
      </c>
      <c r="G143" t="str">
        <f>IF(Data[[#This Row],[Age]]&lt;=15.33,"Kids",IF(Data[[#This Row],[Age]]&lt;=31.5,"Adult",IF(Data[[#This Row],[Age]]&lt;=46.76,"Youth",IF(Data[[#This Row],[Age]]&lt;=61.93,"Old Youth","Elder"))))</f>
        <v>Youth</v>
      </c>
      <c r="H143">
        <v>0</v>
      </c>
      <c r="I143" s="3"/>
      <c r="J143">
        <v>0</v>
      </c>
      <c r="K143" s="3"/>
      <c r="L143">
        <v>113781</v>
      </c>
      <c r="M143">
        <v>151.55000000000001</v>
      </c>
      <c r="O143" t="s">
        <v>629</v>
      </c>
      <c r="P143" s="4">
        <v>1</v>
      </c>
      <c r="Q143" s="3"/>
    </row>
    <row r="144" spans="1:17" ht="15.75" thickBot="1" x14ac:dyDescent="0.3">
      <c r="A144">
        <v>1034</v>
      </c>
      <c r="B144">
        <v>0</v>
      </c>
      <c r="C144" t="s">
        <v>628</v>
      </c>
      <c r="D144" t="s">
        <v>487</v>
      </c>
      <c r="E144" t="s">
        <v>13</v>
      </c>
      <c r="F144">
        <v>61</v>
      </c>
      <c r="G144" t="str">
        <f>IF(Data[[#This Row],[Age]]&lt;=15.33,"Kids",IF(Data[[#This Row],[Age]]&lt;=31.5,"Adult",IF(Data[[#This Row],[Age]]&lt;=46.76,"Youth",IF(Data[[#This Row],[Age]]&lt;=61.93,"Old Youth","Elder"))))</f>
        <v>Old Youth</v>
      </c>
      <c r="H144">
        <v>1</v>
      </c>
      <c r="I144" s="4">
        <v>1</v>
      </c>
      <c r="J144">
        <v>3</v>
      </c>
      <c r="K144" s="4">
        <v>3</v>
      </c>
      <c r="L144" t="s">
        <v>65</v>
      </c>
      <c r="M144">
        <v>262.375</v>
      </c>
      <c r="N144" t="s">
        <v>431</v>
      </c>
      <c r="O144" t="s">
        <v>631</v>
      </c>
      <c r="P144" s="3"/>
      <c r="Q144" s="4">
        <v>0</v>
      </c>
    </row>
    <row r="145" spans="1:17" ht="15.75" thickBot="1" x14ac:dyDescent="0.3">
      <c r="A145">
        <v>1035</v>
      </c>
      <c r="B145">
        <v>0</v>
      </c>
      <c r="C145" t="s">
        <v>627</v>
      </c>
      <c r="D145" t="s">
        <v>144</v>
      </c>
      <c r="E145" t="s">
        <v>13</v>
      </c>
      <c r="F145">
        <v>28</v>
      </c>
      <c r="G145" t="str">
        <f>IF(Data[[#This Row],[Age]]&lt;=15.33,"Kids",IF(Data[[#This Row],[Age]]&lt;=31.5,"Adult",IF(Data[[#This Row],[Age]]&lt;=46.76,"Youth",IF(Data[[#This Row],[Age]]&lt;=61.93,"Old Youth","Elder"))))</f>
        <v>Adult</v>
      </c>
      <c r="H145">
        <v>0</v>
      </c>
      <c r="I145" s="3"/>
      <c r="J145">
        <v>0</v>
      </c>
      <c r="K145" s="3"/>
      <c r="L145">
        <v>244358</v>
      </c>
      <c r="M145">
        <v>26</v>
      </c>
      <c r="O145" t="s">
        <v>629</v>
      </c>
      <c r="P145" s="3"/>
      <c r="Q145" s="4">
        <v>0</v>
      </c>
    </row>
    <row r="146" spans="1:17" ht="15.75" thickBot="1" x14ac:dyDescent="0.3">
      <c r="A146">
        <v>1036</v>
      </c>
      <c r="B146">
        <v>0</v>
      </c>
      <c r="C146" t="s">
        <v>628</v>
      </c>
      <c r="D146" t="s">
        <v>145</v>
      </c>
      <c r="E146" t="s">
        <v>13</v>
      </c>
      <c r="F146">
        <v>42</v>
      </c>
      <c r="G146" t="str">
        <f>IF(Data[[#This Row],[Age]]&lt;=15.33,"Kids",IF(Data[[#This Row],[Age]]&lt;=31.5,"Adult",IF(Data[[#This Row],[Age]]&lt;=46.76,"Youth",IF(Data[[#This Row],[Age]]&lt;=61.93,"Old Youth","Elder"))))</f>
        <v>Youth</v>
      </c>
      <c r="H146">
        <v>0</v>
      </c>
      <c r="I146" s="3"/>
      <c r="J146">
        <v>0</v>
      </c>
      <c r="K146" s="3"/>
      <c r="L146">
        <v>17475</v>
      </c>
      <c r="M146">
        <v>26.55</v>
      </c>
      <c r="O146" t="s">
        <v>629</v>
      </c>
      <c r="P146" s="3"/>
      <c r="Q146" s="4">
        <v>0</v>
      </c>
    </row>
    <row r="147" spans="1:17" ht="15.75" thickBot="1" x14ac:dyDescent="0.3">
      <c r="A147">
        <v>1037</v>
      </c>
      <c r="B147">
        <v>0</v>
      </c>
      <c r="C147" t="s">
        <v>626</v>
      </c>
      <c r="D147" t="s">
        <v>488</v>
      </c>
      <c r="E147" t="s">
        <v>13</v>
      </c>
      <c r="F147">
        <v>31</v>
      </c>
      <c r="G147" t="str">
        <f>IF(Data[[#This Row],[Age]]&lt;=15.33,"Kids",IF(Data[[#This Row],[Age]]&lt;=31.5,"Adult",IF(Data[[#This Row],[Age]]&lt;=46.76,"Youth",IF(Data[[#This Row],[Age]]&lt;=61.93,"Old Youth","Elder"))))</f>
        <v>Adult</v>
      </c>
      <c r="H147">
        <v>3</v>
      </c>
      <c r="I147" s="4">
        <v>3</v>
      </c>
      <c r="J147">
        <v>0</v>
      </c>
      <c r="K147" s="3"/>
      <c r="L147">
        <v>345763</v>
      </c>
      <c r="M147">
        <v>18</v>
      </c>
      <c r="O147" t="s">
        <v>629</v>
      </c>
      <c r="P147" s="3"/>
      <c r="Q147" s="4">
        <v>0</v>
      </c>
    </row>
    <row r="148" spans="1:17" ht="15.75" thickBot="1" x14ac:dyDescent="0.3">
      <c r="A148">
        <v>1038</v>
      </c>
      <c r="B148">
        <v>0</v>
      </c>
      <c r="C148" t="s">
        <v>628</v>
      </c>
      <c r="D148" t="s">
        <v>146</v>
      </c>
      <c r="E148" t="s">
        <v>13</v>
      </c>
      <c r="F148">
        <v>27</v>
      </c>
      <c r="G148" t="str">
        <f>IF(Data[[#This Row],[Age]]&lt;=15.33,"Kids",IF(Data[[#This Row],[Age]]&lt;=31.5,"Adult",IF(Data[[#This Row],[Age]]&lt;=46.76,"Youth",IF(Data[[#This Row],[Age]]&lt;=61.93,"Old Youth","Elder"))))</f>
        <v>Adult</v>
      </c>
      <c r="H148">
        <v>0</v>
      </c>
      <c r="I148" s="3"/>
      <c r="J148">
        <v>0</v>
      </c>
      <c r="K148" s="3"/>
      <c r="L148">
        <v>17463</v>
      </c>
      <c r="M148">
        <v>51.862499999999997</v>
      </c>
      <c r="N148" t="s">
        <v>147</v>
      </c>
      <c r="O148" t="s">
        <v>629</v>
      </c>
      <c r="P148" s="3"/>
      <c r="Q148" s="4">
        <v>0</v>
      </c>
    </row>
    <row r="149" spans="1:17" ht="15.75" thickBot="1" x14ac:dyDescent="0.3">
      <c r="A149">
        <v>1039</v>
      </c>
      <c r="B149">
        <v>0</v>
      </c>
      <c r="C149" t="s">
        <v>626</v>
      </c>
      <c r="D149" t="s">
        <v>148</v>
      </c>
      <c r="E149" t="s">
        <v>13</v>
      </c>
      <c r="F149">
        <v>22</v>
      </c>
      <c r="G149" t="str">
        <f>IF(Data[[#This Row],[Age]]&lt;=15.33,"Kids",IF(Data[[#This Row],[Age]]&lt;=31.5,"Adult",IF(Data[[#This Row],[Age]]&lt;=46.76,"Youth",IF(Data[[#This Row],[Age]]&lt;=61.93,"Old Youth","Elder"))))</f>
        <v>Adult</v>
      </c>
      <c r="H149">
        <v>0</v>
      </c>
      <c r="I149" s="3"/>
      <c r="J149">
        <v>0</v>
      </c>
      <c r="K149" s="3"/>
      <c r="L149" t="s">
        <v>149</v>
      </c>
      <c r="M149">
        <v>8.0500000000000007</v>
      </c>
      <c r="O149" t="s">
        <v>629</v>
      </c>
      <c r="P149" s="3"/>
      <c r="Q149" s="4">
        <v>0</v>
      </c>
    </row>
    <row r="150" spans="1:17" ht="15.75" thickBot="1" x14ac:dyDescent="0.3">
      <c r="A150">
        <v>1040</v>
      </c>
      <c r="B150">
        <v>0</v>
      </c>
      <c r="C150" t="s">
        <v>628</v>
      </c>
      <c r="D150" t="s">
        <v>150</v>
      </c>
      <c r="E150" t="s">
        <v>13</v>
      </c>
      <c r="F150">
        <v>27</v>
      </c>
      <c r="G150" t="str">
        <f>IF(Data[[#This Row],[Age]]&lt;=15.33,"Kids",IF(Data[[#This Row],[Age]]&lt;=31.5,"Adult",IF(Data[[#This Row],[Age]]&lt;=46.76,"Youth",IF(Data[[#This Row],[Age]]&lt;=61.93,"Old Youth","Elder"))))</f>
        <v>Adult</v>
      </c>
      <c r="H150">
        <v>0</v>
      </c>
      <c r="I150" s="3"/>
      <c r="J150">
        <v>0</v>
      </c>
      <c r="K150" s="3"/>
      <c r="L150">
        <v>113791</v>
      </c>
      <c r="M150">
        <v>26.55</v>
      </c>
      <c r="O150" t="s">
        <v>629</v>
      </c>
      <c r="P150" s="3"/>
      <c r="Q150" s="4">
        <v>0</v>
      </c>
    </row>
    <row r="151" spans="1:17" ht="15.75" thickBot="1" x14ac:dyDescent="0.3">
      <c r="A151">
        <v>1041</v>
      </c>
      <c r="B151">
        <v>0</v>
      </c>
      <c r="C151" t="s">
        <v>627</v>
      </c>
      <c r="D151" t="s">
        <v>489</v>
      </c>
      <c r="E151" t="s">
        <v>13</v>
      </c>
      <c r="F151">
        <v>30</v>
      </c>
      <c r="G151" t="str">
        <f>IF(Data[[#This Row],[Age]]&lt;=15.33,"Kids",IF(Data[[#This Row],[Age]]&lt;=31.5,"Adult",IF(Data[[#This Row],[Age]]&lt;=46.76,"Youth",IF(Data[[#This Row],[Age]]&lt;=61.93,"Old Youth","Elder"))))</f>
        <v>Adult</v>
      </c>
      <c r="H151">
        <v>1</v>
      </c>
      <c r="I151" s="4">
        <v>1</v>
      </c>
      <c r="J151">
        <v>1</v>
      </c>
      <c r="K151" s="4">
        <v>1</v>
      </c>
      <c r="L151">
        <v>250651</v>
      </c>
      <c r="M151">
        <v>26</v>
      </c>
      <c r="O151" t="s">
        <v>629</v>
      </c>
      <c r="P151" s="3"/>
      <c r="Q151" s="4">
        <v>0</v>
      </c>
    </row>
    <row r="152" spans="1:17" ht="15.75" thickBot="1" x14ac:dyDescent="0.3">
      <c r="A152">
        <v>1042</v>
      </c>
      <c r="B152">
        <v>1</v>
      </c>
      <c r="C152" t="s">
        <v>628</v>
      </c>
      <c r="D152" t="s">
        <v>151</v>
      </c>
      <c r="E152" t="s">
        <v>18</v>
      </c>
      <c r="F152">
        <v>23</v>
      </c>
      <c r="G152" t="str">
        <f>IF(Data[[#This Row],[Age]]&lt;=15.33,"Kids",IF(Data[[#This Row],[Age]]&lt;=31.5,"Adult",IF(Data[[#This Row],[Age]]&lt;=46.76,"Youth",IF(Data[[#This Row],[Age]]&lt;=61.93,"Old Youth","Elder"))))</f>
        <v>Adult</v>
      </c>
      <c r="H152">
        <v>0</v>
      </c>
      <c r="I152" s="3"/>
      <c r="J152">
        <v>1</v>
      </c>
      <c r="K152" s="4">
        <v>1</v>
      </c>
      <c r="L152">
        <v>11767</v>
      </c>
      <c r="M152">
        <v>83.158299999999997</v>
      </c>
      <c r="N152" t="s">
        <v>152</v>
      </c>
      <c r="O152" t="s">
        <v>631</v>
      </c>
      <c r="P152" s="4">
        <v>1</v>
      </c>
      <c r="Q152" s="3"/>
    </row>
    <row r="153" spans="1:17" ht="15.75" thickBot="1" x14ac:dyDescent="0.3">
      <c r="A153">
        <v>1043</v>
      </c>
      <c r="B153">
        <v>0</v>
      </c>
      <c r="C153" t="s">
        <v>626</v>
      </c>
      <c r="D153" t="s">
        <v>153</v>
      </c>
      <c r="E153" t="s">
        <v>13</v>
      </c>
      <c r="F153">
        <v>27</v>
      </c>
      <c r="G153" t="str">
        <f>IF(Data[[#This Row],[Age]]&lt;=15.33,"Kids",IF(Data[[#This Row],[Age]]&lt;=31.5,"Adult",IF(Data[[#This Row],[Age]]&lt;=46.76,"Youth",IF(Data[[#This Row],[Age]]&lt;=61.93,"Old Youth","Elder"))))</f>
        <v>Adult</v>
      </c>
      <c r="H153">
        <v>0</v>
      </c>
      <c r="I153" s="3"/>
      <c r="J153">
        <v>0</v>
      </c>
      <c r="K153" s="3"/>
      <c r="L153">
        <v>349255</v>
      </c>
      <c r="M153">
        <v>7.8958000000000004</v>
      </c>
      <c r="O153" t="s">
        <v>631</v>
      </c>
      <c r="P153" s="3"/>
      <c r="Q153" s="4">
        <v>0</v>
      </c>
    </row>
    <row r="154" spans="1:17" ht="15.75" thickBot="1" x14ac:dyDescent="0.3">
      <c r="A154">
        <v>1044</v>
      </c>
      <c r="B154">
        <v>0</v>
      </c>
      <c r="C154" t="s">
        <v>626</v>
      </c>
      <c r="D154" t="s">
        <v>154</v>
      </c>
      <c r="E154" t="s">
        <v>13</v>
      </c>
      <c r="F154">
        <v>60.5</v>
      </c>
      <c r="G154" t="str">
        <f>IF(Data[[#This Row],[Age]]&lt;=15.33,"Kids",IF(Data[[#This Row],[Age]]&lt;=31.5,"Adult",IF(Data[[#This Row],[Age]]&lt;=46.76,"Youth",IF(Data[[#This Row],[Age]]&lt;=61.93,"Old Youth","Elder"))))</f>
        <v>Old Youth</v>
      </c>
      <c r="H154">
        <v>0</v>
      </c>
      <c r="I154" s="3"/>
      <c r="J154">
        <v>0</v>
      </c>
      <c r="K154" s="3"/>
      <c r="L154">
        <v>3701</v>
      </c>
      <c r="O154" t="s">
        <v>629</v>
      </c>
      <c r="P154" s="3"/>
      <c r="Q154" s="4">
        <v>0</v>
      </c>
    </row>
    <row r="155" spans="1:17" ht="15.75" thickBot="1" x14ac:dyDescent="0.3">
      <c r="A155">
        <v>1045</v>
      </c>
      <c r="B155">
        <v>1</v>
      </c>
      <c r="C155" t="s">
        <v>626</v>
      </c>
      <c r="D155" t="s">
        <v>155</v>
      </c>
      <c r="E155" t="s">
        <v>18</v>
      </c>
      <c r="F155">
        <v>36</v>
      </c>
      <c r="G155" t="str">
        <f>IF(Data[[#This Row],[Age]]&lt;=15.33,"Kids",IF(Data[[#This Row],[Age]]&lt;=31.5,"Adult",IF(Data[[#This Row],[Age]]&lt;=46.76,"Youth",IF(Data[[#This Row],[Age]]&lt;=61.93,"Old Youth","Elder"))))</f>
        <v>Youth</v>
      </c>
      <c r="H155">
        <v>0</v>
      </c>
      <c r="I155" s="3"/>
      <c r="J155">
        <v>2</v>
      </c>
      <c r="K155" s="4">
        <v>2</v>
      </c>
      <c r="L155">
        <v>350405</v>
      </c>
      <c r="M155">
        <v>12.183299999999999</v>
      </c>
      <c r="O155" t="s">
        <v>629</v>
      </c>
      <c r="P155" s="4">
        <v>1</v>
      </c>
      <c r="Q155" s="3"/>
    </row>
    <row r="156" spans="1:17" ht="15.75" thickBot="1" x14ac:dyDescent="0.3">
      <c r="A156">
        <v>1046</v>
      </c>
      <c r="B156">
        <v>0</v>
      </c>
      <c r="C156" t="s">
        <v>626</v>
      </c>
      <c r="D156" t="s">
        <v>490</v>
      </c>
      <c r="E156" t="s">
        <v>13</v>
      </c>
      <c r="F156">
        <v>13</v>
      </c>
      <c r="G156" t="str">
        <f>IF(Data[[#This Row],[Age]]&lt;=15.33,"Kids",IF(Data[[#This Row],[Age]]&lt;=31.5,"Adult",IF(Data[[#This Row],[Age]]&lt;=46.76,"Youth",IF(Data[[#This Row],[Age]]&lt;=61.93,"Old Youth","Elder"))))</f>
        <v>Kids</v>
      </c>
      <c r="H156">
        <v>4</v>
      </c>
      <c r="I156" s="4">
        <v>4</v>
      </c>
      <c r="J156">
        <v>2</v>
      </c>
      <c r="K156" s="4">
        <v>2</v>
      </c>
      <c r="L156">
        <v>347077</v>
      </c>
      <c r="M156">
        <v>31.387499999999999</v>
      </c>
      <c r="O156" t="s">
        <v>629</v>
      </c>
      <c r="P156" s="3"/>
      <c r="Q156" s="4">
        <v>0</v>
      </c>
    </row>
    <row r="157" spans="1:17" ht="15.75" thickBot="1" x14ac:dyDescent="0.3">
      <c r="A157">
        <v>1047</v>
      </c>
      <c r="B157">
        <v>0</v>
      </c>
      <c r="C157" t="s">
        <v>626</v>
      </c>
      <c r="D157" t="s">
        <v>156</v>
      </c>
      <c r="E157" t="s">
        <v>13</v>
      </c>
      <c r="F157">
        <v>24</v>
      </c>
      <c r="G157" t="str">
        <f>IF(Data[[#This Row],[Age]]&lt;=15.33,"Kids",IF(Data[[#This Row],[Age]]&lt;=31.5,"Adult",IF(Data[[#This Row],[Age]]&lt;=46.76,"Youth",IF(Data[[#This Row],[Age]]&lt;=61.93,"Old Youth","Elder"))))</f>
        <v>Adult</v>
      </c>
      <c r="H157">
        <v>0</v>
      </c>
      <c r="I157" s="3"/>
      <c r="J157">
        <v>0</v>
      </c>
      <c r="K157" s="3"/>
      <c r="L157" t="s">
        <v>157</v>
      </c>
      <c r="M157">
        <v>7.55</v>
      </c>
      <c r="O157" t="s">
        <v>629</v>
      </c>
      <c r="P157" s="3"/>
      <c r="Q157" s="4">
        <v>0</v>
      </c>
    </row>
    <row r="158" spans="1:17" ht="15.75" thickBot="1" x14ac:dyDescent="0.3">
      <c r="A158">
        <v>1048</v>
      </c>
      <c r="B158">
        <v>1</v>
      </c>
      <c r="C158" t="s">
        <v>628</v>
      </c>
      <c r="D158" t="s">
        <v>158</v>
      </c>
      <c r="E158" t="s">
        <v>18</v>
      </c>
      <c r="F158">
        <v>29</v>
      </c>
      <c r="G158" t="str">
        <f>IF(Data[[#This Row],[Age]]&lt;=15.33,"Kids",IF(Data[[#This Row],[Age]]&lt;=31.5,"Adult",IF(Data[[#This Row],[Age]]&lt;=46.76,"Youth",IF(Data[[#This Row],[Age]]&lt;=61.93,"Old Youth","Elder"))))</f>
        <v>Adult</v>
      </c>
      <c r="H158">
        <v>0</v>
      </c>
      <c r="I158" s="3"/>
      <c r="J158">
        <v>0</v>
      </c>
      <c r="K158" s="3"/>
      <c r="L158" t="s">
        <v>159</v>
      </c>
      <c r="M158">
        <v>221.7792</v>
      </c>
      <c r="N158" t="s">
        <v>160</v>
      </c>
      <c r="O158" t="s">
        <v>629</v>
      </c>
      <c r="P158" s="4">
        <v>1</v>
      </c>
      <c r="Q158" s="3"/>
    </row>
    <row r="159" spans="1:17" ht="15.75" thickBot="1" x14ac:dyDescent="0.3">
      <c r="A159">
        <v>1049</v>
      </c>
      <c r="B159">
        <v>1</v>
      </c>
      <c r="C159" t="s">
        <v>626</v>
      </c>
      <c r="D159" t="s">
        <v>161</v>
      </c>
      <c r="E159" t="s">
        <v>18</v>
      </c>
      <c r="F159">
        <v>23</v>
      </c>
      <c r="G159" t="str">
        <f>IF(Data[[#This Row],[Age]]&lt;=15.33,"Kids",IF(Data[[#This Row],[Age]]&lt;=31.5,"Adult",IF(Data[[#This Row],[Age]]&lt;=46.76,"Youth",IF(Data[[#This Row],[Age]]&lt;=61.93,"Old Youth","Elder"))))</f>
        <v>Adult</v>
      </c>
      <c r="H159">
        <v>0</v>
      </c>
      <c r="I159" s="3"/>
      <c r="J159">
        <v>0</v>
      </c>
      <c r="K159" s="3"/>
      <c r="L159">
        <v>347469</v>
      </c>
      <c r="M159">
        <v>7.8541999999999996</v>
      </c>
      <c r="O159" t="s">
        <v>629</v>
      </c>
      <c r="P159" s="4">
        <v>1</v>
      </c>
      <c r="Q159" s="3"/>
    </row>
    <row r="160" spans="1:17" ht="15.75" thickBot="1" x14ac:dyDescent="0.3">
      <c r="A160">
        <v>1050</v>
      </c>
      <c r="B160">
        <v>0</v>
      </c>
      <c r="C160" t="s">
        <v>628</v>
      </c>
      <c r="D160" t="s">
        <v>162</v>
      </c>
      <c r="E160" t="s">
        <v>13</v>
      </c>
      <c r="F160">
        <v>42</v>
      </c>
      <c r="G160" t="str">
        <f>IF(Data[[#This Row],[Age]]&lt;=15.33,"Kids",IF(Data[[#This Row],[Age]]&lt;=31.5,"Adult",IF(Data[[#This Row],[Age]]&lt;=46.76,"Youth",IF(Data[[#This Row],[Age]]&lt;=61.93,"Old Youth","Elder"))))</f>
        <v>Youth</v>
      </c>
      <c r="H160">
        <v>0</v>
      </c>
      <c r="I160" s="3"/>
      <c r="J160">
        <v>0</v>
      </c>
      <c r="K160" s="3"/>
      <c r="L160">
        <v>110489</v>
      </c>
      <c r="M160">
        <v>26.55</v>
      </c>
      <c r="N160" t="s">
        <v>163</v>
      </c>
      <c r="O160" t="s">
        <v>629</v>
      </c>
      <c r="P160" s="3"/>
      <c r="Q160" s="4">
        <v>0</v>
      </c>
    </row>
    <row r="161" spans="1:17" ht="15.75" thickBot="1" x14ac:dyDescent="0.3">
      <c r="A161">
        <v>1051</v>
      </c>
      <c r="B161">
        <v>1</v>
      </c>
      <c r="C161" t="s">
        <v>626</v>
      </c>
      <c r="D161" t="s">
        <v>164</v>
      </c>
      <c r="E161" t="s">
        <v>18</v>
      </c>
      <c r="F161">
        <v>26</v>
      </c>
      <c r="G161" t="str">
        <f>IF(Data[[#This Row],[Age]]&lt;=15.33,"Kids",IF(Data[[#This Row],[Age]]&lt;=31.5,"Adult",IF(Data[[#This Row],[Age]]&lt;=46.76,"Youth",IF(Data[[#This Row],[Age]]&lt;=61.93,"Old Youth","Elder"))))</f>
        <v>Adult</v>
      </c>
      <c r="H161">
        <v>0</v>
      </c>
      <c r="I161" s="3"/>
      <c r="J161">
        <v>2</v>
      </c>
      <c r="K161" s="4">
        <v>2</v>
      </c>
      <c r="L161" t="s">
        <v>165</v>
      </c>
      <c r="M161">
        <v>13.775</v>
      </c>
      <c r="O161" t="s">
        <v>629</v>
      </c>
      <c r="P161" s="4">
        <v>1</v>
      </c>
      <c r="Q161" s="3"/>
    </row>
    <row r="162" spans="1:17" ht="15.75" thickBot="1" x14ac:dyDescent="0.3">
      <c r="A162">
        <v>1052</v>
      </c>
      <c r="B162">
        <v>1</v>
      </c>
      <c r="C162" t="s">
        <v>626</v>
      </c>
      <c r="D162" t="s">
        <v>166</v>
      </c>
      <c r="E162" t="s">
        <v>18</v>
      </c>
      <c r="F162">
        <v>27</v>
      </c>
      <c r="G162" t="str">
        <f>IF(Data[[#This Row],[Age]]&lt;=15.33,"Kids",IF(Data[[#This Row],[Age]]&lt;=31.5,"Adult",IF(Data[[#This Row],[Age]]&lt;=46.76,"Youth",IF(Data[[#This Row],[Age]]&lt;=61.93,"Old Youth","Elder"))))</f>
        <v>Adult</v>
      </c>
      <c r="H162">
        <v>0</v>
      </c>
      <c r="I162" s="3"/>
      <c r="J162">
        <v>0</v>
      </c>
      <c r="K162" s="3"/>
      <c r="L162">
        <v>335432</v>
      </c>
      <c r="M162">
        <v>7.7332999999999998</v>
      </c>
      <c r="O162" t="s">
        <v>630</v>
      </c>
      <c r="P162" s="4">
        <v>1</v>
      </c>
      <c r="Q162" s="3"/>
    </row>
    <row r="163" spans="1:17" ht="15.75" thickBot="1" x14ac:dyDescent="0.3">
      <c r="A163">
        <v>1053</v>
      </c>
      <c r="B163">
        <v>0</v>
      </c>
      <c r="C163" t="s">
        <v>626</v>
      </c>
      <c r="D163" t="s">
        <v>491</v>
      </c>
      <c r="E163" t="s">
        <v>13</v>
      </c>
      <c r="F163">
        <v>7</v>
      </c>
      <c r="G163" t="str">
        <f>IF(Data[[#This Row],[Age]]&lt;=15.33,"Kids",IF(Data[[#This Row],[Age]]&lt;=31.5,"Adult",IF(Data[[#This Row],[Age]]&lt;=46.76,"Youth",IF(Data[[#This Row],[Age]]&lt;=61.93,"Old Youth","Elder"))))</f>
        <v>Kids</v>
      </c>
      <c r="H163">
        <v>1</v>
      </c>
      <c r="I163" s="4">
        <v>1</v>
      </c>
      <c r="J163">
        <v>1</v>
      </c>
      <c r="K163" s="4">
        <v>1</v>
      </c>
      <c r="L163">
        <v>2650</v>
      </c>
      <c r="M163">
        <v>15.245799999999999</v>
      </c>
      <c r="O163" t="s">
        <v>631</v>
      </c>
      <c r="P163" s="3"/>
      <c r="Q163" s="4">
        <v>0</v>
      </c>
    </row>
    <row r="164" spans="1:17" ht="15.75" thickBot="1" x14ac:dyDescent="0.3">
      <c r="A164">
        <v>1054</v>
      </c>
      <c r="B164">
        <v>1</v>
      </c>
      <c r="C164" t="s">
        <v>627</v>
      </c>
      <c r="D164" t="s">
        <v>167</v>
      </c>
      <c r="E164" t="s">
        <v>18</v>
      </c>
      <c r="F164">
        <v>26</v>
      </c>
      <c r="G164" t="str">
        <f>IF(Data[[#This Row],[Age]]&lt;=15.33,"Kids",IF(Data[[#This Row],[Age]]&lt;=31.5,"Adult",IF(Data[[#This Row],[Age]]&lt;=46.76,"Youth",IF(Data[[#This Row],[Age]]&lt;=61.93,"Old Youth","Elder"))))</f>
        <v>Adult</v>
      </c>
      <c r="H164">
        <v>0</v>
      </c>
      <c r="I164" s="3"/>
      <c r="J164">
        <v>0</v>
      </c>
      <c r="K164" s="3"/>
      <c r="L164">
        <v>220844</v>
      </c>
      <c r="M164">
        <v>13.5</v>
      </c>
      <c r="O164" t="s">
        <v>629</v>
      </c>
      <c r="P164" s="4">
        <v>1</v>
      </c>
      <c r="Q164" s="3"/>
    </row>
    <row r="165" spans="1:17" ht="15.75" thickBot="1" x14ac:dyDescent="0.3">
      <c r="A165">
        <v>1055</v>
      </c>
      <c r="B165">
        <v>0</v>
      </c>
      <c r="C165" t="s">
        <v>626</v>
      </c>
      <c r="D165" t="s">
        <v>168</v>
      </c>
      <c r="E165" t="s">
        <v>13</v>
      </c>
      <c r="F165">
        <v>27</v>
      </c>
      <c r="G165" t="str">
        <f>IF(Data[[#This Row],[Age]]&lt;=15.33,"Kids",IF(Data[[#This Row],[Age]]&lt;=31.5,"Adult",IF(Data[[#This Row],[Age]]&lt;=46.76,"Youth",IF(Data[[#This Row],[Age]]&lt;=61.93,"Old Youth","Elder"))))</f>
        <v>Adult</v>
      </c>
      <c r="H165">
        <v>0</v>
      </c>
      <c r="I165" s="3"/>
      <c r="J165">
        <v>0</v>
      </c>
      <c r="K165" s="3"/>
      <c r="L165">
        <v>343271</v>
      </c>
      <c r="M165">
        <v>7</v>
      </c>
      <c r="O165" t="s">
        <v>629</v>
      </c>
      <c r="P165" s="3"/>
      <c r="Q165" s="4">
        <v>0</v>
      </c>
    </row>
    <row r="166" spans="1:17" ht="15.75" thickBot="1" x14ac:dyDescent="0.3">
      <c r="A166">
        <v>1056</v>
      </c>
      <c r="B166">
        <v>0</v>
      </c>
      <c r="C166" t="s">
        <v>627</v>
      </c>
      <c r="D166" t="s">
        <v>169</v>
      </c>
      <c r="E166" t="s">
        <v>13</v>
      </c>
      <c r="F166">
        <v>41</v>
      </c>
      <c r="G166" t="str">
        <f>IF(Data[[#This Row],[Age]]&lt;=15.33,"Kids",IF(Data[[#This Row],[Age]]&lt;=31.5,"Adult",IF(Data[[#This Row],[Age]]&lt;=46.76,"Youth",IF(Data[[#This Row],[Age]]&lt;=61.93,"Old Youth","Elder"))))</f>
        <v>Youth</v>
      </c>
      <c r="H166">
        <v>0</v>
      </c>
      <c r="I166" s="3"/>
      <c r="J166">
        <v>0</v>
      </c>
      <c r="K166" s="3"/>
      <c r="L166">
        <v>237393</v>
      </c>
      <c r="M166">
        <v>13</v>
      </c>
      <c r="O166" t="s">
        <v>629</v>
      </c>
      <c r="P166" s="3"/>
      <c r="Q166" s="4">
        <v>0</v>
      </c>
    </row>
    <row r="167" spans="1:17" ht="15.75" thickBot="1" x14ac:dyDescent="0.3">
      <c r="A167">
        <v>1057</v>
      </c>
      <c r="B167">
        <v>1</v>
      </c>
      <c r="C167" t="s">
        <v>626</v>
      </c>
      <c r="D167" t="s">
        <v>492</v>
      </c>
      <c r="E167" t="s">
        <v>18</v>
      </c>
      <c r="F167">
        <v>26</v>
      </c>
      <c r="G167" t="str">
        <f>IF(Data[[#This Row],[Age]]&lt;=15.33,"Kids",IF(Data[[#This Row],[Age]]&lt;=31.5,"Adult",IF(Data[[#This Row],[Age]]&lt;=46.76,"Youth",IF(Data[[#This Row],[Age]]&lt;=61.93,"Old Youth","Elder"))))</f>
        <v>Adult</v>
      </c>
      <c r="H167">
        <v>1</v>
      </c>
      <c r="I167" s="4">
        <v>1</v>
      </c>
      <c r="J167">
        <v>1</v>
      </c>
      <c r="K167" s="4">
        <v>1</v>
      </c>
      <c r="L167">
        <v>315153</v>
      </c>
      <c r="M167">
        <v>22.024999999999999</v>
      </c>
      <c r="O167" t="s">
        <v>629</v>
      </c>
      <c r="P167" s="4">
        <v>1</v>
      </c>
      <c r="Q167" s="3"/>
    </row>
    <row r="168" spans="1:17" ht="15.75" thickBot="1" x14ac:dyDescent="0.3">
      <c r="A168">
        <v>1058</v>
      </c>
      <c r="B168">
        <v>0</v>
      </c>
      <c r="C168" t="s">
        <v>628</v>
      </c>
      <c r="D168" t="s">
        <v>170</v>
      </c>
      <c r="E168" t="s">
        <v>13</v>
      </c>
      <c r="F168">
        <v>48</v>
      </c>
      <c r="G168" t="str">
        <f>IF(Data[[#This Row],[Age]]&lt;=15.33,"Kids",IF(Data[[#This Row],[Age]]&lt;=31.5,"Adult",IF(Data[[#This Row],[Age]]&lt;=46.76,"Youth",IF(Data[[#This Row],[Age]]&lt;=61.93,"Old Youth","Elder"))))</f>
        <v>Old Youth</v>
      </c>
      <c r="H168">
        <v>0</v>
      </c>
      <c r="I168" s="3"/>
      <c r="J168">
        <v>0</v>
      </c>
      <c r="K168" s="3"/>
      <c r="L168" t="s">
        <v>171</v>
      </c>
      <c r="M168">
        <v>50.495800000000003</v>
      </c>
      <c r="N168" t="s">
        <v>172</v>
      </c>
      <c r="O168" t="s">
        <v>631</v>
      </c>
      <c r="P168" s="3"/>
      <c r="Q168" s="4">
        <v>0</v>
      </c>
    </row>
    <row r="169" spans="1:17" ht="15.75" thickBot="1" x14ac:dyDescent="0.3">
      <c r="A169">
        <v>1059</v>
      </c>
      <c r="B169">
        <v>0</v>
      </c>
      <c r="C169" t="s">
        <v>626</v>
      </c>
      <c r="D169" t="s">
        <v>493</v>
      </c>
      <c r="E169" t="s">
        <v>13</v>
      </c>
      <c r="F169">
        <v>18</v>
      </c>
      <c r="G169" t="str">
        <f>IF(Data[[#This Row],[Age]]&lt;=15.33,"Kids",IF(Data[[#This Row],[Age]]&lt;=31.5,"Adult",IF(Data[[#This Row],[Age]]&lt;=46.76,"Youth",IF(Data[[#This Row],[Age]]&lt;=61.93,"Old Youth","Elder"))))</f>
        <v>Adult</v>
      </c>
      <c r="H169">
        <v>2</v>
      </c>
      <c r="I169" s="4">
        <v>2</v>
      </c>
      <c r="J169">
        <v>2</v>
      </c>
      <c r="K169" s="4">
        <v>2</v>
      </c>
      <c r="L169" t="s">
        <v>494</v>
      </c>
      <c r="M169">
        <v>34.375</v>
      </c>
      <c r="O169" t="s">
        <v>629</v>
      </c>
      <c r="P169" s="3"/>
      <c r="Q169" s="4">
        <v>0</v>
      </c>
    </row>
    <row r="170" spans="1:17" ht="15.75" thickBot="1" x14ac:dyDescent="0.3">
      <c r="A170">
        <v>1060</v>
      </c>
      <c r="B170">
        <v>1</v>
      </c>
      <c r="C170" t="s">
        <v>628</v>
      </c>
      <c r="D170" t="s">
        <v>173</v>
      </c>
      <c r="E170" t="s">
        <v>18</v>
      </c>
      <c r="F170">
        <v>27</v>
      </c>
      <c r="G170" t="str">
        <f>IF(Data[[#This Row],[Age]]&lt;=15.33,"Kids",IF(Data[[#This Row],[Age]]&lt;=31.5,"Adult",IF(Data[[#This Row],[Age]]&lt;=46.76,"Youth",IF(Data[[#This Row],[Age]]&lt;=61.93,"Old Youth","Elder"))))</f>
        <v>Adult</v>
      </c>
      <c r="H170">
        <v>0</v>
      </c>
      <c r="I170" s="3"/>
      <c r="J170">
        <v>0</v>
      </c>
      <c r="K170" s="3"/>
      <c r="L170">
        <v>17770</v>
      </c>
      <c r="M170">
        <v>27.720800000000001</v>
      </c>
      <c r="O170" t="s">
        <v>631</v>
      </c>
      <c r="P170" s="4">
        <v>1</v>
      </c>
      <c r="Q170" s="3"/>
    </row>
    <row r="171" spans="1:17" ht="15.75" thickBot="1" x14ac:dyDescent="0.3">
      <c r="A171">
        <v>1061</v>
      </c>
      <c r="B171">
        <v>1</v>
      </c>
      <c r="C171" t="s">
        <v>626</v>
      </c>
      <c r="D171" t="s">
        <v>174</v>
      </c>
      <c r="E171" t="s">
        <v>18</v>
      </c>
      <c r="F171">
        <v>22</v>
      </c>
      <c r="G171" t="str">
        <f>IF(Data[[#This Row],[Age]]&lt;=15.33,"Kids",IF(Data[[#This Row],[Age]]&lt;=31.5,"Adult",IF(Data[[#This Row],[Age]]&lt;=46.76,"Youth",IF(Data[[#This Row],[Age]]&lt;=61.93,"Old Youth","Elder"))))</f>
        <v>Adult</v>
      </c>
      <c r="H171">
        <v>0</v>
      </c>
      <c r="I171" s="3"/>
      <c r="J171">
        <v>0</v>
      </c>
      <c r="K171" s="3"/>
      <c r="L171">
        <v>7548</v>
      </c>
      <c r="M171">
        <v>8.9625000000000004</v>
      </c>
      <c r="O171" t="s">
        <v>629</v>
      </c>
      <c r="P171" s="4">
        <v>1</v>
      </c>
      <c r="Q171" s="3"/>
    </row>
    <row r="172" spans="1:17" ht="15.75" thickBot="1" x14ac:dyDescent="0.3">
      <c r="A172">
        <v>1062</v>
      </c>
      <c r="B172">
        <v>0</v>
      </c>
      <c r="C172" t="s">
        <v>626</v>
      </c>
      <c r="D172" t="s">
        <v>175</v>
      </c>
      <c r="E172" t="s">
        <v>13</v>
      </c>
      <c r="F172">
        <v>27</v>
      </c>
      <c r="G172" t="str">
        <f>IF(Data[[#This Row],[Age]]&lt;=15.33,"Kids",IF(Data[[#This Row],[Age]]&lt;=31.5,"Adult",IF(Data[[#This Row],[Age]]&lt;=46.76,"Youth",IF(Data[[#This Row],[Age]]&lt;=61.93,"Old Youth","Elder"))))</f>
        <v>Adult</v>
      </c>
      <c r="H172">
        <v>0</v>
      </c>
      <c r="I172" s="3"/>
      <c r="J172">
        <v>0</v>
      </c>
      <c r="K172" s="3"/>
      <c r="L172" t="s">
        <v>176</v>
      </c>
      <c r="M172">
        <v>7.55</v>
      </c>
      <c r="O172" t="s">
        <v>629</v>
      </c>
      <c r="P172" s="3"/>
      <c r="Q172" s="4">
        <v>0</v>
      </c>
    </row>
    <row r="173" spans="1:17" ht="15.75" thickBot="1" x14ac:dyDescent="0.3">
      <c r="A173">
        <v>1063</v>
      </c>
      <c r="B173">
        <v>0</v>
      </c>
      <c r="C173" t="s">
        <v>626</v>
      </c>
      <c r="D173" t="s">
        <v>177</v>
      </c>
      <c r="E173" t="s">
        <v>13</v>
      </c>
      <c r="F173">
        <v>27</v>
      </c>
      <c r="G173" t="str">
        <f>IF(Data[[#This Row],[Age]]&lt;=15.33,"Kids",IF(Data[[#This Row],[Age]]&lt;=31.5,"Adult",IF(Data[[#This Row],[Age]]&lt;=46.76,"Youth",IF(Data[[#This Row],[Age]]&lt;=61.93,"Old Youth","Elder"))))</f>
        <v>Adult</v>
      </c>
      <c r="H173">
        <v>0</v>
      </c>
      <c r="I173" s="3"/>
      <c r="J173">
        <v>0</v>
      </c>
      <c r="K173" s="3"/>
      <c r="L173">
        <v>2670</v>
      </c>
      <c r="M173">
        <v>7.2249999999999996</v>
      </c>
      <c r="O173" t="s">
        <v>631</v>
      </c>
      <c r="P173" s="3"/>
      <c r="Q173" s="4">
        <v>0</v>
      </c>
    </row>
    <row r="174" spans="1:17" ht="15.75" thickBot="1" x14ac:dyDescent="0.3">
      <c r="A174">
        <v>1064</v>
      </c>
      <c r="B174">
        <v>0</v>
      </c>
      <c r="C174" t="s">
        <v>626</v>
      </c>
      <c r="D174" t="s">
        <v>495</v>
      </c>
      <c r="E174" t="s">
        <v>13</v>
      </c>
      <c r="F174">
        <v>23</v>
      </c>
      <c r="G174" t="str">
        <f>IF(Data[[#This Row],[Age]]&lt;=15.33,"Kids",IF(Data[[#This Row],[Age]]&lt;=31.5,"Adult",IF(Data[[#This Row],[Age]]&lt;=46.76,"Youth",IF(Data[[#This Row],[Age]]&lt;=61.93,"Old Youth","Elder"))))</f>
        <v>Adult</v>
      </c>
      <c r="H174">
        <v>1</v>
      </c>
      <c r="I174" s="4">
        <v>1</v>
      </c>
      <c r="J174">
        <v>0</v>
      </c>
      <c r="K174" s="3"/>
      <c r="L174">
        <v>347072</v>
      </c>
      <c r="M174">
        <v>13.9</v>
      </c>
      <c r="O174" t="s">
        <v>629</v>
      </c>
      <c r="P174" s="3"/>
      <c r="Q174" s="4">
        <v>0</v>
      </c>
    </row>
    <row r="175" spans="1:17" ht="15.75" thickBot="1" x14ac:dyDescent="0.3">
      <c r="A175">
        <v>1065</v>
      </c>
      <c r="B175">
        <v>0</v>
      </c>
      <c r="C175" t="s">
        <v>626</v>
      </c>
      <c r="D175" t="s">
        <v>178</v>
      </c>
      <c r="E175" t="s">
        <v>13</v>
      </c>
      <c r="F175">
        <v>27</v>
      </c>
      <c r="G175" t="str">
        <f>IF(Data[[#This Row],[Age]]&lt;=15.33,"Kids",IF(Data[[#This Row],[Age]]&lt;=31.5,"Adult",IF(Data[[#This Row],[Age]]&lt;=46.76,"Youth",IF(Data[[#This Row],[Age]]&lt;=61.93,"Old Youth","Elder"))))</f>
        <v>Adult</v>
      </c>
      <c r="H175">
        <v>0</v>
      </c>
      <c r="I175" s="3"/>
      <c r="J175">
        <v>0</v>
      </c>
      <c r="K175" s="3"/>
      <c r="L175">
        <v>2673</v>
      </c>
      <c r="M175">
        <v>7.2291999999999996</v>
      </c>
      <c r="O175" t="s">
        <v>631</v>
      </c>
      <c r="P175" s="3"/>
      <c r="Q175" s="4">
        <v>0</v>
      </c>
    </row>
    <row r="176" spans="1:17" ht="15.75" thickBot="1" x14ac:dyDescent="0.3">
      <c r="A176">
        <v>1066</v>
      </c>
      <c r="B176">
        <v>0</v>
      </c>
      <c r="C176" t="s">
        <v>626</v>
      </c>
      <c r="D176" t="s">
        <v>496</v>
      </c>
      <c r="E176" t="s">
        <v>13</v>
      </c>
      <c r="F176">
        <v>40</v>
      </c>
      <c r="G176" t="str">
        <f>IF(Data[[#This Row],[Age]]&lt;=15.33,"Kids",IF(Data[[#This Row],[Age]]&lt;=31.5,"Adult",IF(Data[[#This Row],[Age]]&lt;=46.76,"Youth",IF(Data[[#This Row],[Age]]&lt;=61.93,"Old Youth","Elder"))))</f>
        <v>Youth</v>
      </c>
      <c r="H176">
        <v>1</v>
      </c>
      <c r="I176" s="4">
        <v>1</v>
      </c>
      <c r="J176">
        <v>5</v>
      </c>
      <c r="K176" s="4">
        <v>5</v>
      </c>
      <c r="L176">
        <v>347077</v>
      </c>
      <c r="M176">
        <v>31.387499999999999</v>
      </c>
      <c r="O176" t="s">
        <v>629</v>
      </c>
      <c r="P176" s="3"/>
      <c r="Q176" s="4">
        <v>0</v>
      </c>
    </row>
    <row r="177" spans="1:17" ht="15.75" thickBot="1" x14ac:dyDescent="0.3">
      <c r="A177">
        <v>1067</v>
      </c>
      <c r="B177">
        <v>1</v>
      </c>
      <c r="C177" t="s">
        <v>627</v>
      </c>
      <c r="D177" t="s">
        <v>179</v>
      </c>
      <c r="E177" t="s">
        <v>18</v>
      </c>
      <c r="F177">
        <v>15</v>
      </c>
      <c r="G177" t="str">
        <f>IF(Data[[#This Row],[Age]]&lt;=15.33,"Kids",IF(Data[[#This Row],[Age]]&lt;=31.5,"Adult",IF(Data[[#This Row],[Age]]&lt;=46.76,"Youth",IF(Data[[#This Row],[Age]]&lt;=61.93,"Old Youth","Elder"))))</f>
        <v>Kids</v>
      </c>
      <c r="H177">
        <v>0</v>
      </c>
      <c r="I177" s="3"/>
      <c r="J177">
        <v>2</v>
      </c>
      <c r="K177" s="4">
        <v>2</v>
      </c>
      <c r="L177">
        <v>29750</v>
      </c>
      <c r="M177">
        <v>39</v>
      </c>
      <c r="O177" t="s">
        <v>629</v>
      </c>
      <c r="P177" s="4">
        <v>1</v>
      </c>
      <c r="Q177" s="3"/>
    </row>
    <row r="178" spans="1:17" ht="15.75" thickBot="1" x14ac:dyDescent="0.3">
      <c r="A178">
        <v>1068</v>
      </c>
      <c r="B178">
        <v>1</v>
      </c>
      <c r="C178" t="s">
        <v>627</v>
      </c>
      <c r="D178" t="s">
        <v>180</v>
      </c>
      <c r="E178" t="s">
        <v>18</v>
      </c>
      <c r="F178">
        <v>20</v>
      </c>
      <c r="G178" t="str">
        <f>IF(Data[[#This Row],[Age]]&lt;=15.33,"Kids",IF(Data[[#This Row],[Age]]&lt;=31.5,"Adult",IF(Data[[#This Row],[Age]]&lt;=46.76,"Youth",IF(Data[[#This Row],[Age]]&lt;=61.93,"Old Youth","Elder"))))</f>
        <v>Adult</v>
      </c>
      <c r="H178">
        <v>0</v>
      </c>
      <c r="I178" s="3"/>
      <c r="J178">
        <v>0</v>
      </c>
      <c r="K178" s="3"/>
      <c r="L178" t="s">
        <v>181</v>
      </c>
      <c r="M178">
        <v>36.75</v>
      </c>
      <c r="O178" t="s">
        <v>629</v>
      </c>
      <c r="P178" s="4">
        <v>1</v>
      </c>
      <c r="Q178" s="3"/>
    </row>
    <row r="179" spans="1:17" ht="15.75" thickBot="1" x14ac:dyDescent="0.3">
      <c r="A179">
        <v>1069</v>
      </c>
      <c r="B179">
        <v>0</v>
      </c>
      <c r="C179" t="s">
        <v>628</v>
      </c>
      <c r="D179" t="s">
        <v>497</v>
      </c>
      <c r="E179" t="s">
        <v>13</v>
      </c>
      <c r="F179">
        <v>54</v>
      </c>
      <c r="G179" t="str">
        <f>IF(Data[[#This Row],[Age]]&lt;=15.33,"Kids",IF(Data[[#This Row],[Age]]&lt;=31.5,"Adult",IF(Data[[#This Row],[Age]]&lt;=46.76,"Youth",IF(Data[[#This Row],[Age]]&lt;=61.93,"Old Youth","Elder"))))</f>
        <v>Old Youth</v>
      </c>
      <c r="H179">
        <v>1</v>
      </c>
      <c r="I179" s="4">
        <v>1</v>
      </c>
      <c r="J179">
        <v>0</v>
      </c>
      <c r="K179" s="3"/>
      <c r="L179">
        <v>11778</v>
      </c>
      <c r="M179">
        <v>55.441699999999997</v>
      </c>
      <c r="N179" t="s">
        <v>469</v>
      </c>
      <c r="O179" t="s">
        <v>631</v>
      </c>
      <c r="P179" s="3"/>
      <c r="Q179" s="4">
        <v>0</v>
      </c>
    </row>
    <row r="180" spans="1:17" ht="15.75" thickBot="1" x14ac:dyDescent="0.3">
      <c r="A180">
        <v>1070</v>
      </c>
      <c r="B180">
        <v>1</v>
      </c>
      <c r="C180" t="s">
        <v>627</v>
      </c>
      <c r="D180" t="s">
        <v>182</v>
      </c>
      <c r="E180" t="s">
        <v>18</v>
      </c>
      <c r="F180">
        <v>36</v>
      </c>
      <c r="G180" t="str">
        <f>IF(Data[[#This Row],[Age]]&lt;=15.33,"Kids",IF(Data[[#This Row],[Age]]&lt;=31.5,"Adult",IF(Data[[#This Row],[Age]]&lt;=46.76,"Youth",IF(Data[[#This Row],[Age]]&lt;=61.93,"Old Youth","Elder"))))</f>
        <v>Youth</v>
      </c>
      <c r="H180">
        <v>0</v>
      </c>
      <c r="I180" s="3"/>
      <c r="J180">
        <v>3</v>
      </c>
      <c r="K180" s="4">
        <v>3</v>
      </c>
      <c r="L180">
        <v>230136</v>
      </c>
      <c r="M180">
        <v>39</v>
      </c>
      <c r="N180" t="s">
        <v>183</v>
      </c>
      <c r="O180" t="s">
        <v>629</v>
      </c>
      <c r="P180" s="4">
        <v>1</v>
      </c>
      <c r="Q180" s="3"/>
    </row>
    <row r="181" spans="1:17" ht="15.75" thickBot="1" x14ac:dyDescent="0.3">
      <c r="A181">
        <v>1071</v>
      </c>
      <c r="B181">
        <v>1</v>
      </c>
      <c r="C181" t="s">
        <v>628</v>
      </c>
      <c r="D181" t="s">
        <v>184</v>
      </c>
      <c r="E181" t="s">
        <v>18</v>
      </c>
      <c r="F181">
        <v>64</v>
      </c>
      <c r="G181" t="str">
        <f>IF(Data[[#This Row],[Age]]&lt;=15.33,"Kids",IF(Data[[#This Row],[Age]]&lt;=31.5,"Adult",IF(Data[[#This Row],[Age]]&lt;=46.76,"Youth",IF(Data[[#This Row],[Age]]&lt;=61.93,"Old Youth","Elder"))))</f>
        <v>Elder</v>
      </c>
      <c r="H181">
        <v>0</v>
      </c>
      <c r="I181" s="3"/>
      <c r="J181">
        <v>2</v>
      </c>
      <c r="K181" s="4">
        <v>2</v>
      </c>
      <c r="L181" t="s">
        <v>185</v>
      </c>
      <c r="M181">
        <v>83.158299999999997</v>
      </c>
      <c r="N181" t="s">
        <v>186</v>
      </c>
      <c r="O181" t="s">
        <v>631</v>
      </c>
      <c r="P181" s="4">
        <v>1</v>
      </c>
      <c r="Q181" s="3"/>
    </row>
    <row r="182" spans="1:17" ht="15.75" thickBot="1" x14ac:dyDescent="0.3">
      <c r="A182">
        <v>1072</v>
      </c>
      <c r="B182">
        <v>0</v>
      </c>
      <c r="C182" t="s">
        <v>627</v>
      </c>
      <c r="D182" t="s">
        <v>187</v>
      </c>
      <c r="E182" t="s">
        <v>13</v>
      </c>
      <c r="F182">
        <v>30</v>
      </c>
      <c r="G182" t="str">
        <f>IF(Data[[#This Row],[Age]]&lt;=15.33,"Kids",IF(Data[[#This Row],[Age]]&lt;=31.5,"Adult",IF(Data[[#This Row],[Age]]&lt;=46.76,"Youth",IF(Data[[#This Row],[Age]]&lt;=61.93,"Old Youth","Elder"))))</f>
        <v>Adult</v>
      </c>
      <c r="H182">
        <v>0</v>
      </c>
      <c r="I182" s="3"/>
      <c r="J182">
        <v>0</v>
      </c>
      <c r="K182" s="3"/>
      <c r="L182">
        <v>233478</v>
      </c>
      <c r="M182">
        <v>13</v>
      </c>
      <c r="O182" t="s">
        <v>629</v>
      </c>
      <c r="P182" s="3"/>
      <c r="Q182" s="4">
        <v>0</v>
      </c>
    </row>
    <row r="183" spans="1:17" ht="15.75" thickBot="1" x14ac:dyDescent="0.3">
      <c r="A183">
        <v>1073</v>
      </c>
      <c r="B183">
        <v>0</v>
      </c>
      <c r="C183" t="s">
        <v>628</v>
      </c>
      <c r="D183" t="s">
        <v>498</v>
      </c>
      <c r="E183" t="s">
        <v>13</v>
      </c>
      <c r="F183">
        <v>37</v>
      </c>
      <c r="G183" t="str">
        <f>IF(Data[[#This Row],[Age]]&lt;=15.33,"Kids",IF(Data[[#This Row],[Age]]&lt;=31.5,"Adult",IF(Data[[#This Row],[Age]]&lt;=46.76,"Youth",IF(Data[[#This Row],[Age]]&lt;=61.93,"Old Youth","Elder"))))</f>
        <v>Youth</v>
      </c>
      <c r="H183">
        <v>1</v>
      </c>
      <c r="I183" s="4">
        <v>1</v>
      </c>
      <c r="J183">
        <v>1</v>
      </c>
      <c r="K183" s="4">
        <v>1</v>
      </c>
      <c r="L183" t="s">
        <v>185</v>
      </c>
      <c r="M183">
        <v>83.158299999999997</v>
      </c>
      <c r="N183" t="s">
        <v>499</v>
      </c>
      <c r="O183" t="s">
        <v>631</v>
      </c>
      <c r="P183" s="3"/>
      <c r="Q183" s="4">
        <v>0</v>
      </c>
    </row>
    <row r="184" spans="1:17" ht="15.75" thickBot="1" x14ac:dyDescent="0.3">
      <c r="A184">
        <v>1074</v>
      </c>
      <c r="B184">
        <v>1</v>
      </c>
      <c r="C184" t="s">
        <v>628</v>
      </c>
      <c r="D184" t="s">
        <v>500</v>
      </c>
      <c r="E184" t="s">
        <v>18</v>
      </c>
      <c r="F184">
        <v>18</v>
      </c>
      <c r="G184" t="str">
        <f>IF(Data[[#This Row],[Age]]&lt;=15.33,"Kids",IF(Data[[#This Row],[Age]]&lt;=31.5,"Adult",IF(Data[[#This Row],[Age]]&lt;=46.76,"Youth",IF(Data[[#This Row],[Age]]&lt;=61.93,"Old Youth","Elder"))))</f>
        <v>Adult</v>
      </c>
      <c r="H184">
        <v>1</v>
      </c>
      <c r="I184" s="4">
        <v>1</v>
      </c>
      <c r="J184">
        <v>0</v>
      </c>
      <c r="K184" s="3"/>
      <c r="L184">
        <v>113773</v>
      </c>
      <c r="M184">
        <v>53.1</v>
      </c>
      <c r="N184" t="s">
        <v>501</v>
      </c>
      <c r="O184" t="s">
        <v>629</v>
      </c>
      <c r="P184" s="4">
        <v>1</v>
      </c>
      <c r="Q184" s="3"/>
    </row>
    <row r="185" spans="1:17" ht="15.75" thickBot="1" x14ac:dyDescent="0.3">
      <c r="A185">
        <v>1075</v>
      </c>
      <c r="B185">
        <v>0</v>
      </c>
      <c r="C185" t="s">
        <v>626</v>
      </c>
      <c r="D185" t="s">
        <v>188</v>
      </c>
      <c r="E185" t="s">
        <v>13</v>
      </c>
      <c r="F185">
        <v>27</v>
      </c>
      <c r="G185" t="str">
        <f>IF(Data[[#This Row],[Age]]&lt;=15.33,"Kids",IF(Data[[#This Row],[Age]]&lt;=31.5,"Adult",IF(Data[[#This Row],[Age]]&lt;=46.76,"Youth",IF(Data[[#This Row],[Age]]&lt;=61.93,"Old Youth","Elder"))))</f>
        <v>Adult</v>
      </c>
      <c r="H185">
        <v>0</v>
      </c>
      <c r="I185" s="3"/>
      <c r="J185">
        <v>0</v>
      </c>
      <c r="K185" s="3"/>
      <c r="L185">
        <v>7935</v>
      </c>
      <c r="M185">
        <v>7.75</v>
      </c>
      <c r="O185" t="s">
        <v>630</v>
      </c>
      <c r="P185" s="3"/>
      <c r="Q185" s="4">
        <v>0</v>
      </c>
    </row>
    <row r="186" spans="1:17" ht="15.75" thickBot="1" x14ac:dyDescent="0.3">
      <c r="A186">
        <v>1076</v>
      </c>
      <c r="B186">
        <v>1</v>
      </c>
      <c r="C186" t="s">
        <v>628</v>
      </c>
      <c r="D186" t="s">
        <v>502</v>
      </c>
      <c r="E186" t="s">
        <v>18</v>
      </c>
      <c r="F186">
        <v>27</v>
      </c>
      <c r="G186" t="str">
        <f>IF(Data[[#This Row],[Age]]&lt;=15.33,"Kids",IF(Data[[#This Row],[Age]]&lt;=31.5,"Adult",IF(Data[[#This Row],[Age]]&lt;=46.76,"Youth",IF(Data[[#This Row],[Age]]&lt;=61.93,"Old Youth","Elder"))))</f>
        <v>Adult</v>
      </c>
      <c r="H186">
        <v>1</v>
      </c>
      <c r="I186" s="4">
        <v>1</v>
      </c>
      <c r="J186">
        <v>1</v>
      </c>
      <c r="K186" s="4">
        <v>1</v>
      </c>
      <c r="L186" t="s">
        <v>503</v>
      </c>
      <c r="M186">
        <v>247.52080000000001</v>
      </c>
      <c r="N186" t="s">
        <v>504</v>
      </c>
      <c r="O186" t="s">
        <v>631</v>
      </c>
      <c r="P186" s="4">
        <v>1</v>
      </c>
      <c r="Q186" s="3"/>
    </row>
    <row r="187" spans="1:17" ht="15.75" thickBot="1" x14ac:dyDescent="0.3">
      <c r="A187">
        <v>1077</v>
      </c>
      <c r="B187">
        <v>0</v>
      </c>
      <c r="C187" t="s">
        <v>627</v>
      </c>
      <c r="D187" t="s">
        <v>189</v>
      </c>
      <c r="E187" t="s">
        <v>13</v>
      </c>
      <c r="F187">
        <v>40</v>
      </c>
      <c r="G187" t="str">
        <f>IF(Data[[#This Row],[Age]]&lt;=15.33,"Kids",IF(Data[[#This Row],[Age]]&lt;=31.5,"Adult",IF(Data[[#This Row],[Age]]&lt;=46.76,"Youth",IF(Data[[#This Row],[Age]]&lt;=61.93,"Old Youth","Elder"))))</f>
        <v>Youth</v>
      </c>
      <c r="H187">
        <v>0</v>
      </c>
      <c r="I187" s="3"/>
      <c r="J187">
        <v>0</v>
      </c>
      <c r="K187" s="3"/>
      <c r="L187">
        <v>239059</v>
      </c>
      <c r="M187">
        <v>16</v>
      </c>
      <c r="O187" t="s">
        <v>629</v>
      </c>
      <c r="P187" s="3"/>
      <c r="Q187" s="4">
        <v>0</v>
      </c>
    </row>
    <row r="188" spans="1:17" ht="15.75" thickBot="1" x14ac:dyDescent="0.3">
      <c r="A188">
        <v>1078</v>
      </c>
      <c r="B188">
        <v>1</v>
      </c>
      <c r="C188" t="s">
        <v>627</v>
      </c>
      <c r="D188" t="s">
        <v>190</v>
      </c>
      <c r="E188" t="s">
        <v>18</v>
      </c>
      <c r="F188">
        <v>21</v>
      </c>
      <c r="G188" t="str">
        <f>IF(Data[[#This Row],[Age]]&lt;=15.33,"Kids",IF(Data[[#This Row],[Age]]&lt;=31.5,"Adult",IF(Data[[#This Row],[Age]]&lt;=46.76,"Youth",IF(Data[[#This Row],[Age]]&lt;=61.93,"Old Youth","Elder"))))</f>
        <v>Adult</v>
      </c>
      <c r="H188">
        <v>0</v>
      </c>
      <c r="I188" s="3"/>
      <c r="J188">
        <v>1</v>
      </c>
      <c r="K188" s="4">
        <v>1</v>
      </c>
      <c r="L188" t="s">
        <v>191</v>
      </c>
      <c r="M188">
        <v>21</v>
      </c>
      <c r="O188" t="s">
        <v>629</v>
      </c>
      <c r="P188" s="4">
        <v>1</v>
      </c>
      <c r="Q188" s="3"/>
    </row>
    <row r="189" spans="1:17" ht="15.75" thickBot="1" x14ac:dyDescent="0.3">
      <c r="A189">
        <v>1079</v>
      </c>
      <c r="B189">
        <v>0</v>
      </c>
      <c r="C189" t="s">
        <v>626</v>
      </c>
      <c r="D189" t="s">
        <v>505</v>
      </c>
      <c r="E189" t="s">
        <v>13</v>
      </c>
      <c r="F189">
        <v>17</v>
      </c>
      <c r="G189" t="str">
        <f>IF(Data[[#This Row],[Age]]&lt;=15.33,"Kids",IF(Data[[#This Row],[Age]]&lt;=31.5,"Adult",IF(Data[[#This Row],[Age]]&lt;=46.76,"Youth",IF(Data[[#This Row],[Age]]&lt;=61.93,"Old Youth","Elder"))))</f>
        <v>Adult</v>
      </c>
      <c r="H189">
        <v>2</v>
      </c>
      <c r="I189" s="4">
        <v>2</v>
      </c>
      <c r="J189">
        <v>0</v>
      </c>
      <c r="K189" s="3"/>
      <c r="L189" t="s">
        <v>506</v>
      </c>
      <c r="M189">
        <v>8.0500000000000007</v>
      </c>
      <c r="O189" t="s">
        <v>629</v>
      </c>
      <c r="P189" s="3"/>
      <c r="Q189" s="4">
        <v>0</v>
      </c>
    </row>
    <row r="190" spans="1:17" ht="15.75" thickBot="1" x14ac:dyDescent="0.3">
      <c r="A190">
        <v>1080</v>
      </c>
      <c r="B190">
        <v>1</v>
      </c>
      <c r="C190" t="s">
        <v>626</v>
      </c>
      <c r="D190" t="s">
        <v>507</v>
      </c>
      <c r="E190" t="s">
        <v>18</v>
      </c>
      <c r="F190">
        <v>27</v>
      </c>
      <c r="G190" t="str">
        <f>IF(Data[[#This Row],[Age]]&lt;=15.33,"Kids",IF(Data[[#This Row],[Age]]&lt;=31.5,"Adult",IF(Data[[#This Row],[Age]]&lt;=46.76,"Youth",IF(Data[[#This Row],[Age]]&lt;=61.93,"Old Youth","Elder"))))</f>
        <v>Adult</v>
      </c>
      <c r="H190">
        <v>8</v>
      </c>
      <c r="I190" s="4">
        <v>8</v>
      </c>
      <c r="J190">
        <v>2</v>
      </c>
      <c r="K190" s="4">
        <v>2</v>
      </c>
      <c r="L190" t="s">
        <v>508</v>
      </c>
      <c r="M190">
        <v>69.55</v>
      </c>
      <c r="O190" t="s">
        <v>629</v>
      </c>
      <c r="P190" s="4">
        <v>1</v>
      </c>
      <c r="Q190" s="3"/>
    </row>
    <row r="191" spans="1:17" ht="15.75" thickBot="1" x14ac:dyDescent="0.3">
      <c r="A191">
        <v>1081</v>
      </c>
      <c r="B191">
        <v>0</v>
      </c>
      <c r="C191" t="s">
        <v>627</v>
      </c>
      <c r="D191" t="s">
        <v>192</v>
      </c>
      <c r="E191" t="s">
        <v>13</v>
      </c>
      <c r="F191">
        <v>40</v>
      </c>
      <c r="G191" t="str">
        <f>IF(Data[[#This Row],[Age]]&lt;=15.33,"Kids",IF(Data[[#This Row],[Age]]&lt;=31.5,"Adult",IF(Data[[#This Row],[Age]]&lt;=46.76,"Youth",IF(Data[[#This Row],[Age]]&lt;=61.93,"Old Youth","Elder"))))</f>
        <v>Youth</v>
      </c>
      <c r="H191">
        <v>0</v>
      </c>
      <c r="I191" s="3"/>
      <c r="J191">
        <v>0</v>
      </c>
      <c r="K191" s="3"/>
      <c r="L191">
        <v>28221</v>
      </c>
      <c r="M191">
        <v>13</v>
      </c>
      <c r="O191" t="s">
        <v>629</v>
      </c>
      <c r="P191" s="3"/>
      <c r="Q191" s="4">
        <v>0</v>
      </c>
    </row>
    <row r="192" spans="1:17" ht="15.75" thickBot="1" x14ac:dyDescent="0.3">
      <c r="A192">
        <v>1082</v>
      </c>
      <c r="B192">
        <v>0</v>
      </c>
      <c r="C192" t="s">
        <v>627</v>
      </c>
      <c r="D192" t="s">
        <v>509</v>
      </c>
      <c r="E192" t="s">
        <v>13</v>
      </c>
      <c r="F192">
        <v>34</v>
      </c>
      <c r="G192" t="str">
        <f>IF(Data[[#This Row],[Age]]&lt;=15.33,"Kids",IF(Data[[#This Row],[Age]]&lt;=31.5,"Adult",IF(Data[[#This Row],[Age]]&lt;=46.76,"Youth",IF(Data[[#This Row],[Age]]&lt;=61.93,"Old Youth","Elder"))))</f>
        <v>Youth</v>
      </c>
      <c r="H192">
        <v>1</v>
      </c>
      <c r="I192" s="4">
        <v>1</v>
      </c>
      <c r="J192">
        <v>0</v>
      </c>
      <c r="K192" s="3"/>
      <c r="L192">
        <v>226875</v>
      </c>
      <c r="M192">
        <v>26</v>
      </c>
      <c r="O192" t="s">
        <v>629</v>
      </c>
      <c r="P192" s="3"/>
      <c r="Q192" s="4">
        <v>0</v>
      </c>
    </row>
    <row r="193" spans="1:17" ht="15.75" thickBot="1" x14ac:dyDescent="0.3">
      <c r="A193">
        <v>1083</v>
      </c>
      <c r="B193">
        <v>0</v>
      </c>
      <c r="C193" t="s">
        <v>628</v>
      </c>
      <c r="D193" t="s">
        <v>193</v>
      </c>
      <c r="E193" t="s">
        <v>13</v>
      </c>
      <c r="F193">
        <v>27</v>
      </c>
      <c r="G193" t="str">
        <f>IF(Data[[#This Row],[Age]]&lt;=15.33,"Kids",IF(Data[[#This Row],[Age]]&lt;=31.5,"Adult",IF(Data[[#This Row],[Age]]&lt;=46.76,"Youth",IF(Data[[#This Row],[Age]]&lt;=61.93,"Old Youth","Elder"))))</f>
        <v>Adult</v>
      </c>
      <c r="H193">
        <v>0</v>
      </c>
      <c r="I193" s="3"/>
      <c r="J193">
        <v>0</v>
      </c>
      <c r="K193" s="3"/>
      <c r="L193">
        <v>111163</v>
      </c>
      <c r="M193">
        <v>26</v>
      </c>
      <c r="O193" t="s">
        <v>629</v>
      </c>
      <c r="P193" s="3"/>
      <c r="Q193" s="4">
        <v>0</v>
      </c>
    </row>
    <row r="194" spans="1:17" ht="15.75" thickBot="1" x14ac:dyDescent="0.3">
      <c r="A194">
        <v>1084</v>
      </c>
      <c r="B194">
        <v>0</v>
      </c>
      <c r="C194" t="s">
        <v>626</v>
      </c>
      <c r="D194" t="s">
        <v>510</v>
      </c>
      <c r="E194" t="s">
        <v>13</v>
      </c>
      <c r="F194">
        <v>11.5</v>
      </c>
      <c r="G194" t="str">
        <f>IF(Data[[#This Row],[Age]]&lt;=15.33,"Kids",IF(Data[[#This Row],[Age]]&lt;=31.5,"Adult",IF(Data[[#This Row],[Age]]&lt;=46.76,"Youth",IF(Data[[#This Row],[Age]]&lt;=61.93,"Old Youth","Elder"))))</f>
        <v>Kids</v>
      </c>
      <c r="H194">
        <v>1</v>
      </c>
      <c r="I194" s="4">
        <v>1</v>
      </c>
      <c r="J194">
        <v>1</v>
      </c>
      <c r="K194" s="4">
        <v>1</v>
      </c>
      <c r="L194" t="s">
        <v>511</v>
      </c>
      <c r="M194">
        <v>14.5</v>
      </c>
      <c r="O194" t="s">
        <v>629</v>
      </c>
      <c r="P194" s="3"/>
      <c r="Q194" s="4">
        <v>0</v>
      </c>
    </row>
    <row r="195" spans="1:17" ht="15.75" thickBot="1" x14ac:dyDescent="0.3">
      <c r="A195">
        <v>1085</v>
      </c>
      <c r="B195">
        <v>0</v>
      </c>
      <c r="C195" t="s">
        <v>627</v>
      </c>
      <c r="D195" t="s">
        <v>194</v>
      </c>
      <c r="E195" t="s">
        <v>13</v>
      </c>
      <c r="F195">
        <v>61</v>
      </c>
      <c r="G195" t="str">
        <f>IF(Data[[#This Row],[Age]]&lt;=15.33,"Kids",IF(Data[[#This Row],[Age]]&lt;=31.5,"Adult",IF(Data[[#This Row],[Age]]&lt;=46.76,"Youth",IF(Data[[#This Row],[Age]]&lt;=61.93,"Old Youth","Elder"))))</f>
        <v>Old Youth</v>
      </c>
      <c r="H195">
        <v>0</v>
      </c>
      <c r="I195" s="3"/>
      <c r="J195">
        <v>0</v>
      </c>
      <c r="K195" s="3"/>
      <c r="L195">
        <v>235509</v>
      </c>
      <c r="M195">
        <v>12.35</v>
      </c>
      <c r="O195" t="s">
        <v>630</v>
      </c>
      <c r="P195" s="3"/>
      <c r="Q195" s="4">
        <v>0</v>
      </c>
    </row>
    <row r="196" spans="1:17" ht="15.75" thickBot="1" x14ac:dyDescent="0.3">
      <c r="A196">
        <v>1086</v>
      </c>
      <c r="B196">
        <v>0</v>
      </c>
      <c r="C196" t="s">
        <v>627</v>
      </c>
      <c r="D196" t="s">
        <v>195</v>
      </c>
      <c r="E196" t="s">
        <v>13</v>
      </c>
      <c r="F196">
        <v>8</v>
      </c>
      <c r="G196" t="str">
        <f>IF(Data[[#This Row],[Age]]&lt;=15.33,"Kids",IF(Data[[#This Row],[Age]]&lt;=31.5,"Adult",IF(Data[[#This Row],[Age]]&lt;=46.76,"Youth",IF(Data[[#This Row],[Age]]&lt;=61.93,"Old Youth","Elder"))))</f>
        <v>Kids</v>
      </c>
      <c r="H196">
        <v>0</v>
      </c>
      <c r="I196" s="3"/>
      <c r="J196">
        <v>2</v>
      </c>
      <c r="K196" s="4">
        <v>2</v>
      </c>
      <c r="L196">
        <v>28220</v>
      </c>
      <c r="M196">
        <v>32.5</v>
      </c>
      <c r="O196" t="s">
        <v>629</v>
      </c>
      <c r="P196" s="3"/>
      <c r="Q196" s="4">
        <v>0</v>
      </c>
    </row>
    <row r="197" spans="1:17" ht="15.75" thickBot="1" x14ac:dyDescent="0.3">
      <c r="A197">
        <v>1087</v>
      </c>
      <c r="B197">
        <v>0</v>
      </c>
      <c r="C197" t="s">
        <v>626</v>
      </c>
      <c r="D197" t="s">
        <v>196</v>
      </c>
      <c r="E197" t="s">
        <v>13</v>
      </c>
      <c r="F197">
        <v>33</v>
      </c>
      <c r="G197" t="str">
        <f>IF(Data[[#This Row],[Age]]&lt;=15.33,"Kids",IF(Data[[#This Row],[Age]]&lt;=31.5,"Adult",IF(Data[[#This Row],[Age]]&lt;=46.76,"Youth",IF(Data[[#This Row],[Age]]&lt;=61.93,"Old Youth","Elder"))))</f>
        <v>Youth</v>
      </c>
      <c r="H197">
        <v>0</v>
      </c>
      <c r="I197" s="3"/>
      <c r="J197">
        <v>0</v>
      </c>
      <c r="K197" s="3"/>
      <c r="L197">
        <v>347465</v>
      </c>
      <c r="M197">
        <v>7.8541999999999996</v>
      </c>
      <c r="O197" t="s">
        <v>629</v>
      </c>
      <c r="P197" s="3"/>
      <c r="Q197" s="4">
        <v>0</v>
      </c>
    </row>
    <row r="198" spans="1:17" ht="15.75" thickBot="1" x14ac:dyDescent="0.3">
      <c r="A198">
        <v>1088</v>
      </c>
      <c r="B198">
        <v>0</v>
      </c>
      <c r="C198" t="s">
        <v>628</v>
      </c>
      <c r="D198" t="s">
        <v>197</v>
      </c>
      <c r="E198" t="s">
        <v>13</v>
      </c>
      <c r="F198">
        <v>6</v>
      </c>
      <c r="G198" t="str">
        <f>IF(Data[[#This Row],[Age]]&lt;=15.33,"Kids",IF(Data[[#This Row],[Age]]&lt;=31.5,"Adult",IF(Data[[#This Row],[Age]]&lt;=46.76,"Youth",IF(Data[[#This Row],[Age]]&lt;=61.93,"Old Youth","Elder"))))</f>
        <v>Kids</v>
      </c>
      <c r="H198">
        <v>0</v>
      </c>
      <c r="I198" s="3"/>
      <c r="J198">
        <v>2</v>
      </c>
      <c r="K198" s="4">
        <v>2</v>
      </c>
      <c r="L198">
        <v>16966</v>
      </c>
      <c r="M198">
        <v>134.5</v>
      </c>
      <c r="N198" t="s">
        <v>198</v>
      </c>
      <c r="O198" t="s">
        <v>631</v>
      </c>
      <c r="P198" s="3"/>
      <c r="Q198" s="4">
        <v>0</v>
      </c>
    </row>
    <row r="199" spans="1:17" ht="15.75" thickBot="1" x14ac:dyDescent="0.3">
      <c r="A199">
        <v>1089</v>
      </c>
      <c r="B199">
        <v>1</v>
      </c>
      <c r="C199" t="s">
        <v>626</v>
      </c>
      <c r="D199" t="s">
        <v>199</v>
      </c>
      <c r="E199" t="s">
        <v>18</v>
      </c>
      <c r="F199">
        <v>18</v>
      </c>
      <c r="G199" t="str">
        <f>IF(Data[[#This Row],[Age]]&lt;=15.33,"Kids",IF(Data[[#This Row],[Age]]&lt;=31.5,"Adult",IF(Data[[#This Row],[Age]]&lt;=46.76,"Youth",IF(Data[[#This Row],[Age]]&lt;=61.93,"Old Youth","Elder"))))</f>
        <v>Adult</v>
      </c>
      <c r="H199">
        <v>0</v>
      </c>
      <c r="I199" s="3"/>
      <c r="J199">
        <v>0</v>
      </c>
      <c r="K199" s="3"/>
      <c r="L199">
        <v>347066</v>
      </c>
      <c r="M199">
        <v>7.7750000000000004</v>
      </c>
      <c r="O199" t="s">
        <v>629</v>
      </c>
      <c r="P199" s="4">
        <v>1</v>
      </c>
      <c r="Q199" s="3"/>
    </row>
    <row r="200" spans="1:17" ht="15.75" thickBot="1" x14ac:dyDescent="0.3">
      <c r="A200">
        <v>1090</v>
      </c>
      <c r="B200">
        <v>0</v>
      </c>
      <c r="C200" t="s">
        <v>627</v>
      </c>
      <c r="D200" t="s">
        <v>200</v>
      </c>
      <c r="E200" t="s">
        <v>13</v>
      </c>
      <c r="F200">
        <v>23</v>
      </c>
      <c r="G200" t="str">
        <f>IF(Data[[#This Row],[Age]]&lt;=15.33,"Kids",IF(Data[[#This Row],[Age]]&lt;=31.5,"Adult",IF(Data[[#This Row],[Age]]&lt;=46.76,"Youth",IF(Data[[#This Row],[Age]]&lt;=61.93,"Old Youth","Elder"))))</f>
        <v>Adult</v>
      </c>
      <c r="H200">
        <v>0</v>
      </c>
      <c r="I200" s="3"/>
      <c r="J200">
        <v>0</v>
      </c>
      <c r="K200" s="3"/>
      <c r="L200" t="s">
        <v>201</v>
      </c>
      <c r="M200">
        <v>10.5</v>
      </c>
      <c r="O200" t="s">
        <v>629</v>
      </c>
      <c r="P200" s="3"/>
      <c r="Q200" s="4">
        <v>0</v>
      </c>
    </row>
    <row r="201" spans="1:17" ht="15.75" thickBot="1" x14ac:dyDescent="0.3">
      <c r="A201">
        <v>1091</v>
      </c>
      <c r="B201">
        <v>1</v>
      </c>
      <c r="C201" t="s">
        <v>626</v>
      </c>
      <c r="D201" t="s">
        <v>202</v>
      </c>
      <c r="E201" t="s">
        <v>18</v>
      </c>
      <c r="F201">
        <v>27</v>
      </c>
      <c r="G201" t="str">
        <f>IF(Data[[#This Row],[Age]]&lt;=15.33,"Kids",IF(Data[[#This Row],[Age]]&lt;=31.5,"Adult",IF(Data[[#This Row],[Age]]&lt;=46.76,"Youth",IF(Data[[#This Row],[Age]]&lt;=61.93,"Old Youth","Elder"))))</f>
        <v>Adult</v>
      </c>
      <c r="H201">
        <v>0</v>
      </c>
      <c r="I201" s="3"/>
      <c r="J201">
        <v>0</v>
      </c>
      <c r="K201" s="3"/>
      <c r="L201">
        <v>65305</v>
      </c>
      <c r="M201">
        <v>8.1125000000000007</v>
      </c>
      <c r="O201" t="s">
        <v>629</v>
      </c>
      <c r="P201" s="4">
        <v>1</v>
      </c>
      <c r="Q201" s="3"/>
    </row>
    <row r="202" spans="1:17" ht="15.75" thickBot="1" x14ac:dyDescent="0.3">
      <c r="A202">
        <v>1092</v>
      </c>
      <c r="B202">
        <v>1</v>
      </c>
      <c r="C202" t="s">
        <v>626</v>
      </c>
      <c r="D202" t="s">
        <v>203</v>
      </c>
      <c r="E202" t="s">
        <v>18</v>
      </c>
      <c r="F202">
        <v>27</v>
      </c>
      <c r="G202" t="str">
        <f>IF(Data[[#This Row],[Age]]&lt;=15.33,"Kids",IF(Data[[#This Row],[Age]]&lt;=31.5,"Adult",IF(Data[[#This Row],[Age]]&lt;=46.76,"Youth",IF(Data[[#This Row],[Age]]&lt;=61.93,"Old Youth","Elder"))))</f>
        <v>Adult</v>
      </c>
      <c r="H202">
        <v>0</v>
      </c>
      <c r="I202" s="3"/>
      <c r="J202">
        <v>0</v>
      </c>
      <c r="K202" s="3"/>
      <c r="L202">
        <v>36568</v>
      </c>
      <c r="M202">
        <v>15.5</v>
      </c>
      <c r="O202" t="s">
        <v>630</v>
      </c>
      <c r="P202" s="4">
        <v>1</v>
      </c>
      <c r="Q202" s="3"/>
    </row>
    <row r="203" spans="1:17" ht="15.75" thickBot="1" x14ac:dyDescent="0.3">
      <c r="A203">
        <v>1093</v>
      </c>
      <c r="B203">
        <v>0</v>
      </c>
      <c r="C203" t="s">
        <v>626</v>
      </c>
      <c r="D203" t="s">
        <v>204</v>
      </c>
      <c r="E203" t="s">
        <v>13</v>
      </c>
      <c r="F203">
        <v>0.33</v>
      </c>
      <c r="G203" t="str">
        <f>IF(Data[[#This Row],[Age]]&lt;=15.33,"Kids",IF(Data[[#This Row],[Age]]&lt;=31.5,"Adult",IF(Data[[#This Row],[Age]]&lt;=46.76,"Youth",IF(Data[[#This Row],[Age]]&lt;=61.93,"Old Youth","Elder"))))</f>
        <v>Kids</v>
      </c>
      <c r="H203">
        <v>0</v>
      </c>
      <c r="I203" s="3"/>
      <c r="J203">
        <v>2</v>
      </c>
      <c r="K203" s="4">
        <v>2</v>
      </c>
      <c r="L203">
        <v>347080</v>
      </c>
      <c r="M203">
        <v>14.4</v>
      </c>
      <c r="O203" t="s">
        <v>629</v>
      </c>
      <c r="P203" s="3"/>
      <c r="Q203" s="4">
        <v>0</v>
      </c>
    </row>
    <row r="204" spans="1:17" ht="15.75" thickBot="1" x14ac:dyDescent="0.3">
      <c r="A204">
        <v>1094</v>
      </c>
      <c r="B204">
        <v>0</v>
      </c>
      <c r="C204" t="s">
        <v>628</v>
      </c>
      <c r="D204" t="s">
        <v>512</v>
      </c>
      <c r="E204" t="s">
        <v>13</v>
      </c>
      <c r="F204">
        <v>47</v>
      </c>
      <c r="G204" t="str">
        <f>IF(Data[[#This Row],[Age]]&lt;=15.33,"Kids",IF(Data[[#This Row],[Age]]&lt;=31.5,"Adult",IF(Data[[#This Row],[Age]]&lt;=46.76,"Youth",IF(Data[[#This Row],[Age]]&lt;=61.93,"Old Youth","Elder"))))</f>
        <v>Old Youth</v>
      </c>
      <c r="H204">
        <v>1</v>
      </c>
      <c r="I204" s="4">
        <v>1</v>
      </c>
      <c r="J204">
        <v>0</v>
      </c>
      <c r="K204" s="3"/>
      <c r="L204" t="s">
        <v>513</v>
      </c>
      <c r="M204">
        <v>227.52500000000001</v>
      </c>
      <c r="N204" t="s">
        <v>514</v>
      </c>
      <c r="O204" t="s">
        <v>631</v>
      </c>
      <c r="P204" s="3"/>
      <c r="Q204" s="4">
        <v>0</v>
      </c>
    </row>
    <row r="205" spans="1:17" ht="15.75" thickBot="1" x14ac:dyDescent="0.3">
      <c r="A205">
        <v>1095</v>
      </c>
      <c r="B205">
        <v>1</v>
      </c>
      <c r="C205" t="s">
        <v>627</v>
      </c>
      <c r="D205" t="s">
        <v>515</v>
      </c>
      <c r="E205" t="s">
        <v>18</v>
      </c>
      <c r="F205">
        <v>8</v>
      </c>
      <c r="G205" t="str">
        <f>IF(Data[[#This Row],[Age]]&lt;=15.33,"Kids",IF(Data[[#This Row],[Age]]&lt;=31.5,"Adult",IF(Data[[#This Row],[Age]]&lt;=46.76,"Youth",IF(Data[[#This Row],[Age]]&lt;=61.93,"Old Youth","Elder"))))</f>
        <v>Kids</v>
      </c>
      <c r="H205">
        <v>1</v>
      </c>
      <c r="I205" s="4">
        <v>1</v>
      </c>
      <c r="J205">
        <v>1</v>
      </c>
      <c r="K205" s="4">
        <v>1</v>
      </c>
      <c r="L205">
        <v>26360</v>
      </c>
      <c r="M205">
        <v>26</v>
      </c>
      <c r="O205" t="s">
        <v>629</v>
      </c>
      <c r="P205" s="4">
        <v>1</v>
      </c>
      <c r="Q205" s="3"/>
    </row>
    <row r="206" spans="1:17" ht="15.75" thickBot="1" x14ac:dyDescent="0.3">
      <c r="A206">
        <v>1096</v>
      </c>
      <c r="B206">
        <v>0</v>
      </c>
      <c r="C206" t="s">
        <v>627</v>
      </c>
      <c r="D206" t="s">
        <v>205</v>
      </c>
      <c r="E206" t="s">
        <v>13</v>
      </c>
      <c r="F206">
        <v>25</v>
      </c>
      <c r="G206" t="str">
        <f>IF(Data[[#This Row],[Age]]&lt;=15.33,"Kids",IF(Data[[#This Row],[Age]]&lt;=31.5,"Adult",IF(Data[[#This Row],[Age]]&lt;=46.76,"Youth",IF(Data[[#This Row],[Age]]&lt;=61.93,"Old Youth","Elder"))))</f>
        <v>Adult</v>
      </c>
      <c r="H206">
        <v>0</v>
      </c>
      <c r="I206" s="3"/>
      <c r="J206">
        <v>0</v>
      </c>
      <c r="K206" s="3"/>
      <c r="L206" t="s">
        <v>206</v>
      </c>
      <c r="M206">
        <v>10.5</v>
      </c>
      <c r="O206" t="s">
        <v>629</v>
      </c>
      <c r="P206" s="3"/>
      <c r="Q206" s="4">
        <v>0</v>
      </c>
    </row>
    <row r="207" spans="1:17" ht="15.75" thickBot="1" x14ac:dyDescent="0.3">
      <c r="A207">
        <v>1097</v>
      </c>
      <c r="B207">
        <v>0</v>
      </c>
      <c r="C207" t="s">
        <v>628</v>
      </c>
      <c r="D207" t="s">
        <v>207</v>
      </c>
      <c r="E207" t="s">
        <v>13</v>
      </c>
      <c r="F207">
        <v>27</v>
      </c>
      <c r="G207" t="str">
        <f>IF(Data[[#This Row],[Age]]&lt;=15.33,"Kids",IF(Data[[#This Row],[Age]]&lt;=31.5,"Adult",IF(Data[[#This Row],[Age]]&lt;=46.76,"Youth",IF(Data[[#This Row],[Age]]&lt;=61.93,"Old Youth","Elder"))))</f>
        <v>Adult</v>
      </c>
      <c r="H207">
        <v>0</v>
      </c>
      <c r="I207" s="3"/>
      <c r="J207">
        <v>0</v>
      </c>
      <c r="K207" s="3"/>
      <c r="L207" t="s">
        <v>208</v>
      </c>
      <c r="M207">
        <v>25.741700000000002</v>
      </c>
      <c r="O207" t="s">
        <v>631</v>
      </c>
      <c r="P207" s="3"/>
      <c r="Q207" s="4">
        <v>0</v>
      </c>
    </row>
    <row r="208" spans="1:17" ht="15.75" thickBot="1" x14ac:dyDescent="0.3">
      <c r="A208">
        <v>1098</v>
      </c>
      <c r="B208">
        <v>1</v>
      </c>
      <c r="C208" t="s">
        <v>626</v>
      </c>
      <c r="D208" t="s">
        <v>209</v>
      </c>
      <c r="E208" t="s">
        <v>18</v>
      </c>
      <c r="F208">
        <v>35</v>
      </c>
      <c r="G208" t="str">
        <f>IF(Data[[#This Row],[Age]]&lt;=15.33,"Kids",IF(Data[[#This Row],[Age]]&lt;=31.5,"Adult",IF(Data[[#This Row],[Age]]&lt;=46.76,"Youth",IF(Data[[#This Row],[Age]]&lt;=61.93,"Old Youth","Elder"))))</f>
        <v>Youth</v>
      </c>
      <c r="H208">
        <v>0</v>
      </c>
      <c r="I208" s="3"/>
      <c r="J208">
        <v>0</v>
      </c>
      <c r="K208" s="3"/>
      <c r="L208">
        <v>9232</v>
      </c>
      <c r="M208">
        <v>7.75</v>
      </c>
      <c r="O208" t="s">
        <v>630</v>
      </c>
      <c r="P208" s="4">
        <v>1</v>
      </c>
      <c r="Q208" s="3"/>
    </row>
    <row r="209" spans="1:17" ht="15.75" thickBot="1" x14ac:dyDescent="0.3">
      <c r="A209">
        <v>1099</v>
      </c>
      <c r="B209">
        <v>0</v>
      </c>
      <c r="C209" t="s">
        <v>627</v>
      </c>
      <c r="D209" t="s">
        <v>210</v>
      </c>
      <c r="E209" t="s">
        <v>13</v>
      </c>
      <c r="F209">
        <v>24</v>
      </c>
      <c r="G209" t="str">
        <f>IF(Data[[#This Row],[Age]]&lt;=15.33,"Kids",IF(Data[[#This Row],[Age]]&lt;=31.5,"Adult",IF(Data[[#This Row],[Age]]&lt;=46.76,"Youth",IF(Data[[#This Row],[Age]]&lt;=61.93,"Old Youth","Elder"))))</f>
        <v>Adult</v>
      </c>
      <c r="H209">
        <v>0</v>
      </c>
      <c r="I209" s="3"/>
      <c r="J209">
        <v>0</v>
      </c>
      <c r="K209" s="3"/>
      <c r="L209">
        <v>28034</v>
      </c>
      <c r="M209">
        <v>10.5</v>
      </c>
      <c r="O209" t="s">
        <v>629</v>
      </c>
      <c r="P209" s="3"/>
      <c r="Q209" s="4">
        <v>0</v>
      </c>
    </row>
    <row r="210" spans="1:17" ht="15.75" thickBot="1" x14ac:dyDescent="0.3">
      <c r="A210">
        <v>1100</v>
      </c>
      <c r="B210">
        <v>1</v>
      </c>
      <c r="C210" t="s">
        <v>628</v>
      </c>
      <c r="D210" t="s">
        <v>211</v>
      </c>
      <c r="E210" t="s">
        <v>18</v>
      </c>
      <c r="F210">
        <v>33</v>
      </c>
      <c r="G210" t="str">
        <f>IF(Data[[#This Row],[Age]]&lt;=15.33,"Kids",IF(Data[[#This Row],[Age]]&lt;=31.5,"Adult",IF(Data[[#This Row],[Age]]&lt;=46.76,"Youth",IF(Data[[#This Row],[Age]]&lt;=61.93,"Old Youth","Elder"))))</f>
        <v>Youth</v>
      </c>
      <c r="H210">
        <v>0</v>
      </c>
      <c r="I210" s="3"/>
      <c r="J210">
        <v>0</v>
      </c>
      <c r="K210" s="3"/>
      <c r="L210" t="s">
        <v>212</v>
      </c>
      <c r="M210">
        <v>27.720800000000001</v>
      </c>
      <c r="N210" t="s">
        <v>213</v>
      </c>
      <c r="O210" t="s">
        <v>631</v>
      </c>
      <c r="P210" s="4">
        <v>1</v>
      </c>
      <c r="Q210" s="3"/>
    </row>
    <row r="211" spans="1:17" ht="15.75" thickBot="1" x14ac:dyDescent="0.3">
      <c r="A211">
        <v>1101</v>
      </c>
      <c r="B211">
        <v>0</v>
      </c>
      <c r="C211" t="s">
        <v>626</v>
      </c>
      <c r="D211" t="s">
        <v>214</v>
      </c>
      <c r="E211" t="s">
        <v>13</v>
      </c>
      <c r="F211">
        <v>25</v>
      </c>
      <c r="G211" t="str">
        <f>IF(Data[[#This Row],[Age]]&lt;=15.33,"Kids",IF(Data[[#This Row],[Age]]&lt;=31.5,"Adult",IF(Data[[#This Row],[Age]]&lt;=46.76,"Youth",IF(Data[[#This Row],[Age]]&lt;=61.93,"Old Youth","Elder"))))</f>
        <v>Adult</v>
      </c>
      <c r="H211">
        <v>0</v>
      </c>
      <c r="I211" s="3"/>
      <c r="J211">
        <v>0</v>
      </c>
      <c r="K211" s="3"/>
      <c r="L211">
        <v>349250</v>
      </c>
      <c r="M211">
        <v>7.8958000000000004</v>
      </c>
      <c r="O211" t="s">
        <v>629</v>
      </c>
      <c r="P211" s="3"/>
      <c r="Q211" s="4">
        <v>0</v>
      </c>
    </row>
    <row r="212" spans="1:17" ht="15.75" thickBot="1" x14ac:dyDescent="0.3">
      <c r="A212">
        <v>1102</v>
      </c>
      <c r="B212">
        <v>0</v>
      </c>
      <c r="C212" t="s">
        <v>626</v>
      </c>
      <c r="D212" t="s">
        <v>215</v>
      </c>
      <c r="E212" t="s">
        <v>13</v>
      </c>
      <c r="F212">
        <v>32</v>
      </c>
      <c r="G212" t="str">
        <f>IF(Data[[#This Row],[Age]]&lt;=15.33,"Kids",IF(Data[[#This Row],[Age]]&lt;=31.5,"Adult",IF(Data[[#This Row],[Age]]&lt;=46.76,"Youth",IF(Data[[#This Row],[Age]]&lt;=61.93,"Old Youth","Elder"))))</f>
        <v>Youth</v>
      </c>
      <c r="H212">
        <v>0</v>
      </c>
      <c r="I212" s="3"/>
      <c r="J212">
        <v>0</v>
      </c>
      <c r="K212" s="3"/>
      <c r="L212" t="s">
        <v>109</v>
      </c>
      <c r="M212">
        <v>22.524999999999999</v>
      </c>
      <c r="O212" t="s">
        <v>629</v>
      </c>
      <c r="P212" s="3"/>
      <c r="Q212" s="4">
        <v>0</v>
      </c>
    </row>
    <row r="213" spans="1:17" ht="15.75" thickBot="1" x14ac:dyDescent="0.3">
      <c r="A213">
        <v>1103</v>
      </c>
      <c r="B213">
        <v>0</v>
      </c>
      <c r="C213" t="s">
        <v>626</v>
      </c>
      <c r="D213" t="s">
        <v>216</v>
      </c>
      <c r="E213" t="s">
        <v>13</v>
      </c>
      <c r="F213">
        <v>27</v>
      </c>
      <c r="G213" t="str">
        <f>IF(Data[[#This Row],[Age]]&lt;=15.33,"Kids",IF(Data[[#This Row],[Age]]&lt;=31.5,"Adult",IF(Data[[#This Row],[Age]]&lt;=46.76,"Youth",IF(Data[[#This Row],[Age]]&lt;=61.93,"Old Youth","Elder"))))</f>
        <v>Adult</v>
      </c>
      <c r="H213">
        <v>0</v>
      </c>
      <c r="I213" s="3"/>
      <c r="J213">
        <v>0</v>
      </c>
      <c r="K213" s="3"/>
      <c r="L213" t="s">
        <v>217</v>
      </c>
      <c r="M213">
        <v>7.05</v>
      </c>
      <c r="O213" t="s">
        <v>629</v>
      </c>
      <c r="P213" s="3"/>
      <c r="Q213" s="4">
        <v>0</v>
      </c>
    </row>
    <row r="214" spans="1:17" ht="15.75" thickBot="1" x14ac:dyDescent="0.3">
      <c r="A214">
        <v>1104</v>
      </c>
      <c r="B214">
        <v>0</v>
      </c>
      <c r="C214" t="s">
        <v>627</v>
      </c>
      <c r="D214" t="s">
        <v>218</v>
      </c>
      <c r="E214" t="s">
        <v>13</v>
      </c>
      <c r="F214">
        <v>17</v>
      </c>
      <c r="G214" t="str">
        <f>IF(Data[[#This Row],[Age]]&lt;=15.33,"Kids",IF(Data[[#This Row],[Age]]&lt;=31.5,"Adult",IF(Data[[#This Row],[Age]]&lt;=46.76,"Youth",IF(Data[[#This Row],[Age]]&lt;=61.93,"Old Youth","Elder"))))</f>
        <v>Adult</v>
      </c>
      <c r="H214">
        <v>0</v>
      </c>
      <c r="I214" s="3"/>
      <c r="J214">
        <v>0</v>
      </c>
      <c r="K214" s="3"/>
      <c r="L214" t="s">
        <v>219</v>
      </c>
      <c r="M214">
        <v>73.5</v>
      </c>
      <c r="O214" t="s">
        <v>629</v>
      </c>
      <c r="P214" s="3"/>
      <c r="Q214" s="4">
        <v>0</v>
      </c>
    </row>
    <row r="215" spans="1:17" ht="15.75" thickBot="1" x14ac:dyDescent="0.3">
      <c r="A215">
        <v>1105</v>
      </c>
      <c r="B215">
        <v>1</v>
      </c>
      <c r="C215" t="s">
        <v>627</v>
      </c>
      <c r="D215" t="s">
        <v>516</v>
      </c>
      <c r="E215" t="s">
        <v>18</v>
      </c>
      <c r="F215">
        <v>60</v>
      </c>
      <c r="G215" t="str">
        <f>IF(Data[[#This Row],[Age]]&lt;=15.33,"Kids",IF(Data[[#This Row],[Age]]&lt;=31.5,"Adult",IF(Data[[#This Row],[Age]]&lt;=46.76,"Youth",IF(Data[[#This Row],[Age]]&lt;=61.93,"Old Youth","Elder"))))</f>
        <v>Old Youth</v>
      </c>
      <c r="H215">
        <v>1</v>
      </c>
      <c r="I215" s="4">
        <v>1</v>
      </c>
      <c r="J215">
        <v>0</v>
      </c>
      <c r="K215" s="3"/>
      <c r="L215">
        <v>24065</v>
      </c>
      <c r="M215">
        <v>26</v>
      </c>
      <c r="O215" t="s">
        <v>629</v>
      </c>
      <c r="P215" s="4">
        <v>1</v>
      </c>
      <c r="Q215" s="3"/>
    </row>
    <row r="216" spans="1:17" ht="15.75" thickBot="1" x14ac:dyDescent="0.3">
      <c r="A216">
        <v>1106</v>
      </c>
      <c r="B216">
        <v>1</v>
      </c>
      <c r="C216" t="s">
        <v>626</v>
      </c>
      <c r="D216" t="s">
        <v>517</v>
      </c>
      <c r="E216" t="s">
        <v>18</v>
      </c>
      <c r="F216">
        <v>38</v>
      </c>
      <c r="G216" t="str">
        <f>IF(Data[[#This Row],[Age]]&lt;=15.33,"Kids",IF(Data[[#This Row],[Age]]&lt;=31.5,"Adult",IF(Data[[#This Row],[Age]]&lt;=46.76,"Youth",IF(Data[[#This Row],[Age]]&lt;=61.93,"Old Youth","Elder"))))</f>
        <v>Youth</v>
      </c>
      <c r="H216">
        <v>4</v>
      </c>
      <c r="I216" s="4">
        <v>4</v>
      </c>
      <c r="J216">
        <v>2</v>
      </c>
      <c r="K216" s="4">
        <v>2</v>
      </c>
      <c r="L216">
        <v>347091</v>
      </c>
      <c r="M216">
        <v>7.7750000000000004</v>
      </c>
      <c r="O216" t="s">
        <v>629</v>
      </c>
      <c r="P216" s="4">
        <v>1</v>
      </c>
      <c r="Q216" s="3"/>
    </row>
    <row r="217" spans="1:17" ht="15.75" thickBot="1" x14ac:dyDescent="0.3">
      <c r="A217">
        <v>1107</v>
      </c>
      <c r="B217">
        <v>0</v>
      </c>
      <c r="C217" t="s">
        <v>628</v>
      </c>
      <c r="D217" t="s">
        <v>220</v>
      </c>
      <c r="E217" t="s">
        <v>13</v>
      </c>
      <c r="F217">
        <v>42</v>
      </c>
      <c r="G217" t="str">
        <f>IF(Data[[#This Row],[Age]]&lt;=15.33,"Kids",IF(Data[[#This Row],[Age]]&lt;=31.5,"Adult",IF(Data[[#This Row],[Age]]&lt;=46.76,"Youth",IF(Data[[#This Row],[Age]]&lt;=61.93,"Old Youth","Elder"))))</f>
        <v>Youth</v>
      </c>
      <c r="H217">
        <v>0</v>
      </c>
      <c r="I217" s="3"/>
      <c r="J217">
        <v>0</v>
      </c>
      <c r="K217" s="3"/>
      <c r="L217">
        <v>113038</v>
      </c>
      <c r="M217">
        <v>42.5</v>
      </c>
      <c r="N217" t="s">
        <v>221</v>
      </c>
      <c r="O217" t="s">
        <v>629</v>
      </c>
      <c r="P217" s="3"/>
      <c r="Q217" s="4">
        <v>0</v>
      </c>
    </row>
    <row r="218" spans="1:17" ht="15.75" thickBot="1" x14ac:dyDescent="0.3">
      <c r="A218">
        <v>1108</v>
      </c>
      <c r="B218">
        <v>1</v>
      </c>
      <c r="C218" t="s">
        <v>626</v>
      </c>
      <c r="D218" t="s">
        <v>222</v>
      </c>
      <c r="E218" t="s">
        <v>18</v>
      </c>
      <c r="F218">
        <v>27</v>
      </c>
      <c r="G218" t="str">
        <f>IF(Data[[#This Row],[Age]]&lt;=15.33,"Kids",IF(Data[[#This Row],[Age]]&lt;=31.5,"Adult",IF(Data[[#This Row],[Age]]&lt;=46.76,"Youth",IF(Data[[#This Row],[Age]]&lt;=61.93,"Old Youth","Elder"))))</f>
        <v>Adult</v>
      </c>
      <c r="H218">
        <v>0</v>
      </c>
      <c r="I218" s="3"/>
      <c r="J218">
        <v>0</v>
      </c>
      <c r="K218" s="3"/>
      <c r="L218">
        <v>330924</v>
      </c>
      <c r="M218">
        <v>7.8792</v>
      </c>
      <c r="O218" t="s">
        <v>630</v>
      </c>
      <c r="P218" s="4">
        <v>1</v>
      </c>
      <c r="Q218" s="3"/>
    </row>
    <row r="219" spans="1:17" ht="15.75" thickBot="1" x14ac:dyDescent="0.3">
      <c r="A219">
        <v>1109</v>
      </c>
      <c r="B219">
        <v>0</v>
      </c>
      <c r="C219" t="s">
        <v>628</v>
      </c>
      <c r="D219" t="s">
        <v>518</v>
      </c>
      <c r="E219" t="s">
        <v>13</v>
      </c>
      <c r="F219">
        <v>57</v>
      </c>
      <c r="G219" t="str">
        <f>IF(Data[[#This Row],[Age]]&lt;=15.33,"Kids",IF(Data[[#This Row],[Age]]&lt;=31.5,"Adult",IF(Data[[#This Row],[Age]]&lt;=46.76,"Youth",IF(Data[[#This Row],[Age]]&lt;=61.93,"Old Youth","Elder"))))</f>
        <v>Old Youth</v>
      </c>
      <c r="H219">
        <v>1</v>
      </c>
      <c r="I219" s="4">
        <v>1</v>
      </c>
      <c r="J219">
        <v>1</v>
      </c>
      <c r="K219" s="4">
        <v>1</v>
      </c>
      <c r="L219">
        <v>36928</v>
      </c>
      <c r="M219">
        <v>164.86670000000001</v>
      </c>
      <c r="O219" t="s">
        <v>629</v>
      </c>
      <c r="P219" s="3"/>
      <c r="Q219" s="4">
        <v>0</v>
      </c>
    </row>
    <row r="220" spans="1:17" ht="15.75" thickBot="1" x14ac:dyDescent="0.3">
      <c r="A220">
        <v>1110</v>
      </c>
      <c r="B220">
        <v>1</v>
      </c>
      <c r="C220" t="s">
        <v>628</v>
      </c>
      <c r="D220" t="s">
        <v>519</v>
      </c>
      <c r="E220" t="s">
        <v>18</v>
      </c>
      <c r="F220">
        <v>50</v>
      </c>
      <c r="G220" t="str">
        <f>IF(Data[[#This Row],[Age]]&lt;=15.33,"Kids",IF(Data[[#This Row],[Age]]&lt;=31.5,"Adult",IF(Data[[#This Row],[Age]]&lt;=46.76,"Youth",IF(Data[[#This Row],[Age]]&lt;=61.93,"Old Youth","Elder"))))</f>
        <v>Old Youth</v>
      </c>
      <c r="H220">
        <v>1</v>
      </c>
      <c r="I220" s="4">
        <v>1</v>
      </c>
      <c r="J220">
        <v>1</v>
      </c>
      <c r="K220" s="4">
        <v>1</v>
      </c>
      <c r="L220">
        <v>113503</v>
      </c>
      <c r="M220">
        <v>211.5</v>
      </c>
      <c r="N220" t="s">
        <v>520</v>
      </c>
      <c r="O220" t="s">
        <v>631</v>
      </c>
      <c r="P220" s="4">
        <v>1</v>
      </c>
      <c r="Q220" s="3"/>
    </row>
    <row r="221" spans="1:17" ht="15.75" thickBot="1" x14ac:dyDescent="0.3">
      <c r="A221">
        <v>1111</v>
      </c>
      <c r="B221">
        <v>0</v>
      </c>
      <c r="C221" t="s">
        <v>626</v>
      </c>
      <c r="D221" t="s">
        <v>223</v>
      </c>
      <c r="E221" t="s">
        <v>13</v>
      </c>
      <c r="F221">
        <v>27</v>
      </c>
      <c r="G221" t="str">
        <f>IF(Data[[#This Row],[Age]]&lt;=15.33,"Kids",IF(Data[[#This Row],[Age]]&lt;=31.5,"Adult",IF(Data[[#This Row],[Age]]&lt;=46.76,"Youth",IF(Data[[#This Row],[Age]]&lt;=61.93,"Old Youth","Elder"))))</f>
        <v>Adult</v>
      </c>
      <c r="H221">
        <v>0</v>
      </c>
      <c r="I221" s="3"/>
      <c r="J221">
        <v>0</v>
      </c>
      <c r="K221" s="3"/>
      <c r="L221">
        <v>32302</v>
      </c>
      <c r="M221">
        <v>8.0500000000000007</v>
      </c>
      <c r="O221" t="s">
        <v>629</v>
      </c>
      <c r="P221" s="3"/>
      <c r="Q221" s="4">
        <v>0</v>
      </c>
    </row>
    <row r="222" spans="1:17" ht="15.75" thickBot="1" x14ac:dyDescent="0.3">
      <c r="A222">
        <v>1112</v>
      </c>
      <c r="B222">
        <v>1</v>
      </c>
      <c r="C222" t="s">
        <v>627</v>
      </c>
      <c r="D222" t="s">
        <v>521</v>
      </c>
      <c r="E222" t="s">
        <v>18</v>
      </c>
      <c r="F222">
        <v>30</v>
      </c>
      <c r="G222" t="str">
        <f>IF(Data[[#This Row],[Age]]&lt;=15.33,"Kids",IF(Data[[#This Row],[Age]]&lt;=31.5,"Adult",IF(Data[[#This Row],[Age]]&lt;=46.76,"Youth",IF(Data[[#This Row],[Age]]&lt;=61.93,"Old Youth","Elder"))))</f>
        <v>Adult</v>
      </c>
      <c r="H222">
        <v>1</v>
      </c>
      <c r="I222" s="4">
        <v>1</v>
      </c>
      <c r="J222">
        <v>0</v>
      </c>
      <c r="K222" s="3"/>
      <c r="L222" t="s">
        <v>522</v>
      </c>
      <c r="M222">
        <v>13.8583</v>
      </c>
      <c r="O222" t="s">
        <v>631</v>
      </c>
      <c r="P222" s="4">
        <v>1</v>
      </c>
      <c r="Q222" s="3"/>
    </row>
    <row r="223" spans="1:17" ht="15.75" thickBot="1" x14ac:dyDescent="0.3">
      <c r="A223">
        <v>1113</v>
      </c>
      <c r="B223">
        <v>0</v>
      </c>
      <c r="C223" t="s">
        <v>626</v>
      </c>
      <c r="D223" t="s">
        <v>224</v>
      </c>
      <c r="E223" t="s">
        <v>13</v>
      </c>
      <c r="F223">
        <v>21</v>
      </c>
      <c r="G223" t="str">
        <f>IF(Data[[#This Row],[Age]]&lt;=15.33,"Kids",IF(Data[[#This Row],[Age]]&lt;=31.5,"Adult",IF(Data[[#This Row],[Age]]&lt;=46.76,"Youth",IF(Data[[#This Row],[Age]]&lt;=61.93,"Old Youth","Elder"))))</f>
        <v>Adult</v>
      </c>
      <c r="H223">
        <v>0</v>
      </c>
      <c r="I223" s="3"/>
      <c r="J223">
        <v>0</v>
      </c>
      <c r="K223" s="3"/>
      <c r="L223">
        <v>342684</v>
      </c>
      <c r="M223">
        <v>8.0500000000000007</v>
      </c>
      <c r="O223" t="s">
        <v>629</v>
      </c>
      <c r="P223" s="3"/>
      <c r="Q223" s="4">
        <v>0</v>
      </c>
    </row>
    <row r="224" spans="1:17" ht="15.75" thickBot="1" x14ac:dyDescent="0.3">
      <c r="A224">
        <v>1114</v>
      </c>
      <c r="B224">
        <v>1</v>
      </c>
      <c r="C224" t="s">
        <v>627</v>
      </c>
      <c r="D224" t="s">
        <v>225</v>
      </c>
      <c r="E224" t="s">
        <v>18</v>
      </c>
      <c r="F224">
        <v>22</v>
      </c>
      <c r="G224" t="str">
        <f>IF(Data[[#This Row],[Age]]&lt;=15.33,"Kids",IF(Data[[#This Row],[Age]]&lt;=31.5,"Adult",IF(Data[[#This Row],[Age]]&lt;=46.76,"Youth",IF(Data[[#This Row],[Age]]&lt;=61.93,"Old Youth","Elder"))))</f>
        <v>Adult</v>
      </c>
      <c r="H224">
        <v>0</v>
      </c>
      <c r="I224" s="3"/>
      <c r="J224">
        <v>0</v>
      </c>
      <c r="K224" s="3"/>
      <c r="L224" t="s">
        <v>226</v>
      </c>
      <c r="M224">
        <v>10.5</v>
      </c>
      <c r="N224" t="s">
        <v>227</v>
      </c>
      <c r="O224" t="s">
        <v>629</v>
      </c>
      <c r="P224" s="4">
        <v>1</v>
      </c>
      <c r="Q224" s="3"/>
    </row>
    <row r="225" spans="1:17" ht="15.75" thickBot="1" x14ac:dyDescent="0.3">
      <c r="A225">
        <v>1115</v>
      </c>
      <c r="B225">
        <v>0</v>
      </c>
      <c r="C225" t="s">
        <v>626</v>
      </c>
      <c r="D225" t="s">
        <v>228</v>
      </c>
      <c r="E225" t="s">
        <v>13</v>
      </c>
      <c r="F225">
        <v>21</v>
      </c>
      <c r="G225" t="str">
        <f>IF(Data[[#This Row],[Age]]&lt;=15.33,"Kids",IF(Data[[#This Row],[Age]]&lt;=31.5,"Adult",IF(Data[[#This Row],[Age]]&lt;=46.76,"Youth",IF(Data[[#This Row],[Age]]&lt;=61.93,"Old Youth","Elder"))))</f>
        <v>Adult</v>
      </c>
      <c r="H225">
        <v>0</v>
      </c>
      <c r="I225" s="3"/>
      <c r="J225">
        <v>0</v>
      </c>
      <c r="K225" s="3"/>
      <c r="L225">
        <v>350053</v>
      </c>
      <c r="M225">
        <v>7.7957999999999998</v>
      </c>
      <c r="O225" t="s">
        <v>629</v>
      </c>
      <c r="P225" s="3"/>
      <c r="Q225" s="4">
        <v>0</v>
      </c>
    </row>
    <row r="226" spans="1:17" ht="15.75" thickBot="1" x14ac:dyDescent="0.3">
      <c r="A226">
        <v>1116</v>
      </c>
      <c r="B226">
        <v>1</v>
      </c>
      <c r="C226" t="s">
        <v>628</v>
      </c>
      <c r="D226" t="s">
        <v>229</v>
      </c>
      <c r="E226" t="s">
        <v>18</v>
      </c>
      <c r="F226">
        <v>53</v>
      </c>
      <c r="G226" t="str">
        <f>IF(Data[[#This Row],[Age]]&lt;=15.33,"Kids",IF(Data[[#This Row],[Age]]&lt;=31.5,"Adult",IF(Data[[#This Row],[Age]]&lt;=46.76,"Youth",IF(Data[[#This Row],[Age]]&lt;=61.93,"Old Youth","Elder"))))</f>
        <v>Old Youth</v>
      </c>
      <c r="H226">
        <v>0</v>
      </c>
      <c r="I226" s="3"/>
      <c r="J226">
        <v>0</v>
      </c>
      <c r="K226" s="3"/>
      <c r="L226" t="s">
        <v>230</v>
      </c>
      <c r="M226">
        <v>27.445799999999998</v>
      </c>
      <c r="O226" t="s">
        <v>631</v>
      </c>
      <c r="P226" s="4">
        <v>1</v>
      </c>
      <c r="Q226" s="3"/>
    </row>
    <row r="227" spans="1:17" ht="15.75" thickBot="1" x14ac:dyDescent="0.3">
      <c r="A227">
        <v>1117</v>
      </c>
      <c r="B227">
        <v>1</v>
      </c>
      <c r="C227" t="s">
        <v>626</v>
      </c>
      <c r="D227" t="s">
        <v>231</v>
      </c>
      <c r="E227" t="s">
        <v>18</v>
      </c>
      <c r="F227">
        <v>27</v>
      </c>
      <c r="G227" t="str">
        <f>IF(Data[[#This Row],[Age]]&lt;=15.33,"Kids",IF(Data[[#This Row],[Age]]&lt;=31.5,"Adult",IF(Data[[#This Row],[Age]]&lt;=46.76,"Youth",IF(Data[[#This Row],[Age]]&lt;=61.93,"Old Youth","Elder"))))</f>
        <v>Adult</v>
      </c>
      <c r="H227">
        <v>0</v>
      </c>
      <c r="I227" s="3"/>
      <c r="J227">
        <v>2</v>
      </c>
      <c r="K227" s="4">
        <v>2</v>
      </c>
      <c r="L227">
        <v>2661</v>
      </c>
      <c r="M227">
        <v>15.245799999999999</v>
      </c>
      <c r="O227" t="s">
        <v>631</v>
      </c>
      <c r="P227" s="4">
        <v>1</v>
      </c>
      <c r="Q227" s="3"/>
    </row>
    <row r="228" spans="1:17" ht="15.75" thickBot="1" x14ac:dyDescent="0.3">
      <c r="A228">
        <v>1118</v>
      </c>
      <c r="B228">
        <v>0</v>
      </c>
      <c r="C228" t="s">
        <v>626</v>
      </c>
      <c r="D228" t="s">
        <v>232</v>
      </c>
      <c r="E228" t="s">
        <v>13</v>
      </c>
      <c r="F228">
        <v>23</v>
      </c>
      <c r="G228" t="str">
        <f>IF(Data[[#This Row],[Age]]&lt;=15.33,"Kids",IF(Data[[#This Row],[Age]]&lt;=31.5,"Adult",IF(Data[[#This Row],[Age]]&lt;=46.76,"Youth",IF(Data[[#This Row],[Age]]&lt;=61.93,"Old Youth","Elder"))))</f>
        <v>Adult</v>
      </c>
      <c r="H228">
        <v>0</v>
      </c>
      <c r="I228" s="3"/>
      <c r="J228">
        <v>0</v>
      </c>
      <c r="K228" s="3"/>
      <c r="L228">
        <v>350054</v>
      </c>
      <c r="M228">
        <v>7.7957999999999998</v>
      </c>
      <c r="O228" t="s">
        <v>629</v>
      </c>
      <c r="P228" s="3"/>
      <c r="Q228" s="4">
        <v>0</v>
      </c>
    </row>
    <row r="229" spans="1:17" ht="15.75" thickBot="1" x14ac:dyDescent="0.3">
      <c r="A229">
        <v>1119</v>
      </c>
      <c r="B229">
        <v>1</v>
      </c>
      <c r="C229" t="s">
        <v>626</v>
      </c>
      <c r="D229" t="s">
        <v>233</v>
      </c>
      <c r="E229" t="s">
        <v>18</v>
      </c>
      <c r="F229">
        <v>27</v>
      </c>
      <c r="G229" t="str">
        <f>IF(Data[[#This Row],[Age]]&lt;=15.33,"Kids",IF(Data[[#This Row],[Age]]&lt;=31.5,"Adult",IF(Data[[#This Row],[Age]]&lt;=46.76,"Youth",IF(Data[[#This Row],[Age]]&lt;=61.93,"Old Youth","Elder"))))</f>
        <v>Adult</v>
      </c>
      <c r="H229">
        <v>0</v>
      </c>
      <c r="I229" s="3"/>
      <c r="J229">
        <v>0</v>
      </c>
      <c r="K229" s="3"/>
      <c r="L229">
        <v>370368</v>
      </c>
      <c r="M229">
        <v>7.75</v>
      </c>
      <c r="O229" t="s">
        <v>630</v>
      </c>
      <c r="P229" s="4">
        <v>1</v>
      </c>
      <c r="Q229" s="3"/>
    </row>
    <row r="230" spans="1:17" ht="15.75" thickBot="1" x14ac:dyDescent="0.3">
      <c r="A230">
        <v>1120</v>
      </c>
      <c r="B230">
        <v>0</v>
      </c>
      <c r="C230" t="s">
        <v>626</v>
      </c>
      <c r="D230" t="s">
        <v>234</v>
      </c>
      <c r="E230" t="s">
        <v>13</v>
      </c>
      <c r="F230">
        <v>40.5</v>
      </c>
      <c r="G230" t="str">
        <f>IF(Data[[#This Row],[Age]]&lt;=15.33,"Kids",IF(Data[[#This Row],[Age]]&lt;=31.5,"Adult",IF(Data[[#This Row],[Age]]&lt;=46.76,"Youth",IF(Data[[#This Row],[Age]]&lt;=61.93,"Old Youth","Elder"))))</f>
        <v>Youth</v>
      </c>
      <c r="H230">
        <v>0</v>
      </c>
      <c r="I230" s="3"/>
      <c r="J230">
        <v>0</v>
      </c>
      <c r="K230" s="3"/>
      <c r="L230" t="s">
        <v>235</v>
      </c>
      <c r="M230">
        <v>15.1</v>
      </c>
      <c r="O230" t="s">
        <v>629</v>
      </c>
      <c r="P230" s="3"/>
      <c r="Q230" s="4">
        <v>0</v>
      </c>
    </row>
    <row r="231" spans="1:17" ht="15.75" thickBot="1" x14ac:dyDescent="0.3">
      <c r="A231">
        <v>1121</v>
      </c>
      <c r="B231">
        <v>0</v>
      </c>
      <c r="C231" t="s">
        <v>627</v>
      </c>
      <c r="D231" t="s">
        <v>236</v>
      </c>
      <c r="E231" t="s">
        <v>13</v>
      </c>
      <c r="F231">
        <v>36</v>
      </c>
      <c r="G231" t="str">
        <f>IF(Data[[#This Row],[Age]]&lt;=15.33,"Kids",IF(Data[[#This Row],[Age]]&lt;=31.5,"Adult",IF(Data[[#This Row],[Age]]&lt;=46.76,"Youth",IF(Data[[#This Row],[Age]]&lt;=61.93,"Old Youth","Elder"))))</f>
        <v>Youth</v>
      </c>
      <c r="H231">
        <v>0</v>
      </c>
      <c r="I231" s="3"/>
      <c r="J231">
        <v>0</v>
      </c>
      <c r="K231" s="3"/>
      <c r="L231">
        <v>242963</v>
      </c>
      <c r="M231">
        <v>13</v>
      </c>
      <c r="O231" t="s">
        <v>629</v>
      </c>
      <c r="P231" s="3"/>
      <c r="Q231" s="4">
        <v>0</v>
      </c>
    </row>
    <row r="232" spans="1:17" ht="15.75" thickBot="1" x14ac:dyDescent="0.3">
      <c r="A232">
        <v>1122</v>
      </c>
      <c r="B232">
        <v>0</v>
      </c>
      <c r="C232" t="s">
        <v>627</v>
      </c>
      <c r="D232" t="s">
        <v>237</v>
      </c>
      <c r="E232" t="s">
        <v>13</v>
      </c>
      <c r="F232">
        <v>14</v>
      </c>
      <c r="G232" t="str">
        <f>IF(Data[[#This Row],[Age]]&lt;=15.33,"Kids",IF(Data[[#This Row],[Age]]&lt;=31.5,"Adult",IF(Data[[#This Row],[Age]]&lt;=46.76,"Youth",IF(Data[[#This Row],[Age]]&lt;=61.93,"Old Youth","Elder"))))</f>
        <v>Kids</v>
      </c>
      <c r="H232">
        <v>0</v>
      </c>
      <c r="I232" s="3"/>
      <c r="J232">
        <v>0</v>
      </c>
      <c r="K232" s="3"/>
      <c r="L232">
        <v>220845</v>
      </c>
      <c r="M232">
        <v>65</v>
      </c>
      <c r="O232" t="s">
        <v>629</v>
      </c>
      <c r="P232" s="3"/>
      <c r="Q232" s="4">
        <v>0</v>
      </c>
    </row>
    <row r="233" spans="1:17" ht="15.75" thickBot="1" x14ac:dyDescent="0.3">
      <c r="A233">
        <v>1123</v>
      </c>
      <c r="B233">
        <v>1</v>
      </c>
      <c r="C233" t="s">
        <v>628</v>
      </c>
      <c r="D233" t="s">
        <v>238</v>
      </c>
      <c r="E233" t="s">
        <v>18</v>
      </c>
      <c r="F233">
        <v>21</v>
      </c>
      <c r="G233" t="str">
        <f>IF(Data[[#This Row],[Age]]&lt;=15.33,"Kids",IF(Data[[#This Row],[Age]]&lt;=31.5,"Adult",IF(Data[[#This Row],[Age]]&lt;=46.76,"Youth",IF(Data[[#This Row],[Age]]&lt;=61.93,"Old Youth","Elder"))))</f>
        <v>Adult</v>
      </c>
      <c r="H233">
        <v>0</v>
      </c>
      <c r="I233" s="3"/>
      <c r="J233">
        <v>0</v>
      </c>
      <c r="K233" s="3"/>
      <c r="L233">
        <v>113795</v>
      </c>
      <c r="M233">
        <v>26.55</v>
      </c>
      <c r="O233" t="s">
        <v>629</v>
      </c>
      <c r="P233" s="4">
        <v>1</v>
      </c>
      <c r="Q233" s="3"/>
    </row>
    <row r="234" spans="1:17" ht="15.75" thickBot="1" x14ac:dyDescent="0.3">
      <c r="A234">
        <v>1124</v>
      </c>
      <c r="B234">
        <v>0</v>
      </c>
      <c r="C234" t="s">
        <v>626</v>
      </c>
      <c r="D234" t="s">
        <v>523</v>
      </c>
      <c r="E234" t="s">
        <v>13</v>
      </c>
      <c r="F234">
        <v>21</v>
      </c>
      <c r="G234" t="str">
        <f>IF(Data[[#This Row],[Age]]&lt;=15.33,"Kids",IF(Data[[#This Row],[Age]]&lt;=31.5,"Adult",IF(Data[[#This Row],[Age]]&lt;=46.76,"Youth",IF(Data[[#This Row],[Age]]&lt;=61.93,"Old Youth","Elder"))))</f>
        <v>Adult</v>
      </c>
      <c r="H234">
        <v>1</v>
      </c>
      <c r="I234" s="4">
        <v>1</v>
      </c>
      <c r="J234">
        <v>0</v>
      </c>
      <c r="K234" s="3"/>
      <c r="L234">
        <v>3101266</v>
      </c>
      <c r="M234">
        <v>6.4958</v>
      </c>
      <c r="O234" t="s">
        <v>629</v>
      </c>
      <c r="P234" s="3"/>
      <c r="Q234" s="4">
        <v>0</v>
      </c>
    </row>
    <row r="235" spans="1:17" ht="15.75" thickBot="1" x14ac:dyDescent="0.3">
      <c r="A235">
        <v>1125</v>
      </c>
      <c r="B235">
        <v>0</v>
      </c>
      <c r="C235" t="s">
        <v>626</v>
      </c>
      <c r="D235" t="s">
        <v>239</v>
      </c>
      <c r="E235" t="s">
        <v>13</v>
      </c>
      <c r="F235">
        <v>27</v>
      </c>
      <c r="G235" t="str">
        <f>IF(Data[[#This Row],[Age]]&lt;=15.33,"Kids",IF(Data[[#This Row],[Age]]&lt;=31.5,"Adult",IF(Data[[#This Row],[Age]]&lt;=46.76,"Youth",IF(Data[[#This Row],[Age]]&lt;=61.93,"Old Youth","Elder"))))</f>
        <v>Adult</v>
      </c>
      <c r="H235">
        <v>0</v>
      </c>
      <c r="I235" s="3"/>
      <c r="J235">
        <v>0</v>
      </c>
      <c r="K235" s="3"/>
      <c r="L235">
        <v>330971</v>
      </c>
      <c r="M235">
        <v>7.8792</v>
      </c>
      <c r="O235" t="s">
        <v>630</v>
      </c>
      <c r="P235" s="3"/>
      <c r="Q235" s="4">
        <v>0</v>
      </c>
    </row>
    <row r="236" spans="1:17" ht="15.75" thickBot="1" x14ac:dyDescent="0.3">
      <c r="A236">
        <v>1126</v>
      </c>
      <c r="B236">
        <v>0</v>
      </c>
      <c r="C236" t="s">
        <v>628</v>
      </c>
      <c r="D236" t="s">
        <v>524</v>
      </c>
      <c r="E236" t="s">
        <v>13</v>
      </c>
      <c r="F236">
        <v>39</v>
      </c>
      <c r="G236" t="str">
        <f>IF(Data[[#This Row],[Age]]&lt;=15.33,"Kids",IF(Data[[#This Row],[Age]]&lt;=31.5,"Adult",IF(Data[[#This Row],[Age]]&lt;=46.76,"Youth",IF(Data[[#This Row],[Age]]&lt;=61.93,"Old Youth","Elder"))))</f>
        <v>Youth</v>
      </c>
      <c r="H236">
        <v>1</v>
      </c>
      <c r="I236" s="4">
        <v>1</v>
      </c>
      <c r="J236">
        <v>0</v>
      </c>
      <c r="K236" s="3"/>
      <c r="L236" t="s">
        <v>525</v>
      </c>
      <c r="M236">
        <v>71.283299999999997</v>
      </c>
      <c r="N236" t="s">
        <v>526</v>
      </c>
      <c r="O236" t="s">
        <v>631</v>
      </c>
      <c r="P236" s="3"/>
      <c r="Q236" s="4">
        <v>0</v>
      </c>
    </row>
    <row r="237" spans="1:17" ht="15.75" thickBot="1" x14ac:dyDescent="0.3">
      <c r="A237">
        <v>1127</v>
      </c>
      <c r="B237">
        <v>0</v>
      </c>
      <c r="C237" t="s">
        <v>626</v>
      </c>
      <c r="D237" t="s">
        <v>240</v>
      </c>
      <c r="E237" t="s">
        <v>13</v>
      </c>
      <c r="F237">
        <v>20</v>
      </c>
      <c r="G237" t="str">
        <f>IF(Data[[#This Row],[Age]]&lt;=15.33,"Kids",IF(Data[[#This Row],[Age]]&lt;=31.5,"Adult",IF(Data[[#This Row],[Age]]&lt;=46.76,"Youth",IF(Data[[#This Row],[Age]]&lt;=61.93,"Old Youth","Elder"))))</f>
        <v>Adult</v>
      </c>
      <c r="H237">
        <v>0</v>
      </c>
      <c r="I237" s="3"/>
      <c r="J237">
        <v>0</v>
      </c>
      <c r="K237" s="3"/>
      <c r="L237">
        <v>350416</v>
      </c>
      <c r="M237">
        <v>7.8541999999999996</v>
      </c>
      <c r="O237" t="s">
        <v>629</v>
      </c>
      <c r="P237" s="3"/>
      <c r="Q237" s="4">
        <v>0</v>
      </c>
    </row>
    <row r="238" spans="1:17" ht="15.75" thickBot="1" x14ac:dyDescent="0.3">
      <c r="A238">
        <v>1128</v>
      </c>
      <c r="B238">
        <v>0</v>
      </c>
      <c r="C238" t="s">
        <v>628</v>
      </c>
      <c r="D238" t="s">
        <v>527</v>
      </c>
      <c r="E238" t="s">
        <v>13</v>
      </c>
      <c r="F238">
        <v>64</v>
      </c>
      <c r="G238" t="str">
        <f>IF(Data[[#This Row],[Age]]&lt;=15.33,"Kids",IF(Data[[#This Row],[Age]]&lt;=31.5,"Adult",IF(Data[[#This Row],[Age]]&lt;=46.76,"Youth",IF(Data[[#This Row],[Age]]&lt;=61.93,"Old Youth","Elder"))))</f>
        <v>Elder</v>
      </c>
      <c r="H238">
        <v>1</v>
      </c>
      <c r="I238" s="4">
        <v>1</v>
      </c>
      <c r="J238">
        <v>0</v>
      </c>
      <c r="K238" s="3"/>
      <c r="L238">
        <v>110813</v>
      </c>
      <c r="M238">
        <v>75.25</v>
      </c>
      <c r="N238" t="s">
        <v>528</v>
      </c>
      <c r="O238" t="s">
        <v>631</v>
      </c>
      <c r="P238" s="3"/>
      <c r="Q238" s="4">
        <v>0</v>
      </c>
    </row>
    <row r="239" spans="1:17" ht="15.75" thickBot="1" x14ac:dyDescent="0.3">
      <c r="A239">
        <v>1129</v>
      </c>
      <c r="B239">
        <v>0</v>
      </c>
      <c r="C239" t="s">
        <v>626</v>
      </c>
      <c r="D239" t="s">
        <v>241</v>
      </c>
      <c r="E239" t="s">
        <v>13</v>
      </c>
      <c r="F239">
        <v>20</v>
      </c>
      <c r="G239" t="str">
        <f>IF(Data[[#This Row],[Age]]&lt;=15.33,"Kids",IF(Data[[#This Row],[Age]]&lt;=31.5,"Adult",IF(Data[[#This Row],[Age]]&lt;=46.76,"Youth",IF(Data[[#This Row],[Age]]&lt;=61.93,"Old Youth","Elder"))))</f>
        <v>Adult</v>
      </c>
      <c r="H239">
        <v>0</v>
      </c>
      <c r="I239" s="3"/>
      <c r="J239">
        <v>0</v>
      </c>
      <c r="K239" s="3"/>
      <c r="L239">
        <v>2679</v>
      </c>
      <c r="M239">
        <v>7.2249999999999996</v>
      </c>
      <c r="O239" t="s">
        <v>631</v>
      </c>
      <c r="P239" s="3"/>
      <c r="Q239" s="4">
        <v>0</v>
      </c>
    </row>
    <row r="240" spans="1:17" ht="15.75" thickBot="1" x14ac:dyDescent="0.3">
      <c r="A240">
        <v>1130</v>
      </c>
      <c r="B240">
        <v>1</v>
      </c>
      <c r="C240" t="s">
        <v>627</v>
      </c>
      <c r="D240" t="s">
        <v>529</v>
      </c>
      <c r="E240" t="s">
        <v>18</v>
      </c>
      <c r="F240">
        <v>18</v>
      </c>
      <c r="G240" t="str">
        <f>IF(Data[[#This Row],[Age]]&lt;=15.33,"Kids",IF(Data[[#This Row],[Age]]&lt;=31.5,"Adult",IF(Data[[#This Row],[Age]]&lt;=46.76,"Youth",IF(Data[[#This Row],[Age]]&lt;=61.93,"Old Youth","Elder"))))</f>
        <v>Adult</v>
      </c>
      <c r="H240">
        <v>1</v>
      </c>
      <c r="I240" s="4">
        <v>1</v>
      </c>
      <c r="J240">
        <v>1</v>
      </c>
      <c r="K240" s="4">
        <v>1</v>
      </c>
      <c r="L240">
        <v>250650</v>
      </c>
      <c r="M240">
        <v>13</v>
      </c>
      <c r="O240" t="s">
        <v>629</v>
      </c>
      <c r="P240" s="4">
        <v>1</v>
      </c>
      <c r="Q240" s="3"/>
    </row>
    <row r="241" spans="1:17" ht="15.75" thickBot="1" x14ac:dyDescent="0.3">
      <c r="A241">
        <v>1131</v>
      </c>
      <c r="B241">
        <v>1</v>
      </c>
      <c r="C241" t="s">
        <v>628</v>
      </c>
      <c r="D241" t="s">
        <v>530</v>
      </c>
      <c r="E241" t="s">
        <v>18</v>
      </c>
      <c r="F241">
        <v>48</v>
      </c>
      <c r="G241" t="str">
        <f>IF(Data[[#This Row],[Age]]&lt;=15.33,"Kids",IF(Data[[#This Row],[Age]]&lt;=31.5,"Adult",IF(Data[[#This Row],[Age]]&lt;=46.76,"Youth",IF(Data[[#This Row],[Age]]&lt;=61.93,"Old Youth","Elder"))))</f>
        <v>Old Youth</v>
      </c>
      <c r="H241">
        <v>1</v>
      </c>
      <c r="I241" s="4">
        <v>1</v>
      </c>
      <c r="J241">
        <v>0</v>
      </c>
      <c r="K241" s="3"/>
      <c r="L241" t="s">
        <v>531</v>
      </c>
      <c r="M241">
        <v>106.425</v>
      </c>
      <c r="N241" t="s">
        <v>532</v>
      </c>
      <c r="O241" t="s">
        <v>631</v>
      </c>
      <c r="P241" s="4">
        <v>1</v>
      </c>
      <c r="Q241" s="3"/>
    </row>
    <row r="242" spans="1:17" ht="15.75" thickBot="1" x14ac:dyDescent="0.3">
      <c r="A242">
        <v>1132</v>
      </c>
      <c r="B242">
        <v>1</v>
      </c>
      <c r="C242" t="s">
        <v>628</v>
      </c>
      <c r="D242" t="s">
        <v>242</v>
      </c>
      <c r="E242" t="s">
        <v>18</v>
      </c>
      <c r="F242">
        <v>55</v>
      </c>
      <c r="G242" t="str">
        <f>IF(Data[[#This Row],[Age]]&lt;=15.33,"Kids",IF(Data[[#This Row],[Age]]&lt;=31.5,"Adult",IF(Data[[#This Row],[Age]]&lt;=46.76,"Youth",IF(Data[[#This Row],[Age]]&lt;=61.93,"Old Youth","Elder"))))</f>
        <v>Old Youth</v>
      </c>
      <c r="H242">
        <v>0</v>
      </c>
      <c r="I242" s="3"/>
      <c r="J242">
        <v>0</v>
      </c>
      <c r="K242" s="3"/>
      <c r="L242">
        <v>112377</v>
      </c>
      <c r="M242">
        <v>27.720800000000001</v>
      </c>
      <c r="O242" t="s">
        <v>631</v>
      </c>
      <c r="P242" s="4">
        <v>1</v>
      </c>
      <c r="Q242" s="3"/>
    </row>
    <row r="243" spans="1:17" ht="15.75" thickBot="1" x14ac:dyDescent="0.3">
      <c r="A243">
        <v>1133</v>
      </c>
      <c r="B243">
        <v>1</v>
      </c>
      <c r="C243" t="s">
        <v>627</v>
      </c>
      <c r="D243" t="s">
        <v>243</v>
      </c>
      <c r="E243" t="s">
        <v>18</v>
      </c>
      <c r="F243">
        <v>45</v>
      </c>
      <c r="G243" t="str">
        <f>IF(Data[[#This Row],[Age]]&lt;=15.33,"Kids",IF(Data[[#This Row],[Age]]&lt;=31.5,"Adult",IF(Data[[#This Row],[Age]]&lt;=46.76,"Youth",IF(Data[[#This Row],[Age]]&lt;=61.93,"Old Youth","Elder"))))</f>
        <v>Youth</v>
      </c>
      <c r="H243">
        <v>0</v>
      </c>
      <c r="I243" s="3"/>
      <c r="J243">
        <v>2</v>
      </c>
      <c r="K243" s="4">
        <v>2</v>
      </c>
      <c r="L243">
        <v>237789</v>
      </c>
      <c r="M243">
        <v>30</v>
      </c>
      <c r="O243" t="s">
        <v>629</v>
      </c>
      <c r="P243" s="4">
        <v>1</v>
      </c>
      <c r="Q243" s="3"/>
    </row>
    <row r="244" spans="1:17" ht="15.75" thickBot="1" x14ac:dyDescent="0.3">
      <c r="A244">
        <v>1134</v>
      </c>
      <c r="B244">
        <v>0</v>
      </c>
      <c r="C244" t="s">
        <v>628</v>
      </c>
      <c r="D244" t="s">
        <v>533</v>
      </c>
      <c r="E244" t="s">
        <v>13</v>
      </c>
      <c r="F244">
        <v>45</v>
      </c>
      <c r="G244" t="str">
        <f>IF(Data[[#This Row],[Age]]&lt;=15.33,"Kids",IF(Data[[#This Row],[Age]]&lt;=31.5,"Adult",IF(Data[[#This Row],[Age]]&lt;=46.76,"Youth",IF(Data[[#This Row],[Age]]&lt;=61.93,"Old Youth","Elder"))))</f>
        <v>Youth</v>
      </c>
      <c r="H244">
        <v>1</v>
      </c>
      <c r="I244" s="4">
        <v>1</v>
      </c>
      <c r="J244">
        <v>1</v>
      </c>
      <c r="K244" s="4">
        <v>1</v>
      </c>
      <c r="L244">
        <v>16966</v>
      </c>
      <c r="M244">
        <v>134.5</v>
      </c>
      <c r="N244" t="s">
        <v>198</v>
      </c>
      <c r="O244" t="s">
        <v>631</v>
      </c>
      <c r="P244" s="3"/>
      <c r="Q244" s="4">
        <v>0</v>
      </c>
    </row>
    <row r="245" spans="1:17" ht="15.75" thickBot="1" x14ac:dyDescent="0.3">
      <c r="A245">
        <v>1135</v>
      </c>
      <c r="B245">
        <v>0</v>
      </c>
      <c r="C245" t="s">
        <v>626</v>
      </c>
      <c r="D245" t="s">
        <v>244</v>
      </c>
      <c r="E245" t="s">
        <v>13</v>
      </c>
      <c r="F245">
        <v>27</v>
      </c>
      <c r="G245" t="str">
        <f>IF(Data[[#This Row],[Age]]&lt;=15.33,"Kids",IF(Data[[#This Row],[Age]]&lt;=31.5,"Adult",IF(Data[[#This Row],[Age]]&lt;=46.76,"Youth",IF(Data[[#This Row],[Age]]&lt;=61.93,"Old Youth","Elder"))))</f>
        <v>Adult</v>
      </c>
      <c r="H245">
        <v>0</v>
      </c>
      <c r="I245" s="3"/>
      <c r="J245">
        <v>0</v>
      </c>
      <c r="K245" s="3"/>
      <c r="L245">
        <v>3470</v>
      </c>
      <c r="M245">
        <v>7.8875000000000002</v>
      </c>
      <c r="O245" t="s">
        <v>629</v>
      </c>
      <c r="P245" s="3"/>
      <c r="Q245" s="4">
        <v>0</v>
      </c>
    </row>
    <row r="246" spans="1:17" ht="15.75" thickBot="1" x14ac:dyDescent="0.3">
      <c r="A246">
        <v>1136</v>
      </c>
      <c r="B246">
        <v>0</v>
      </c>
      <c r="C246" t="s">
        <v>626</v>
      </c>
      <c r="D246" t="s">
        <v>534</v>
      </c>
      <c r="E246" t="s">
        <v>13</v>
      </c>
      <c r="F246">
        <v>27</v>
      </c>
      <c r="G246" t="str">
        <f>IF(Data[[#This Row],[Age]]&lt;=15.33,"Kids",IF(Data[[#This Row],[Age]]&lt;=31.5,"Adult",IF(Data[[#This Row],[Age]]&lt;=46.76,"Youth",IF(Data[[#This Row],[Age]]&lt;=61.93,"Old Youth","Elder"))))</f>
        <v>Adult</v>
      </c>
      <c r="H246">
        <v>1</v>
      </c>
      <c r="I246" s="4">
        <v>1</v>
      </c>
      <c r="J246">
        <v>2</v>
      </c>
      <c r="K246" s="4">
        <v>2</v>
      </c>
      <c r="L246" t="s">
        <v>441</v>
      </c>
      <c r="M246">
        <v>23.45</v>
      </c>
      <c r="O246" t="s">
        <v>629</v>
      </c>
      <c r="P246" s="3"/>
      <c r="Q246" s="4">
        <v>0</v>
      </c>
    </row>
    <row r="247" spans="1:17" ht="15.75" thickBot="1" x14ac:dyDescent="0.3">
      <c r="A247">
        <v>1137</v>
      </c>
      <c r="B247">
        <v>0</v>
      </c>
      <c r="C247" t="s">
        <v>628</v>
      </c>
      <c r="D247" t="s">
        <v>535</v>
      </c>
      <c r="E247" t="s">
        <v>13</v>
      </c>
      <c r="F247">
        <v>41</v>
      </c>
      <c r="G247" t="str">
        <f>IF(Data[[#This Row],[Age]]&lt;=15.33,"Kids",IF(Data[[#This Row],[Age]]&lt;=31.5,"Adult",IF(Data[[#This Row],[Age]]&lt;=46.76,"Youth",IF(Data[[#This Row],[Age]]&lt;=61.93,"Old Youth","Elder"))))</f>
        <v>Youth</v>
      </c>
      <c r="H247">
        <v>1</v>
      </c>
      <c r="I247" s="4">
        <v>1</v>
      </c>
      <c r="J247">
        <v>0</v>
      </c>
      <c r="K247" s="3"/>
      <c r="L247">
        <v>17464</v>
      </c>
      <c r="M247">
        <v>51.862499999999997</v>
      </c>
      <c r="N247" t="s">
        <v>536</v>
      </c>
      <c r="O247" t="s">
        <v>629</v>
      </c>
      <c r="P247" s="3"/>
      <c r="Q247" s="4">
        <v>0</v>
      </c>
    </row>
    <row r="248" spans="1:17" ht="15.75" thickBot="1" x14ac:dyDescent="0.3">
      <c r="A248">
        <v>1138</v>
      </c>
      <c r="B248">
        <v>1</v>
      </c>
      <c r="C248" t="s">
        <v>627</v>
      </c>
      <c r="D248" t="s">
        <v>245</v>
      </c>
      <c r="E248" t="s">
        <v>18</v>
      </c>
      <c r="F248">
        <v>22</v>
      </c>
      <c r="G248" t="str">
        <f>IF(Data[[#This Row],[Age]]&lt;=15.33,"Kids",IF(Data[[#This Row],[Age]]&lt;=31.5,"Adult",IF(Data[[#This Row],[Age]]&lt;=46.76,"Youth",IF(Data[[#This Row],[Age]]&lt;=61.93,"Old Youth","Elder"))))</f>
        <v>Adult</v>
      </c>
      <c r="H248">
        <v>0</v>
      </c>
      <c r="I248" s="3"/>
      <c r="J248">
        <v>0</v>
      </c>
      <c r="K248" s="3"/>
      <c r="L248" t="s">
        <v>72</v>
      </c>
      <c r="M248">
        <v>21</v>
      </c>
      <c r="O248" t="s">
        <v>629</v>
      </c>
      <c r="P248" s="4">
        <v>1</v>
      </c>
      <c r="Q248" s="3"/>
    </row>
    <row r="249" spans="1:17" ht="15.75" thickBot="1" x14ac:dyDescent="0.3">
      <c r="A249">
        <v>1139</v>
      </c>
      <c r="B249">
        <v>0</v>
      </c>
      <c r="C249" t="s">
        <v>627</v>
      </c>
      <c r="D249" t="s">
        <v>537</v>
      </c>
      <c r="E249" t="s">
        <v>13</v>
      </c>
      <c r="F249">
        <v>42</v>
      </c>
      <c r="G249" t="str">
        <f>IF(Data[[#This Row],[Age]]&lt;=15.33,"Kids",IF(Data[[#This Row],[Age]]&lt;=31.5,"Adult",IF(Data[[#This Row],[Age]]&lt;=46.76,"Youth",IF(Data[[#This Row],[Age]]&lt;=61.93,"Old Youth","Elder"))))</f>
        <v>Youth</v>
      </c>
      <c r="H249">
        <v>1</v>
      </c>
      <c r="I249" s="4">
        <v>1</v>
      </c>
      <c r="J249">
        <v>1</v>
      </c>
      <c r="K249" s="4">
        <v>1</v>
      </c>
      <c r="L249">
        <v>28220</v>
      </c>
      <c r="M249">
        <v>32.5</v>
      </c>
      <c r="O249" t="s">
        <v>629</v>
      </c>
      <c r="P249" s="3"/>
      <c r="Q249" s="4">
        <v>0</v>
      </c>
    </row>
    <row r="250" spans="1:17" ht="15.75" thickBot="1" x14ac:dyDescent="0.3">
      <c r="A250">
        <v>1140</v>
      </c>
      <c r="B250">
        <v>1</v>
      </c>
      <c r="C250" t="s">
        <v>627</v>
      </c>
      <c r="D250" t="s">
        <v>538</v>
      </c>
      <c r="E250" t="s">
        <v>18</v>
      </c>
      <c r="F250">
        <v>29</v>
      </c>
      <c r="G250" t="str">
        <f>IF(Data[[#This Row],[Age]]&lt;=15.33,"Kids",IF(Data[[#This Row],[Age]]&lt;=31.5,"Adult",IF(Data[[#This Row],[Age]]&lt;=46.76,"Youth",IF(Data[[#This Row],[Age]]&lt;=61.93,"Old Youth","Elder"))))</f>
        <v>Adult</v>
      </c>
      <c r="H250">
        <v>1</v>
      </c>
      <c r="I250" s="4">
        <v>1</v>
      </c>
      <c r="J250">
        <v>0</v>
      </c>
      <c r="K250" s="3"/>
      <c r="L250">
        <v>26707</v>
      </c>
      <c r="M250">
        <v>26</v>
      </c>
      <c r="O250" t="s">
        <v>629</v>
      </c>
      <c r="P250" s="4">
        <v>1</v>
      </c>
      <c r="Q250" s="3"/>
    </row>
    <row r="251" spans="1:17" ht="15.75" thickBot="1" x14ac:dyDescent="0.3">
      <c r="A251">
        <v>1141</v>
      </c>
      <c r="B251">
        <v>1</v>
      </c>
      <c r="C251" t="s">
        <v>626</v>
      </c>
      <c r="D251" t="s">
        <v>539</v>
      </c>
      <c r="E251" t="s">
        <v>18</v>
      </c>
      <c r="F251">
        <v>27</v>
      </c>
      <c r="G251" t="str">
        <f>IF(Data[[#This Row],[Age]]&lt;=15.33,"Kids",IF(Data[[#This Row],[Age]]&lt;=31.5,"Adult",IF(Data[[#This Row],[Age]]&lt;=46.76,"Youth",IF(Data[[#This Row],[Age]]&lt;=61.93,"Old Youth","Elder"))))</f>
        <v>Adult</v>
      </c>
      <c r="H251">
        <v>1</v>
      </c>
      <c r="I251" s="4">
        <v>1</v>
      </c>
      <c r="J251">
        <v>0</v>
      </c>
      <c r="K251" s="3"/>
      <c r="L251">
        <v>2660</v>
      </c>
      <c r="M251">
        <v>14.4542</v>
      </c>
      <c r="O251" t="s">
        <v>631</v>
      </c>
      <c r="P251" s="4">
        <v>1</v>
      </c>
      <c r="Q251" s="3"/>
    </row>
    <row r="252" spans="1:17" ht="15.75" thickBot="1" x14ac:dyDescent="0.3">
      <c r="A252">
        <v>1142</v>
      </c>
      <c r="B252">
        <v>1</v>
      </c>
      <c r="C252" t="s">
        <v>627</v>
      </c>
      <c r="D252" t="s">
        <v>540</v>
      </c>
      <c r="E252" t="s">
        <v>18</v>
      </c>
      <c r="F252">
        <v>0.92</v>
      </c>
      <c r="G252" t="str">
        <f>IF(Data[[#This Row],[Age]]&lt;=15.33,"Kids",IF(Data[[#This Row],[Age]]&lt;=31.5,"Adult",IF(Data[[#This Row],[Age]]&lt;=46.76,"Youth",IF(Data[[#This Row],[Age]]&lt;=61.93,"Old Youth","Elder"))))</f>
        <v>Kids</v>
      </c>
      <c r="H252">
        <v>1</v>
      </c>
      <c r="I252" s="4">
        <v>1</v>
      </c>
      <c r="J252">
        <v>2</v>
      </c>
      <c r="K252" s="4">
        <v>2</v>
      </c>
      <c r="L252" t="s">
        <v>541</v>
      </c>
      <c r="M252">
        <v>27.75</v>
      </c>
      <c r="O252" t="s">
        <v>629</v>
      </c>
      <c r="P252" s="4">
        <v>1</v>
      </c>
      <c r="Q252" s="3"/>
    </row>
    <row r="253" spans="1:17" ht="15.75" thickBot="1" x14ac:dyDescent="0.3">
      <c r="A253">
        <v>1143</v>
      </c>
      <c r="B253">
        <v>0</v>
      </c>
      <c r="C253" t="s">
        <v>626</v>
      </c>
      <c r="D253" t="s">
        <v>246</v>
      </c>
      <c r="E253" t="s">
        <v>13</v>
      </c>
      <c r="F253">
        <v>20</v>
      </c>
      <c r="G253" t="str">
        <f>IF(Data[[#This Row],[Age]]&lt;=15.33,"Kids",IF(Data[[#This Row],[Age]]&lt;=31.5,"Adult",IF(Data[[#This Row],[Age]]&lt;=46.76,"Youth",IF(Data[[#This Row],[Age]]&lt;=61.93,"Old Youth","Elder"))))</f>
        <v>Adult</v>
      </c>
      <c r="H253">
        <v>0</v>
      </c>
      <c r="I253" s="3"/>
      <c r="J253">
        <v>0</v>
      </c>
      <c r="K253" s="3"/>
      <c r="L253" t="s">
        <v>247</v>
      </c>
      <c r="M253">
        <v>7.9249999999999998</v>
      </c>
      <c r="O253" t="s">
        <v>629</v>
      </c>
      <c r="P253" s="3"/>
      <c r="Q253" s="4">
        <v>0</v>
      </c>
    </row>
    <row r="254" spans="1:17" ht="15.75" thickBot="1" x14ac:dyDescent="0.3">
      <c r="A254">
        <v>1144</v>
      </c>
      <c r="B254">
        <v>0</v>
      </c>
      <c r="C254" t="s">
        <v>628</v>
      </c>
      <c r="D254" t="s">
        <v>542</v>
      </c>
      <c r="E254" t="s">
        <v>13</v>
      </c>
      <c r="F254">
        <v>27</v>
      </c>
      <c r="G254" t="str">
        <f>IF(Data[[#This Row],[Age]]&lt;=15.33,"Kids",IF(Data[[#This Row],[Age]]&lt;=31.5,"Adult",IF(Data[[#This Row],[Age]]&lt;=46.76,"Youth",IF(Data[[#This Row],[Age]]&lt;=61.93,"Old Youth","Elder"))))</f>
        <v>Adult</v>
      </c>
      <c r="H254">
        <v>1</v>
      </c>
      <c r="I254" s="4">
        <v>1</v>
      </c>
      <c r="J254">
        <v>0</v>
      </c>
      <c r="K254" s="3"/>
      <c r="L254">
        <v>13508</v>
      </c>
      <c r="M254">
        <v>136.7792</v>
      </c>
      <c r="N254" t="s">
        <v>543</v>
      </c>
      <c r="O254" t="s">
        <v>631</v>
      </c>
      <c r="P254" s="3"/>
      <c r="Q254" s="4">
        <v>0</v>
      </c>
    </row>
    <row r="255" spans="1:17" ht="15.75" thickBot="1" x14ac:dyDescent="0.3">
      <c r="A255">
        <v>1145</v>
      </c>
      <c r="B255">
        <v>0</v>
      </c>
      <c r="C255" t="s">
        <v>626</v>
      </c>
      <c r="D255" t="s">
        <v>248</v>
      </c>
      <c r="E255" t="s">
        <v>13</v>
      </c>
      <c r="F255">
        <v>24</v>
      </c>
      <c r="G255" t="str">
        <f>IF(Data[[#This Row],[Age]]&lt;=15.33,"Kids",IF(Data[[#This Row],[Age]]&lt;=31.5,"Adult",IF(Data[[#This Row],[Age]]&lt;=46.76,"Youth",IF(Data[[#This Row],[Age]]&lt;=61.93,"Old Youth","Elder"))))</f>
        <v>Adult</v>
      </c>
      <c r="H255">
        <v>0</v>
      </c>
      <c r="I255" s="3"/>
      <c r="J255">
        <v>0</v>
      </c>
      <c r="K255" s="3"/>
      <c r="L255">
        <v>7266</v>
      </c>
      <c r="M255">
        <v>9.3249999999999993</v>
      </c>
      <c r="O255" t="s">
        <v>629</v>
      </c>
      <c r="P255" s="3"/>
      <c r="Q255" s="4">
        <v>0</v>
      </c>
    </row>
    <row r="256" spans="1:17" ht="15.75" thickBot="1" x14ac:dyDescent="0.3">
      <c r="A256">
        <v>1146</v>
      </c>
      <c r="B256">
        <v>0</v>
      </c>
      <c r="C256" t="s">
        <v>626</v>
      </c>
      <c r="D256" t="s">
        <v>249</v>
      </c>
      <c r="E256" t="s">
        <v>13</v>
      </c>
      <c r="F256">
        <v>32.5</v>
      </c>
      <c r="G256" t="str">
        <f>IF(Data[[#This Row],[Age]]&lt;=15.33,"Kids",IF(Data[[#This Row],[Age]]&lt;=31.5,"Adult",IF(Data[[#This Row],[Age]]&lt;=46.76,"Youth",IF(Data[[#This Row],[Age]]&lt;=61.93,"Old Youth","Elder"))))</f>
        <v>Youth</v>
      </c>
      <c r="H256">
        <v>0</v>
      </c>
      <c r="I256" s="3"/>
      <c r="J256">
        <v>0</v>
      </c>
      <c r="K256" s="3"/>
      <c r="L256">
        <v>345775</v>
      </c>
      <c r="M256">
        <v>9.5</v>
      </c>
      <c r="O256" t="s">
        <v>629</v>
      </c>
      <c r="P256" s="3"/>
      <c r="Q256" s="4">
        <v>0</v>
      </c>
    </row>
    <row r="257" spans="1:17" ht="15.75" thickBot="1" x14ac:dyDescent="0.3">
      <c r="A257">
        <v>1147</v>
      </c>
      <c r="B257">
        <v>0</v>
      </c>
      <c r="C257" t="s">
        <v>626</v>
      </c>
      <c r="D257" t="s">
        <v>250</v>
      </c>
      <c r="E257" t="s">
        <v>13</v>
      </c>
      <c r="F257">
        <v>27</v>
      </c>
      <c r="G257" t="str">
        <f>IF(Data[[#This Row],[Age]]&lt;=15.33,"Kids",IF(Data[[#This Row],[Age]]&lt;=31.5,"Adult",IF(Data[[#This Row],[Age]]&lt;=46.76,"Youth",IF(Data[[#This Row],[Age]]&lt;=61.93,"Old Youth","Elder"))))</f>
        <v>Adult</v>
      </c>
      <c r="H257">
        <v>0</v>
      </c>
      <c r="I257" s="3"/>
      <c r="J257">
        <v>0</v>
      </c>
      <c r="K257" s="3"/>
      <c r="L257" t="s">
        <v>251</v>
      </c>
      <c r="M257">
        <v>7.55</v>
      </c>
      <c r="O257" t="s">
        <v>629</v>
      </c>
      <c r="P257" s="3"/>
      <c r="Q257" s="4">
        <v>0</v>
      </c>
    </row>
    <row r="258" spans="1:17" ht="15.75" thickBot="1" x14ac:dyDescent="0.3">
      <c r="A258">
        <v>1148</v>
      </c>
      <c r="B258">
        <v>0</v>
      </c>
      <c r="C258" t="s">
        <v>626</v>
      </c>
      <c r="D258" t="s">
        <v>252</v>
      </c>
      <c r="E258" t="s">
        <v>13</v>
      </c>
      <c r="F258">
        <v>27</v>
      </c>
      <c r="G258" t="str">
        <f>IF(Data[[#This Row],[Age]]&lt;=15.33,"Kids",IF(Data[[#This Row],[Age]]&lt;=31.5,"Adult",IF(Data[[#This Row],[Age]]&lt;=46.76,"Youth",IF(Data[[#This Row],[Age]]&lt;=61.93,"Old Youth","Elder"))))</f>
        <v>Adult</v>
      </c>
      <c r="H258">
        <v>0</v>
      </c>
      <c r="I258" s="3"/>
      <c r="J258">
        <v>0</v>
      </c>
      <c r="K258" s="3"/>
      <c r="L258" t="s">
        <v>253</v>
      </c>
      <c r="M258">
        <v>7.75</v>
      </c>
      <c r="O258" t="s">
        <v>630</v>
      </c>
      <c r="P258" s="3"/>
      <c r="Q258" s="4">
        <v>0</v>
      </c>
    </row>
    <row r="259" spans="1:17" ht="15.75" thickBot="1" x14ac:dyDescent="0.3">
      <c r="A259">
        <v>1149</v>
      </c>
      <c r="B259">
        <v>0</v>
      </c>
      <c r="C259" t="s">
        <v>626</v>
      </c>
      <c r="D259" t="s">
        <v>254</v>
      </c>
      <c r="E259" t="s">
        <v>13</v>
      </c>
      <c r="F259">
        <v>28</v>
      </c>
      <c r="G259" t="str">
        <f>IF(Data[[#This Row],[Age]]&lt;=15.33,"Kids",IF(Data[[#This Row],[Age]]&lt;=31.5,"Adult",IF(Data[[#This Row],[Age]]&lt;=46.76,"Youth",IF(Data[[#This Row],[Age]]&lt;=61.93,"Old Youth","Elder"))))</f>
        <v>Adult</v>
      </c>
      <c r="H259">
        <v>0</v>
      </c>
      <c r="I259" s="3"/>
      <c r="J259">
        <v>0</v>
      </c>
      <c r="K259" s="3"/>
      <c r="L259">
        <v>363611</v>
      </c>
      <c r="M259">
        <v>8.0500000000000007</v>
      </c>
      <c r="O259" t="s">
        <v>629</v>
      </c>
      <c r="P259" s="3"/>
      <c r="Q259" s="4">
        <v>0</v>
      </c>
    </row>
    <row r="260" spans="1:17" ht="15.75" thickBot="1" x14ac:dyDescent="0.3">
      <c r="A260">
        <v>1150</v>
      </c>
      <c r="B260">
        <v>1</v>
      </c>
      <c r="C260" t="s">
        <v>627</v>
      </c>
      <c r="D260" t="s">
        <v>255</v>
      </c>
      <c r="E260" t="s">
        <v>18</v>
      </c>
      <c r="F260">
        <v>19</v>
      </c>
      <c r="G260" t="str">
        <f>IF(Data[[#This Row],[Age]]&lt;=15.33,"Kids",IF(Data[[#This Row],[Age]]&lt;=31.5,"Adult",IF(Data[[#This Row],[Age]]&lt;=46.76,"Youth",IF(Data[[#This Row],[Age]]&lt;=61.93,"Old Youth","Elder"))))</f>
        <v>Adult</v>
      </c>
      <c r="H260">
        <v>0</v>
      </c>
      <c r="I260" s="3"/>
      <c r="J260">
        <v>0</v>
      </c>
      <c r="K260" s="3"/>
      <c r="L260">
        <v>28404</v>
      </c>
      <c r="M260">
        <v>13</v>
      </c>
      <c r="O260" t="s">
        <v>629</v>
      </c>
      <c r="P260" s="4">
        <v>1</v>
      </c>
      <c r="Q260" s="3"/>
    </row>
    <row r="261" spans="1:17" ht="15.75" thickBot="1" x14ac:dyDescent="0.3">
      <c r="A261">
        <v>1151</v>
      </c>
      <c r="B261">
        <v>0</v>
      </c>
      <c r="C261" t="s">
        <v>626</v>
      </c>
      <c r="D261" t="s">
        <v>256</v>
      </c>
      <c r="E261" t="s">
        <v>13</v>
      </c>
      <c r="F261">
        <v>21</v>
      </c>
      <c r="G261" t="str">
        <f>IF(Data[[#This Row],[Age]]&lt;=15.33,"Kids",IF(Data[[#This Row],[Age]]&lt;=31.5,"Adult",IF(Data[[#This Row],[Age]]&lt;=46.76,"Youth",IF(Data[[#This Row],[Age]]&lt;=61.93,"Old Youth","Elder"))))</f>
        <v>Adult</v>
      </c>
      <c r="H261">
        <v>0</v>
      </c>
      <c r="I261" s="3"/>
      <c r="J261">
        <v>0</v>
      </c>
      <c r="K261" s="3"/>
      <c r="L261">
        <v>345501</v>
      </c>
      <c r="M261">
        <v>7.7750000000000004</v>
      </c>
      <c r="O261" t="s">
        <v>629</v>
      </c>
      <c r="P261" s="3"/>
      <c r="Q261" s="4">
        <v>0</v>
      </c>
    </row>
    <row r="262" spans="1:17" ht="15.75" thickBot="1" x14ac:dyDescent="0.3">
      <c r="A262">
        <v>1152</v>
      </c>
      <c r="B262">
        <v>0</v>
      </c>
      <c r="C262" t="s">
        <v>626</v>
      </c>
      <c r="D262" t="s">
        <v>544</v>
      </c>
      <c r="E262" t="s">
        <v>13</v>
      </c>
      <c r="F262">
        <v>36.5</v>
      </c>
      <c r="G262" t="str">
        <f>IF(Data[[#This Row],[Age]]&lt;=15.33,"Kids",IF(Data[[#This Row],[Age]]&lt;=31.5,"Adult",IF(Data[[#This Row],[Age]]&lt;=46.76,"Youth",IF(Data[[#This Row],[Age]]&lt;=61.93,"Old Youth","Elder"))))</f>
        <v>Youth</v>
      </c>
      <c r="H262">
        <v>1</v>
      </c>
      <c r="I262" s="4">
        <v>1</v>
      </c>
      <c r="J262">
        <v>0</v>
      </c>
      <c r="K262" s="3"/>
      <c r="L262">
        <v>345572</v>
      </c>
      <c r="M262">
        <v>17.399999999999999</v>
      </c>
      <c r="O262" t="s">
        <v>629</v>
      </c>
      <c r="P262" s="3"/>
      <c r="Q262" s="4">
        <v>0</v>
      </c>
    </row>
    <row r="263" spans="1:17" ht="15.75" thickBot="1" x14ac:dyDescent="0.3">
      <c r="A263">
        <v>1153</v>
      </c>
      <c r="B263">
        <v>0</v>
      </c>
      <c r="C263" t="s">
        <v>626</v>
      </c>
      <c r="D263" t="s">
        <v>257</v>
      </c>
      <c r="E263" t="s">
        <v>13</v>
      </c>
      <c r="F263">
        <v>21</v>
      </c>
      <c r="G263" t="str">
        <f>IF(Data[[#This Row],[Age]]&lt;=15.33,"Kids",IF(Data[[#This Row],[Age]]&lt;=31.5,"Adult",IF(Data[[#This Row],[Age]]&lt;=46.76,"Youth",IF(Data[[#This Row],[Age]]&lt;=61.93,"Old Youth","Elder"))))</f>
        <v>Adult</v>
      </c>
      <c r="H263">
        <v>0</v>
      </c>
      <c r="I263" s="3"/>
      <c r="J263">
        <v>0</v>
      </c>
      <c r="K263" s="3"/>
      <c r="L263">
        <v>350410</v>
      </c>
      <c r="M263">
        <v>7.8541999999999996</v>
      </c>
      <c r="O263" t="s">
        <v>629</v>
      </c>
      <c r="P263" s="3"/>
      <c r="Q263" s="4">
        <v>0</v>
      </c>
    </row>
    <row r="264" spans="1:17" ht="15.75" thickBot="1" x14ac:dyDescent="0.3">
      <c r="A264">
        <v>1154</v>
      </c>
      <c r="B264">
        <v>1</v>
      </c>
      <c r="C264" t="s">
        <v>627</v>
      </c>
      <c r="D264" t="s">
        <v>258</v>
      </c>
      <c r="E264" t="s">
        <v>18</v>
      </c>
      <c r="F264">
        <v>29</v>
      </c>
      <c r="G264" t="str">
        <f>IF(Data[[#This Row],[Age]]&lt;=15.33,"Kids",IF(Data[[#This Row],[Age]]&lt;=31.5,"Adult",IF(Data[[#This Row],[Age]]&lt;=46.76,"Youth",IF(Data[[#This Row],[Age]]&lt;=61.93,"Old Youth","Elder"))))</f>
        <v>Adult</v>
      </c>
      <c r="H264">
        <v>0</v>
      </c>
      <c r="I264" s="3"/>
      <c r="J264">
        <v>2</v>
      </c>
      <c r="K264" s="4">
        <v>2</v>
      </c>
      <c r="L264">
        <v>29103</v>
      </c>
      <c r="M264">
        <v>23</v>
      </c>
      <c r="O264" t="s">
        <v>629</v>
      </c>
      <c r="P264" s="4">
        <v>1</v>
      </c>
      <c r="Q264" s="3"/>
    </row>
    <row r="265" spans="1:17" ht="15.75" thickBot="1" x14ac:dyDescent="0.3">
      <c r="A265">
        <v>1155</v>
      </c>
      <c r="B265">
        <v>1</v>
      </c>
      <c r="C265" t="s">
        <v>626</v>
      </c>
      <c r="D265" t="s">
        <v>545</v>
      </c>
      <c r="E265" t="s">
        <v>18</v>
      </c>
      <c r="F265">
        <v>1</v>
      </c>
      <c r="G265" t="str">
        <f>IF(Data[[#This Row],[Age]]&lt;=15.33,"Kids",IF(Data[[#This Row],[Age]]&lt;=31.5,"Adult",IF(Data[[#This Row],[Age]]&lt;=46.76,"Youth",IF(Data[[#This Row],[Age]]&lt;=61.93,"Old Youth","Elder"))))</f>
        <v>Kids</v>
      </c>
      <c r="H265">
        <v>1</v>
      </c>
      <c r="I265" s="4">
        <v>1</v>
      </c>
      <c r="J265">
        <v>1</v>
      </c>
      <c r="K265" s="4">
        <v>1</v>
      </c>
      <c r="L265">
        <v>350405</v>
      </c>
      <c r="M265">
        <v>12.183299999999999</v>
      </c>
      <c r="O265" t="s">
        <v>629</v>
      </c>
      <c r="P265" s="4">
        <v>1</v>
      </c>
      <c r="Q265" s="3"/>
    </row>
    <row r="266" spans="1:17" ht="15.75" thickBot="1" x14ac:dyDescent="0.3">
      <c r="A266">
        <v>1156</v>
      </c>
      <c r="B266">
        <v>0</v>
      </c>
      <c r="C266" t="s">
        <v>627</v>
      </c>
      <c r="D266" t="s">
        <v>259</v>
      </c>
      <c r="E266" t="s">
        <v>13</v>
      </c>
      <c r="F266">
        <v>30</v>
      </c>
      <c r="G266" t="str">
        <f>IF(Data[[#This Row],[Age]]&lt;=15.33,"Kids",IF(Data[[#This Row],[Age]]&lt;=31.5,"Adult",IF(Data[[#This Row],[Age]]&lt;=46.76,"Youth",IF(Data[[#This Row],[Age]]&lt;=61.93,"Old Youth","Elder"))))</f>
        <v>Adult</v>
      </c>
      <c r="H266">
        <v>0</v>
      </c>
      <c r="I266" s="3"/>
      <c r="J266">
        <v>0</v>
      </c>
      <c r="K266" s="3"/>
      <c r="L266" t="s">
        <v>260</v>
      </c>
      <c r="M266">
        <v>12.737500000000001</v>
      </c>
      <c r="O266" t="s">
        <v>631</v>
      </c>
      <c r="P266" s="3"/>
      <c r="Q266" s="4">
        <v>0</v>
      </c>
    </row>
    <row r="267" spans="1:17" ht="15.75" thickBot="1" x14ac:dyDescent="0.3">
      <c r="A267">
        <v>1157</v>
      </c>
      <c r="B267">
        <v>0</v>
      </c>
      <c r="C267" t="s">
        <v>626</v>
      </c>
      <c r="D267" t="s">
        <v>261</v>
      </c>
      <c r="E267" t="s">
        <v>13</v>
      </c>
      <c r="F267">
        <v>27</v>
      </c>
      <c r="G267" t="str">
        <f>IF(Data[[#This Row],[Age]]&lt;=15.33,"Kids",IF(Data[[#This Row],[Age]]&lt;=31.5,"Adult",IF(Data[[#This Row],[Age]]&lt;=46.76,"Youth",IF(Data[[#This Row],[Age]]&lt;=61.93,"Old Youth","Elder"))))</f>
        <v>Adult</v>
      </c>
      <c r="H267">
        <v>0</v>
      </c>
      <c r="I267" s="3"/>
      <c r="J267">
        <v>0</v>
      </c>
      <c r="K267" s="3"/>
      <c r="L267">
        <v>349235</v>
      </c>
      <c r="M267">
        <v>7.8958000000000004</v>
      </c>
      <c r="O267" t="s">
        <v>629</v>
      </c>
      <c r="P267" s="3"/>
      <c r="Q267" s="4">
        <v>0</v>
      </c>
    </row>
    <row r="268" spans="1:17" ht="15.75" thickBot="1" x14ac:dyDescent="0.3">
      <c r="A268">
        <v>1158</v>
      </c>
      <c r="B268">
        <v>0</v>
      </c>
      <c r="C268" t="s">
        <v>628</v>
      </c>
      <c r="D268" t="s">
        <v>262</v>
      </c>
      <c r="E268" t="s">
        <v>13</v>
      </c>
      <c r="F268">
        <v>27</v>
      </c>
      <c r="G268" t="str">
        <f>IF(Data[[#This Row],[Age]]&lt;=15.33,"Kids",IF(Data[[#This Row],[Age]]&lt;=31.5,"Adult",IF(Data[[#This Row],[Age]]&lt;=46.76,"Youth",IF(Data[[#This Row],[Age]]&lt;=61.93,"Old Youth","Elder"))))</f>
        <v>Adult</v>
      </c>
      <c r="H268">
        <v>0</v>
      </c>
      <c r="I268" s="3"/>
      <c r="J268">
        <v>0</v>
      </c>
      <c r="K268" s="3"/>
      <c r="L268">
        <v>112051</v>
      </c>
      <c r="M268">
        <v>0</v>
      </c>
      <c r="O268" t="s">
        <v>629</v>
      </c>
      <c r="P268" s="3"/>
      <c r="Q268" s="4">
        <v>0</v>
      </c>
    </row>
    <row r="269" spans="1:17" ht="15.75" thickBot="1" x14ac:dyDescent="0.3">
      <c r="A269">
        <v>1159</v>
      </c>
      <c r="B269">
        <v>0</v>
      </c>
      <c r="C269" t="s">
        <v>626</v>
      </c>
      <c r="D269" t="s">
        <v>263</v>
      </c>
      <c r="E269" t="s">
        <v>13</v>
      </c>
      <c r="F269">
        <v>27</v>
      </c>
      <c r="G269" t="str">
        <f>IF(Data[[#This Row],[Age]]&lt;=15.33,"Kids",IF(Data[[#This Row],[Age]]&lt;=31.5,"Adult",IF(Data[[#This Row],[Age]]&lt;=46.76,"Youth",IF(Data[[#This Row],[Age]]&lt;=61.93,"Old Youth","Elder"))))</f>
        <v>Adult</v>
      </c>
      <c r="H269">
        <v>0</v>
      </c>
      <c r="I269" s="3"/>
      <c r="J269">
        <v>0</v>
      </c>
      <c r="K269" s="3"/>
      <c r="L269" t="s">
        <v>264</v>
      </c>
      <c r="M269">
        <v>7.55</v>
      </c>
      <c r="O269" t="s">
        <v>629</v>
      </c>
      <c r="P269" s="3"/>
      <c r="Q269" s="4">
        <v>0</v>
      </c>
    </row>
    <row r="270" spans="1:17" ht="15.75" thickBot="1" x14ac:dyDescent="0.3">
      <c r="A270">
        <v>1160</v>
      </c>
      <c r="B270">
        <v>1</v>
      </c>
      <c r="C270" t="s">
        <v>626</v>
      </c>
      <c r="D270" t="s">
        <v>265</v>
      </c>
      <c r="E270" t="s">
        <v>18</v>
      </c>
      <c r="F270">
        <v>27</v>
      </c>
      <c r="G270" t="str">
        <f>IF(Data[[#This Row],[Age]]&lt;=15.33,"Kids",IF(Data[[#This Row],[Age]]&lt;=31.5,"Adult",IF(Data[[#This Row],[Age]]&lt;=46.76,"Youth",IF(Data[[#This Row],[Age]]&lt;=61.93,"Old Youth","Elder"))))</f>
        <v>Adult</v>
      </c>
      <c r="H270">
        <v>0</v>
      </c>
      <c r="I270" s="3"/>
      <c r="J270">
        <v>0</v>
      </c>
      <c r="K270" s="3"/>
      <c r="L270" t="s">
        <v>266</v>
      </c>
      <c r="M270">
        <v>8.0500000000000007</v>
      </c>
      <c r="O270" t="s">
        <v>629</v>
      </c>
      <c r="P270" s="4">
        <v>1</v>
      </c>
      <c r="Q270" s="3"/>
    </row>
    <row r="271" spans="1:17" ht="15.75" thickBot="1" x14ac:dyDescent="0.3">
      <c r="A271">
        <v>1161</v>
      </c>
      <c r="B271">
        <v>0</v>
      </c>
      <c r="C271" t="s">
        <v>626</v>
      </c>
      <c r="D271" t="s">
        <v>267</v>
      </c>
      <c r="E271" t="s">
        <v>13</v>
      </c>
      <c r="F271">
        <v>17</v>
      </c>
      <c r="G271" t="str">
        <f>IF(Data[[#This Row],[Age]]&lt;=15.33,"Kids",IF(Data[[#This Row],[Age]]&lt;=31.5,"Adult",IF(Data[[#This Row],[Age]]&lt;=46.76,"Youth",IF(Data[[#This Row],[Age]]&lt;=61.93,"Old Youth","Elder"))))</f>
        <v>Adult</v>
      </c>
      <c r="H271">
        <v>0</v>
      </c>
      <c r="I271" s="3"/>
      <c r="J271">
        <v>0</v>
      </c>
      <c r="K271" s="3"/>
      <c r="L271">
        <v>315095</v>
      </c>
      <c r="M271">
        <v>8.6624999999999996</v>
      </c>
      <c r="O271" t="s">
        <v>629</v>
      </c>
      <c r="P271" s="3"/>
      <c r="Q271" s="4">
        <v>0</v>
      </c>
    </row>
    <row r="272" spans="1:17" ht="15.75" thickBot="1" x14ac:dyDescent="0.3">
      <c r="A272">
        <v>1162</v>
      </c>
      <c r="B272">
        <v>0</v>
      </c>
      <c r="C272" t="s">
        <v>628</v>
      </c>
      <c r="D272" t="s">
        <v>268</v>
      </c>
      <c r="E272" t="s">
        <v>13</v>
      </c>
      <c r="F272">
        <v>46</v>
      </c>
      <c r="G272" t="str">
        <f>IF(Data[[#This Row],[Age]]&lt;=15.33,"Kids",IF(Data[[#This Row],[Age]]&lt;=31.5,"Adult",IF(Data[[#This Row],[Age]]&lt;=46.76,"Youth",IF(Data[[#This Row],[Age]]&lt;=61.93,"Old Youth","Elder"))))</f>
        <v>Youth</v>
      </c>
      <c r="H272">
        <v>0</v>
      </c>
      <c r="I272" s="3"/>
      <c r="J272">
        <v>0</v>
      </c>
      <c r="K272" s="3"/>
      <c r="L272">
        <v>13050</v>
      </c>
      <c r="M272">
        <v>75.241699999999994</v>
      </c>
      <c r="N272" t="s">
        <v>123</v>
      </c>
      <c r="O272" t="s">
        <v>631</v>
      </c>
      <c r="P272" s="3"/>
      <c r="Q272" s="4">
        <v>0</v>
      </c>
    </row>
    <row r="273" spans="1:17" ht="15.75" thickBot="1" x14ac:dyDescent="0.3">
      <c r="A273">
        <v>1163</v>
      </c>
      <c r="B273">
        <v>0</v>
      </c>
      <c r="C273" t="s">
        <v>626</v>
      </c>
      <c r="D273" t="s">
        <v>269</v>
      </c>
      <c r="E273" t="s">
        <v>13</v>
      </c>
      <c r="F273">
        <v>27</v>
      </c>
      <c r="G273" t="str">
        <f>IF(Data[[#This Row],[Age]]&lt;=15.33,"Kids",IF(Data[[#This Row],[Age]]&lt;=31.5,"Adult",IF(Data[[#This Row],[Age]]&lt;=46.76,"Youth",IF(Data[[#This Row],[Age]]&lt;=61.93,"Old Youth","Elder"))))</f>
        <v>Adult</v>
      </c>
      <c r="H273">
        <v>0</v>
      </c>
      <c r="I273" s="3"/>
      <c r="J273">
        <v>0</v>
      </c>
      <c r="K273" s="3"/>
      <c r="L273">
        <v>368573</v>
      </c>
      <c r="M273">
        <v>7.75</v>
      </c>
      <c r="O273" t="s">
        <v>630</v>
      </c>
      <c r="P273" s="3"/>
      <c r="Q273" s="4">
        <v>0</v>
      </c>
    </row>
    <row r="274" spans="1:17" ht="15.75" thickBot="1" x14ac:dyDescent="0.3">
      <c r="A274">
        <v>1164</v>
      </c>
      <c r="B274">
        <v>1</v>
      </c>
      <c r="C274" t="s">
        <v>628</v>
      </c>
      <c r="D274" t="s">
        <v>546</v>
      </c>
      <c r="E274" t="s">
        <v>18</v>
      </c>
      <c r="F274">
        <v>26</v>
      </c>
      <c r="G274" t="str">
        <f>IF(Data[[#This Row],[Age]]&lt;=15.33,"Kids",IF(Data[[#This Row],[Age]]&lt;=31.5,"Adult",IF(Data[[#This Row],[Age]]&lt;=46.76,"Youth",IF(Data[[#This Row],[Age]]&lt;=61.93,"Old Youth","Elder"))))</f>
        <v>Adult</v>
      </c>
      <c r="H274">
        <v>1</v>
      </c>
      <c r="I274" s="4">
        <v>1</v>
      </c>
      <c r="J274">
        <v>0</v>
      </c>
      <c r="K274" s="3"/>
      <c r="L274">
        <v>13508</v>
      </c>
      <c r="M274">
        <v>136.7792</v>
      </c>
      <c r="N274" t="s">
        <v>543</v>
      </c>
      <c r="O274" t="s">
        <v>631</v>
      </c>
      <c r="P274" s="4">
        <v>1</v>
      </c>
      <c r="Q274" s="3"/>
    </row>
    <row r="275" spans="1:17" ht="15.75" thickBot="1" x14ac:dyDescent="0.3">
      <c r="A275">
        <v>1165</v>
      </c>
      <c r="B275">
        <v>1</v>
      </c>
      <c r="C275" t="s">
        <v>626</v>
      </c>
      <c r="D275" t="s">
        <v>547</v>
      </c>
      <c r="E275" t="s">
        <v>18</v>
      </c>
      <c r="F275">
        <v>27</v>
      </c>
      <c r="G275" t="str">
        <f>IF(Data[[#This Row],[Age]]&lt;=15.33,"Kids",IF(Data[[#This Row],[Age]]&lt;=31.5,"Adult",IF(Data[[#This Row],[Age]]&lt;=46.76,"Youth",IF(Data[[#This Row],[Age]]&lt;=61.93,"Old Youth","Elder"))))</f>
        <v>Adult</v>
      </c>
      <c r="H275">
        <v>1</v>
      </c>
      <c r="I275" s="4">
        <v>1</v>
      </c>
      <c r="J275">
        <v>0</v>
      </c>
      <c r="K275" s="3"/>
      <c r="L275">
        <v>370371</v>
      </c>
      <c r="M275">
        <v>15.5</v>
      </c>
      <c r="O275" t="s">
        <v>630</v>
      </c>
      <c r="P275" s="4">
        <v>1</v>
      </c>
      <c r="Q275" s="3"/>
    </row>
    <row r="276" spans="1:17" ht="15.75" thickBot="1" x14ac:dyDescent="0.3">
      <c r="A276">
        <v>1166</v>
      </c>
      <c r="B276">
        <v>0</v>
      </c>
      <c r="C276" t="s">
        <v>626</v>
      </c>
      <c r="D276" t="s">
        <v>270</v>
      </c>
      <c r="E276" t="s">
        <v>13</v>
      </c>
      <c r="F276">
        <v>27</v>
      </c>
      <c r="G276" t="str">
        <f>IF(Data[[#This Row],[Age]]&lt;=15.33,"Kids",IF(Data[[#This Row],[Age]]&lt;=31.5,"Adult",IF(Data[[#This Row],[Age]]&lt;=46.76,"Youth",IF(Data[[#This Row],[Age]]&lt;=61.93,"Old Youth","Elder"))))</f>
        <v>Adult</v>
      </c>
      <c r="H276">
        <v>0</v>
      </c>
      <c r="I276" s="3"/>
      <c r="J276">
        <v>0</v>
      </c>
      <c r="K276" s="3"/>
      <c r="L276">
        <v>2676</v>
      </c>
      <c r="M276">
        <v>7.2249999999999996</v>
      </c>
      <c r="O276" t="s">
        <v>631</v>
      </c>
      <c r="P276" s="3"/>
      <c r="Q276" s="4">
        <v>0</v>
      </c>
    </row>
    <row r="277" spans="1:17" ht="15.75" thickBot="1" x14ac:dyDescent="0.3">
      <c r="A277">
        <v>1167</v>
      </c>
      <c r="B277">
        <v>1</v>
      </c>
      <c r="C277" t="s">
        <v>627</v>
      </c>
      <c r="D277" t="s">
        <v>548</v>
      </c>
      <c r="E277" t="s">
        <v>18</v>
      </c>
      <c r="F277">
        <v>20</v>
      </c>
      <c r="G277" t="str">
        <f>IF(Data[[#This Row],[Age]]&lt;=15.33,"Kids",IF(Data[[#This Row],[Age]]&lt;=31.5,"Adult",IF(Data[[#This Row],[Age]]&lt;=46.76,"Youth",IF(Data[[#This Row],[Age]]&lt;=61.93,"Old Youth","Elder"))))</f>
        <v>Adult</v>
      </c>
      <c r="H277">
        <v>1</v>
      </c>
      <c r="I277" s="4">
        <v>1</v>
      </c>
      <c r="J277">
        <v>0</v>
      </c>
      <c r="K277" s="3"/>
      <c r="L277">
        <v>236853</v>
      </c>
      <c r="M277">
        <v>26</v>
      </c>
      <c r="O277" t="s">
        <v>629</v>
      </c>
      <c r="P277" s="4">
        <v>1</v>
      </c>
      <c r="Q277" s="3"/>
    </row>
    <row r="278" spans="1:17" ht="15.75" thickBot="1" x14ac:dyDescent="0.3">
      <c r="A278">
        <v>1168</v>
      </c>
      <c r="B278">
        <v>0</v>
      </c>
      <c r="C278" t="s">
        <v>627</v>
      </c>
      <c r="D278" t="s">
        <v>271</v>
      </c>
      <c r="E278" t="s">
        <v>13</v>
      </c>
      <c r="F278">
        <v>28</v>
      </c>
      <c r="G278" t="str">
        <f>IF(Data[[#This Row],[Age]]&lt;=15.33,"Kids",IF(Data[[#This Row],[Age]]&lt;=31.5,"Adult",IF(Data[[#This Row],[Age]]&lt;=46.76,"Youth",IF(Data[[#This Row],[Age]]&lt;=61.93,"Old Youth","Elder"))))</f>
        <v>Adult</v>
      </c>
      <c r="H278">
        <v>0</v>
      </c>
      <c r="I278" s="3"/>
      <c r="J278">
        <v>0</v>
      </c>
      <c r="K278" s="3"/>
      <c r="L278" t="s">
        <v>272</v>
      </c>
      <c r="M278">
        <v>10.5</v>
      </c>
      <c r="O278" t="s">
        <v>629</v>
      </c>
      <c r="P278" s="3"/>
      <c r="Q278" s="4">
        <v>0</v>
      </c>
    </row>
    <row r="279" spans="1:17" ht="15.75" thickBot="1" x14ac:dyDescent="0.3">
      <c r="A279">
        <v>1169</v>
      </c>
      <c r="B279">
        <v>0</v>
      </c>
      <c r="C279" t="s">
        <v>627</v>
      </c>
      <c r="D279" t="s">
        <v>549</v>
      </c>
      <c r="E279" t="s">
        <v>13</v>
      </c>
      <c r="F279">
        <v>40</v>
      </c>
      <c r="G279" t="str">
        <f>IF(Data[[#This Row],[Age]]&lt;=15.33,"Kids",IF(Data[[#This Row],[Age]]&lt;=31.5,"Adult",IF(Data[[#This Row],[Age]]&lt;=46.76,"Youth",IF(Data[[#This Row],[Age]]&lt;=61.93,"Old Youth","Elder"))))</f>
        <v>Youth</v>
      </c>
      <c r="H279">
        <v>1</v>
      </c>
      <c r="I279" s="4">
        <v>1</v>
      </c>
      <c r="J279">
        <v>0</v>
      </c>
      <c r="K279" s="3"/>
      <c r="L279">
        <v>2926</v>
      </c>
      <c r="M279">
        <v>26</v>
      </c>
      <c r="O279" t="s">
        <v>629</v>
      </c>
      <c r="P279" s="3"/>
      <c r="Q279" s="4">
        <v>0</v>
      </c>
    </row>
    <row r="280" spans="1:17" ht="15.75" thickBot="1" x14ac:dyDescent="0.3">
      <c r="A280">
        <v>1170</v>
      </c>
      <c r="B280">
        <v>0</v>
      </c>
      <c r="C280" t="s">
        <v>627</v>
      </c>
      <c r="D280" t="s">
        <v>550</v>
      </c>
      <c r="E280" t="s">
        <v>13</v>
      </c>
      <c r="F280">
        <v>30</v>
      </c>
      <c r="G280" t="str">
        <f>IF(Data[[#This Row],[Age]]&lt;=15.33,"Kids",IF(Data[[#This Row],[Age]]&lt;=31.5,"Adult",IF(Data[[#This Row],[Age]]&lt;=46.76,"Youth",IF(Data[[#This Row],[Age]]&lt;=61.93,"Old Youth","Elder"))))</f>
        <v>Adult</v>
      </c>
      <c r="H280">
        <v>1</v>
      </c>
      <c r="I280" s="4">
        <v>1</v>
      </c>
      <c r="J280">
        <v>0</v>
      </c>
      <c r="K280" s="3"/>
      <c r="L280" t="s">
        <v>360</v>
      </c>
      <c r="M280">
        <v>21</v>
      </c>
      <c r="O280" t="s">
        <v>629</v>
      </c>
      <c r="P280" s="3"/>
      <c r="Q280" s="4">
        <v>0</v>
      </c>
    </row>
    <row r="281" spans="1:17" ht="15.75" thickBot="1" x14ac:dyDescent="0.3">
      <c r="A281">
        <v>1171</v>
      </c>
      <c r="B281">
        <v>0</v>
      </c>
      <c r="C281" t="s">
        <v>627</v>
      </c>
      <c r="D281" t="s">
        <v>273</v>
      </c>
      <c r="E281" t="s">
        <v>13</v>
      </c>
      <c r="F281">
        <v>22</v>
      </c>
      <c r="G281" t="str">
        <f>IF(Data[[#This Row],[Age]]&lt;=15.33,"Kids",IF(Data[[#This Row],[Age]]&lt;=31.5,"Adult",IF(Data[[#This Row],[Age]]&lt;=46.76,"Youth",IF(Data[[#This Row],[Age]]&lt;=61.93,"Old Youth","Elder"))))</f>
        <v>Adult</v>
      </c>
      <c r="H281">
        <v>0</v>
      </c>
      <c r="I281" s="3"/>
      <c r="J281">
        <v>0</v>
      </c>
      <c r="K281" s="3"/>
      <c r="L281" t="s">
        <v>274</v>
      </c>
      <c r="M281">
        <v>10.5</v>
      </c>
      <c r="O281" t="s">
        <v>629</v>
      </c>
      <c r="P281" s="3"/>
      <c r="Q281" s="4">
        <v>0</v>
      </c>
    </row>
    <row r="282" spans="1:17" ht="15.75" thickBot="1" x14ac:dyDescent="0.3">
      <c r="A282">
        <v>1172</v>
      </c>
      <c r="B282">
        <v>1</v>
      </c>
      <c r="C282" t="s">
        <v>626</v>
      </c>
      <c r="D282" t="s">
        <v>275</v>
      </c>
      <c r="E282" t="s">
        <v>18</v>
      </c>
      <c r="F282">
        <v>23</v>
      </c>
      <c r="G282" t="str">
        <f>IF(Data[[#This Row],[Age]]&lt;=15.33,"Kids",IF(Data[[#This Row],[Age]]&lt;=31.5,"Adult",IF(Data[[#This Row],[Age]]&lt;=46.76,"Youth",IF(Data[[#This Row],[Age]]&lt;=61.93,"Old Youth","Elder"))))</f>
        <v>Adult</v>
      </c>
      <c r="H282">
        <v>0</v>
      </c>
      <c r="I282" s="3"/>
      <c r="J282">
        <v>0</v>
      </c>
      <c r="K282" s="3"/>
      <c r="L282">
        <v>315085</v>
      </c>
      <c r="M282">
        <v>8.6624999999999996</v>
      </c>
      <c r="O282" t="s">
        <v>629</v>
      </c>
      <c r="P282" s="4">
        <v>1</v>
      </c>
      <c r="Q282" s="3"/>
    </row>
    <row r="283" spans="1:17" ht="15.75" thickBot="1" x14ac:dyDescent="0.3">
      <c r="A283">
        <v>1173</v>
      </c>
      <c r="B283">
        <v>0</v>
      </c>
      <c r="C283" t="s">
        <v>626</v>
      </c>
      <c r="D283" t="s">
        <v>551</v>
      </c>
      <c r="E283" t="s">
        <v>13</v>
      </c>
      <c r="F283">
        <v>0.75</v>
      </c>
      <c r="G283" t="str">
        <f>IF(Data[[#This Row],[Age]]&lt;=15.33,"Kids",IF(Data[[#This Row],[Age]]&lt;=31.5,"Adult",IF(Data[[#This Row],[Age]]&lt;=46.76,"Youth",IF(Data[[#This Row],[Age]]&lt;=61.93,"Old Youth","Elder"))))</f>
        <v>Kids</v>
      </c>
      <c r="H283">
        <v>1</v>
      </c>
      <c r="I283" s="4">
        <v>1</v>
      </c>
      <c r="J283">
        <v>1</v>
      </c>
      <c r="K283" s="4">
        <v>1</v>
      </c>
      <c r="L283" t="s">
        <v>165</v>
      </c>
      <c r="M283">
        <v>13.775</v>
      </c>
      <c r="O283" t="s">
        <v>629</v>
      </c>
      <c r="P283" s="3"/>
      <c r="Q283" s="4">
        <v>0</v>
      </c>
    </row>
    <row r="284" spans="1:17" ht="15.75" thickBot="1" x14ac:dyDescent="0.3">
      <c r="A284">
        <v>1174</v>
      </c>
      <c r="B284">
        <v>1</v>
      </c>
      <c r="C284" t="s">
        <v>626</v>
      </c>
      <c r="D284" t="s">
        <v>276</v>
      </c>
      <c r="E284" t="s">
        <v>18</v>
      </c>
      <c r="F284">
        <v>27</v>
      </c>
      <c r="G284" t="str">
        <f>IF(Data[[#This Row],[Age]]&lt;=15.33,"Kids",IF(Data[[#This Row],[Age]]&lt;=31.5,"Adult",IF(Data[[#This Row],[Age]]&lt;=46.76,"Youth",IF(Data[[#This Row],[Age]]&lt;=61.93,"Old Youth","Elder"))))</f>
        <v>Adult</v>
      </c>
      <c r="H284">
        <v>0</v>
      </c>
      <c r="I284" s="3"/>
      <c r="J284">
        <v>0</v>
      </c>
      <c r="K284" s="3"/>
      <c r="L284">
        <v>364859</v>
      </c>
      <c r="M284">
        <v>7.75</v>
      </c>
      <c r="O284" t="s">
        <v>630</v>
      </c>
      <c r="P284" s="4">
        <v>1</v>
      </c>
      <c r="Q284" s="3"/>
    </row>
    <row r="285" spans="1:17" ht="15.75" thickBot="1" x14ac:dyDescent="0.3">
      <c r="A285">
        <v>1175</v>
      </c>
      <c r="B285">
        <v>1</v>
      </c>
      <c r="C285" t="s">
        <v>626</v>
      </c>
      <c r="D285" t="s">
        <v>552</v>
      </c>
      <c r="E285" t="s">
        <v>18</v>
      </c>
      <c r="F285">
        <v>9</v>
      </c>
      <c r="G285" t="str">
        <f>IF(Data[[#This Row],[Age]]&lt;=15.33,"Kids",IF(Data[[#This Row],[Age]]&lt;=31.5,"Adult",IF(Data[[#This Row],[Age]]&lt;=46.76,"Youth",IF(Data[[#This Row],[Age]]&lt;=61.93,"Old Youth","Elder"))))</f>
        <v>Kids</v>
      </c>
      <c r="H285">
        <v>1</v>
      </c>
      <c r="I285" s="4">
        <v>1</v>
      </c>
      <c r="J285">
        <v>1</v>
      </c>
      <c r="K285" s="4">
        <v>1</v>
      </c>
      <c r="L285">
        <v>2650</v>
      </c>
      <c r="M285">
        <v>15.245799999999999</v>
      </c>
      <c r="O285" t="s">
        <v>631</v>
      </c>
      <c r="P285" s="4">
        <v>1</v>
      </c>
      <c r="Q285" s="3"/>
    </row>
    <row r="286" spans="1:17" ht="15.75" thickBot="1" x14ac:dyDescent="0.3">
      <c r="A286">
        <v>1176</v>
      </c>
      <c r="B286">
        <v>1</v>
      </c>
      <c r="C286" t="s">
        <v>626</v>
      </c>
      <c r="D286" t="s">
        <v>553</v>
      </c>
      <c r="E286" t="s">
        <v>18</v>
      </c>
      <c r="F286">
        <v>2</v>
      </c>
      <c r="G286" t="str">
        <f>IF(Data[[#This Row],[Age]]&lt;=15.33,"Kids",IF(Data[[#This Row],[Age]]&lt;=31.5,"Adult",IF(Data[[#This Row],[Age]]&lt;=46.76,"Youth",IF(Data[[#This Row],[Age]]&lt;=61.93,"Old Youth","Elder"))))</f>
        <v>Kids</v>
      </c>
      <c r="H286">
        <v>1</v>
      </c>
      <c r="I286" s="4">
        <v>1</v>
      </c>
      <c r="J286">
        <v>1</v>
      </c>
      <c r="K286" s="4">
        <v>1</v>
      </c>
      <c r="L286">
        <v>370129</v>
      </c>
      <c r="M286">
        <v>20.212499999999999</v>
      </c>
      <c r="O286" t="s">
        <v>629</v>
      </c>
      <c r="P286" s="4">
        <v>1</v>
      </c>
      <c r="Q286" s="3"/>
    </row>
    <row r="287" spans="1:17" ht="15.75" thickBot="1" x14ac:dyDescent="0.3">
      <c r="A287">
        <v>1177</v>
      </c>
      <c r="B287">
        <v>0</v>
      </c>
      <c r="C287" t="s">
        <v>626</v>
      </c>
      <c r="D287" t="s">
        <v>277</v>
      </c>
      <c r="E287" t="s">
        <v>13</v>
      </c>
      <c r="F287">
        <v>36</v>
      </c>
      <c r="G287" t="str">
        <f>IF(Data[[#This Row],[Age]]&lt;=15.33,"Kids",IF(Data[[#This Row],[Age]]&lt;=31.5,"Adult",IF(Data[[#This Row],[Age]]&lt;=46.76,"Youth",IF(Data[[#This Row],[Age]]&lt;=61.93,"Old Youth","Elder"))))</f>
        <v>Youth</v>
      </c>
      <c r="H287">
        <v>0</v>
      </c>
      <c r="I287" s="3"/>
      <c r="J287">
        <v>0</v>
      </c>
      <c r="K287" s="3"/>
      <c r="L287" t="s">
        <v>278</v>
      </c>
      <c r="M287">
        <v>7.25</v>
      </c>
      <c r="O287" t="s">
        <v>629</v>
      </c>
      <c r="P287" s="3"/>
      <c r="Q287" s="4">
        <v>0</v>
      </c>
    </row>
    <row r="288" spans="1:17" ht="15.75" thickBot="1" x14ac:dyDescent="0.3">
      <c r="A288">
        <v>1178</v>
      </c>
      <c r="B288">
        <v>0</v>
      </c>
      <c r="C288" t="s">
        <v>626</v>
      </c>
      <c r="D288" t="s">
        <v>279</v>
      </c>
      <c r="E288" t="s">
        <v>13</v>
      </c>
      <c r="F288">
        <v>27</v>
      </c>
      <c r="G288" t="str">
        <f>IF(Data[[#This Row],[Age]]&lt;=15.33,"Kids",IF(Data[[#This Row],[Age]]&lt;=31.5,"Adult",IF(Data[[#This Row],[Age]]&lt;=46.76,"Youth",IF(Data[[#This Row],[Age]]&lt;=61.93,"Old Youth","Elder"))))</f>
        <v>Adult</v>
      </c>
      <c r="H288">
        <v>0</v>
      </c>
      <c r="I288" s="3"/>
      <c r="J288">
        <v>0</v>
      </c>
      <c r="K288" s="3"/>
      <c r="L288" t="s">
        <v>280</v>
      </c>
      <c r="M288">
        <v>7.25</v>
      </c>
      <c r="O288" t="s">
        <v>629</v>
      </c>
      <c r="P288" s="3"/>
      <c r="Q288" s="4">
        <v>0</v>
      </c>
    </row>
    <row r="289" spans="1:17" ht="15.75" thickBot="1" x14ac:dyDescent="0.3">
      <c r="A289">
        <v>1179</v>
      </c>
      <c r="B289">
        <v>0</v>
      </c>
      <c r="C289" t="s">
        <v>628</v>
      </c>
      <c r="D289" t="s">
        <v>554</v>
      </c>
      <c r="E289" t="s">
        <v>13</v>
      </c>
      <c r="F289">
        <v>24</v>
      </c>
      <c r="G289" t="str">
        <f>IF(Data[[#This Row],[Age]]&lt;=15.33,"Kids",IF(Data[[#This Row],[Age]]&lt;=31.5,"Adult",IF(Data[[#This Row],[Age]]&lt;=46.76,"Youth",IF(Data[[#This Row],[Age]]&lt;=61.93,"Old Youth","Elder"))))</f>
        <v>Adult</v>
      </c>
      <c r="H289">
        <v>1</v>
      </c>
      <c r="I289" s="4">
        <v>1</v>
      </c>
      <c r="J289">
        <v>0</v>
      </c>
      <c r="K289" s="3"/>
      <c r="L289">
        <v>21228</v>
      </c>
      <c r="M289">
        <v>82.2667</v>
      </c>
      <c r="N289" t="s">
        <v>419</v>
      </c>
      <c r="O289" t="s">
        <v>629</v>
      </c>
      <c r="P289" s="3"/>
      <c r="Q289" s="4">
        <v>0</v>
      </c>
    </row>
    <row r="290" spans="1:17" ht="15.75" thickBot="1" x14ac:dyDescent="0.3">
      <c r="A290">
        <v>1180</v>
      </c>
      <c r="B290">
        <v>0</v>
      </c>
      <c r="C290" t="s">
        <v>626</v>
      </c>
      <c r="D290" t="s">
        <v>281</v>
      </c>
      <c r="E290" t="s">
        <v>13</v>
      </c>
      <c r="F290">
        <v>27</v>
      </c>
      <c r="G290" t="str">
        <f>IF(Data[[#This Row],[Age]]&lt;=15.33,"Kids",IF(Data[[#This Row],[Age]]&lt;=31.5,"Adult",IF(Data[[#This Row],[Age]]&lt;=46.76,"Youth",IF(Data[[#This Row],[Age]]&lt;=61.93,"Old Youth","Elder"))))</f>
        <v>Adult</v>
      </c>
      <c r="H290">
        <v>0</v>
      </c>
      <c r="I290" s="3"/>
      <c r="J290">
        <v>0</v>
      </c>
      <c r="K290" s="3"/>
      <c r="L290">
        <v>2655</v>
      </c>
      <c r="M290">
        <v>7.2291999999999996</v>
      </c>
      <c r="N290" t="s">
        <v>282</v>
      </c>
      <c r="O290" t="s">
        <v>631</v>
      </c>
      <c r="P290" s="3"/>
      <c r="Q290" s="4">
        <v>0</v>
      </c>
    </row>
    <row r="291" spans="1:17" ht="15.75" thickBot="1" x14ac:dyDescent="0.3">
      <c r="A291">
        <v>1181</v>
      </c>
      <c r="B291">
        <v>0</v>
      </c>
      <c r="C291" t="s">
        <v>626</v>
      </c>
      <c r="D291" t="s">
        <v>283</v>
      </c>
      <c r="E291" t="s">
        <v>13</v>
      </c>
      <c r="F291">
        <v>27</v>
      </c>
      <c r="G291" t="str">
        <f>IF(Data[[#This Row],[Age]]&lt;=15.33,"Kids",IF(Data[[#This Row],[Age]]&lt;=31.5,"Adult",IF(Data[[#This Row],[Age]]&lt;=46.76,"Youth",IF(Data[[#This Row],[Age]]&lt;=61.93,"Old Youth","Elder"))))</f>
        <v>Adult</v>
      </c>
      <c r="H291">
        <v>0</v>
      </c>
      <c r="I291" s="3"/>
      <c r="J291">
        <v>0</v>
      </c>
      <c r="K291" s="3"/>
      <c r="L291" t="s">
        <v>284</v>
      </c>
      <c r="M291">
        <v>8.0500000000000007</v>
      </c>
      <c r="O291" t="s">
        <v>629</v>
      </c>
      <c r="P291" s="3"/>
      <c r="Q291" s="4">
        <v>0</v>
      </c>
    </row>
    <row r="292" spans="1:17" ht="15.75" thickBot="1" x14ac:dyDescent="0.3">
      <c r="A292">
        <v>1182</v>
      </c>
      <c r="B292">
        <v>0</v>
      </c>
      <c r="C292" t="s">
        <v>628</v>
      </c>
      <c r="D292" t="s">
        <v>285</v>
      </c>
      <c r="E292" t="s">
        <v>13</v>
      </c>
      <c r="F292">
        <v>27</v>
      </c>
      <c r="G292" t="str">
        <f>IF(Data[[#This Row],[Age]]&lt;=15.33,"Kids",IF(Data[[#This Row],[Age]]&lt;=31.5,"Adult",IF(Data[[#This Row],[Age]]&lt;=46.76,"Youth",IF(Data[[#This Row],[Age]]&lt;=61.93,"Old Youth","Elder"))))</f>
        <v>Adult</v>
      </c>
      <c r="H292">
        <v>0</v>
      </c>
      <c r="I292" s="3"/>
      <c r="J292">
        <v>0</v>
      </c>
      <c r="K292" s="3"/>
      <c r="L292" t="s">
        <v>286</v>
      </c>
      <c r="M292">
        <v>39.6</v>
      </c>
      <c r="O292" t="s">
        <v>629</v>
      </c>
      <c r="P292" s="3"/>
      <c r="Q292" s="4">
        <v>0</v>
      </c>
    </row>
    <row r="293" spans="1:17" ht="15.75" thickBot="1" x14ac:dyDescent="0.3">
      <c r="A293">
        <v>1183</v>
      </c>
      <c r="B293">
        <v>1</v>
      </c>
      <c r="C293" t="s">
        <v>626</v>
      </c>
      <c r="D293" t="s">
        <v>287</v>
      </c>
      <c r="E293" t="s">
        <v>18</v>
      </c>
      <c r="F293">
        <v>30</v>
      </c>
      <c r="G293" t="str">
        <f>IF(Data[[#This Row],[Age]]&lt;=15.33,"Kids",IF(Data[[#This Row],[Age]]&lt;=31.5,"Adult",IF(Data[[#This Row],[Age]]&lt;=46.76,"Youth",IF(Data[[#This Row],[Age]]&lt;=61.93,"Old Youth","Elder"))))</f>
        <v>Adult</v>
      </c>
      <c r="H293">
        <v>0</v>
      </c>
      <c r="I293" s="3"/>
      <c r="J293">
        <v>0</v>
      </c>
      <c r="K293" s="3"/>
      <c r="L293">
        <v>382650</v>
      </c>
      <c r="M293">
        <v>6.95</v>
      </c>
      <c r="O293" t="s">
        <v>630</v>
      </c>
      <c r="P293" s="4">
        <v>1</v>
      </c>
      <c r="Q293" s="3"/>
    </row>
    <row r="294" spans="1:17" ht="15.75" thickBot="1" x14ac:dyDescent="0.3">
      <c r="A294">
        <v>1184</v>
      </c>
      <c r="B294">
        <v>0</v>
      </c>
      <c r="C294" t="s">
        <v>626</v>
      </c>
      <c r="D294" t="s">
        <v>288</v>
      </c>
      <c r="E294" t="s">
        <v>13</v>
      </c>
      <c r="F294">
        <v>27</v>
      </c>
      <c r="G294" t="str">
        <f>IF(Data[[#This Row],[Age]]&lt;=15.33,"Kids",IF(Data[[#This Row],[Age]]&lt;=31.5,"Adult",IF(Data[[#This Row],[Age]]&lt;=46.76,"Youth",IF(Data[[#This Row],[Age]]&lt;=61.93,"Old Youth","Elder"))))</f>
        <v>Adult</v>
      </c>
      <c r="H294">
        <v>0</v>
      </c>
      <c r="I294" s="3"/>
      <c r="J294">
        <v>0</v>
      </c>
      <c r="K294" s="3"/>
      <c r="L294">
        <v>2652</v>
      </c>
      <c r="M294">
        <v>7.2291999999999996</v>
      </c>
      <c r="O294" t="s">
        <v>631</v>
      </c>
      <c r="P294" s="3"/>
      <c r="Q294" s="4">
        <v>0</v>
      </c>
    </row>
    <row r="295" spans="1:17" ht="15.75" thickBot="1" x14ac:dyDescent="0.3">
      <c r="A295">
        <v>1185</v>
      </c>
      <c r="B295">
        <v>0</v>
      </c>
      <c r="C295" t="s">
        <v>628</v>
      </c>
      <c r="D295" t="s">
        <v>555</v>
      </c>
      <c r="E295" t="s">
        <v>13</v>
      </c>
      <c r="F295">
        <v>53</v>
      </c>
      <c r="G295" t="str">
        <f>IF(Data[[#This Row],[Age]]&lt;=15.33,"Kids",IF(Data[[#This Row],[Age]]&lt;=31.5,"Adult",IF(Data[[#This Row],[Age]]&lt;=46.76,"Youth",IF(Data[[#This Row],[Age]]&lt;=61.93,"Old Youth","Elder"))))</f>
        <v>Old Youth</v>
      </c>
      <c r="H295">
        <v>1</v>
      </c>
      <c r="I295" s="4">
        <v>1</v>
      </c>
      <c r="J295">
        <v>1</v>
      </c>
      <c r="K295" s="4">
        <v>1</v>
      </c>
      <c r="L295">
        <v>33638</v>
      </c>
      <c r="M295">
        <v>81.8583</v>
      </c>
      <c r="N295" t="s">
        <v>556</v>
      </c>
      <c r="O295" t="s">
        <v>629</v>
      </c>
      <c r="P295" s="3"/>
      <c r="Q295" s="4">
        <v>0</v>
      </c>
    </row>
    <row r="296" spans="1:17" ht="15.75" thickBot="1" x14ac:dyDescent="0.3">
      <c r="A296">
        <v>1186</v>
      </c>
      <c r="B296">
        <v>0</v>
      </c>
      <c r="C296" t="s">
        <v>626</v>
      </c>
      <c r="D296" t="s">
        <v>289</v>
      </c>
      <c r="E296" t="s">
        <v>13</v>
      </c>
      <c r="F296">
        <v>36</v>
      </c>
      <c r="G296" t="str">
        <f>IF(Data[[#This Row],[Age]]&lt;=15.33,"Kids",IF(Data[[#This Row],[Age]]&lt;=31.5,"Adult",IF(Data[[#This Row],[Age]]&lt;=46.76,"Youth",IF(Data[[#This Row],[Age]]&lt;=61.93,"Old Youth","Elder"))))</f>
        <v>Youth</v>
      </c>
      <c r="H296">
        <v>0</v>
      </c>
      <c r="I296" s="3"/>
      <c r="J296">
        <v>0</v>
      </c>
      <c r="K296" s="3"/>
      <c r="L296">
        <v>345771</v>
      </c>
      <c r="M296">
        <v>9.5</v>
      </c>
      <c r="O296" t="s">
        <v>629</v>
      </c>
      <c r="P296" s="3"/>
      <c r="Q296" s="4">
        <v>0</v>
      </c>
    </row>
    <row r="297" spans="1:17" ht="15.75" thickBot="1" x14ac:dyDescent="0.3">
      <c r="A297">
        <v>1187</v>
      </c>
      <c r="B297">
        <v>0</v>
      </c>
      <c r="C297" t="s">
        <v>626</v>
      </c>
      <c r="D297" t="s">
        <v>290</v>
      </c>
      <c r="E297" t="s">
        <v>13</v>
      </c>
      <c r="F297">
        <v>26</v>
      </c>
      <c r="G297" t="str">
        <f>IF(Data[[#This Row],[Age]]&lt;=15.33,"Kids",IF(Data[[#This Row],[Age]]&lt;=31.5,"Adult",IF(Data[[#This Row],[Age]]&lt;=46.76,"Youth",IF(Data[[#This Row],[Age]]&lt;=61.93,"Old Youth","Elder"))))</f>
        <v>Adult</v>
      </c>
      <c r="H297">
        <v>0</v>
      </c>
      <c r="I297" s="3"/>
      <c r="J297">
        <v>0</v>
      </c>
      <c r="K297" s="3"/>
      <c r="L297">
        <v>349202</v>
      </c>
      <c r="M297">
        <v>7.8958000000000004</v>
      </c>
      <c r="O297" t="s">
        <v>629</v>
      </c>
      <c r="P297" s="3"/>
      <c r="Q297" s="4">
        <v>0</v>
      </c>
    </row>
    <row r="298" spans="1:17" ht="15.75" thickBot="1" x14ac:dyDescent="0.3">
      <c r="A298">
        <v>1188</v>
      </c>
      <c r="B298">
        <v>1</v>
      </c>
      <c r="C298" t="s">
        <v>627</v>
      </c>
      <c r="D298" t="s">
        <v>557</v>
      </c>
      <c r="E298" t="s">
        <v>18</v>
      </c>
      <c r="F298">
        <v>1</v>
      </c>
      <c r="G298" t="str">
        <f>IF(Data[[#This Row],[Age]]&lt;=15.33,"Kids",IF(Data[[#This Row],[Age]]&lt;=31.5,"Adult",IF(Data[[#This Row],[Age]]&lt;=46.76,"Youth",IF(Data[[#This Row],[Age]]&lt;=61.93,"Old Youth","Elder"))))</f>
        <v>Kids</v>
      </c>
      <c r="H298">
        <v>1</v>
      </c>
      <c r="I298" s="4">
        <v>1</v>
      </c>
      <c r="J298">
        <v>2</v>
      </c>
      <c r="K298" s="4">
        <v>2</v>
      </c>
      <c r="L298" t="s">
        <v>558</v>
      </c>
      <c r="M298">
        <v>41.5792</v>
      </c>
      <c r="O298" t="s">
        <v>631</v>
      </c>
      <c r="P298" s="4">
        <v>1</v>
      </c>
      <c r="Q298" s="3"/>
    </row>
    <row r="299" spans="1:17" ht="15.75" thickBot="1" x14ac:dyDescent="0.3">
      <c r="A299">
        <v>1189</v>
      </c>
      <c r="B299">
        <v>0</v>
      </c>
      <c r="C299" t="s">
        <v>626</v>
      </c>
      <c r="D299" t="s">
        <v>559</v>
      </c>
      <c r="E299" t="s">
        <v>13</v>
      </c>
      <c r="F299">
        <v>27</v>
      </c>
      <c r="G299" t="str">
        <f>IF(Data[[#This Row],[Age]]&lt;=15.33,"Kids",IF(Data[[#This Row],[Age]]&lt;=31.5,"Adult",IF(Data[[#This Row],[Age]]&lt;=46.76,"Youth",IF(Data[[#This Row],[Age]]&lt;=61.93,"Old Youth","Elder"))))</f>
        <v>Adult</v>
      </c>
      <c r="H299">
        <v>2</v>
      </c>
      <c r="I299" s="4">
        <v>2</v>
      </c>
      <c r="J299">
        <v>0</v>
      </c>
      <c r="K299" s="3"/>
      <c r="L299">
        <v>2662</v>
      </c>
      <c r="M299">
        <v>21.679200000000002</v>
      </c>
      <c r="O299" t="s">
        <v>631</v>
      </c>
      <c r="P299" s="3"/>
      <c r="Q299" s="4">
        <v>0</v>
      </c>
    </row>
    <row r="300" spans="1:17" ht="15.75" thickBot="1" x14ac:dyDescent="0.3">
      <c r="A300">
        <v>1190</v>
      </c>
      <c r="B300">
        <v>0</v>
      </c>
      <c r="C300" t="s">
        <v>628</v>
      </c>
      <c r="D300" t="s">
        <v>291</v>
      </c>
      <c r="E300" t="s">
        <v>13</v>
      </c>
      <c r="F300">
        <v>30</v>
      </c>
      <c r="G300" t="str">
        <f>IF(Data[[#This Row],[Age]]&lt;=15.33,"Kids",IF(Data[[#This Row],[Age]]&lt;=31.5,"Adult",IF(Data[[#This Row],[Age]]&lt;=46.76,"Youth",IF(Data[[#This Row],[Age]]&lt;=61.93,"Old Youth","Elder"))))</f>
        <v>Adult</v>
      </c>
      <c r="H300">
        <v>0</v>
      </c>
      <c r="I300" s="3"/>
      <c r="J300">
        <v>0</v>
      </c>
      <c r="K300" s="3"/>
      <c r="L300">
        <v>113801</v>
      </c>
      <c r="M300">
        <v>45.5</v>
      </c>
      <c r="O300" t="s">
        <v>629</v>
      </c>
      <c r="P300" s="3"/>
      <c r="Q300" s="4">
        <v>0</v>
      </c>
    </row>
    <row r="301" spans="1:17" ht="15.75" thickBot="1" x14ac:dyDescent="0.3">
      <c r="A301">
        <v>1191</v>
      </c>
      <c r="B301">
        <v>0</v>
      </c>
      <c r="C301" t="s">
        <v>626</v>
      </c>
      <c r="D301" t="s">
        <v>292</v>
      </c>
      <c r="E301" t="s">
        <v>13</v>
      </c>
      <c r="F301">
        <v>29</v>
      </c>
      <c r="G301" t="str">
        <f>IF(Data[[#This Row],[Age]]&lt;=15.33,"Kids",IF(Data[[#This Row],[Age]]&lt;=31.5,"Adult",IF(Data[[#This Row],[Age]]&lt;=46.76,"Youth",IF(Data[[#This Row],[Age]]&lt;=61.93,"Old Youth","Elder"))))</f>
        <v>Adult</v>
      </c>
      <c r="H301">
        <v>0</v>
      </c>
      <c r="I301" s="3"/>
      <c r="J301">
        <v>0</v>
      </c>
      <c r="K301" s="3"/>
      <c r="L301">
        <v>347467</v>
      </c>
      <c r="M301">
        <v>7.8541999999999996</v>
      </c>
      <c r="O301" t="s">
        <v>629</v>
      </c>
      <c r="P301" s="3"/>
      <c r="Q301" s="4">
        <v>0</v>
      </c>
    </row>
    <row r="302" spans="1:17" ht="15.75" thickBot="1" x14ac:dyDescent="0.3">
      <c r="A302">
        <v>1192</v>
      </c>
      <c r="B302">
        <v>0</v>
      </c>
      <c r="C302" t="s">
        <v>626</v>
      </c>
      <c r="D302" t="s">
        <v>293</v>
      </c>
      <c r="E302" t="s">
        <v>13</v>
      </c>
      <c r="F302">
        <v>32</v>
      </c>
      <c r="G302" t="str">
        <f>IF(Data[[#This Row],[Age]]&lt;=15.33,"Kids",IF(Data[[#This Row],[Age]]&lt;=31.5,"Adult",IF(Data[[#This Row],[Age]]&lt;=46.76,"Youth",IF(Data[[#This Row],[Age]]&lt;=61.93,"Old Youth","Elder"))))</f>
        <v>Youth</v>
      </c>
      <c r="H302">
        <v>0</v>
      </c>
      <c r="I302" s="3"/>
      <c r="J302">
        <v>0</v>
      </c>
      <c r="K302" s="3"/>
      <c r="L302">
        <v>347079</v>
      </c>
      <c r="M302">
        <v>7.7750000000000004</v>
      </c>
      <c r="O302" t="s">
        <v>629</v>
      </c>
      <c r="P302" s="3"/>
      <c r="Q302" s="4">
        <v>0</v>
      </c>
    </row>
    <row r="303" spans="1:17" ht="15.75" thickBot="1" x14ac:dyDescent="0.3">
      <c r="A303">
        <v>1193</v>
      </c>
      <c r="B303">
        <v>0</v>
      </c>
      <c r="C303" t="s">
        <v>627</v>
      </c>
      <c r="D303" t="s">
        <v>294</v>
      </c>
      <c r="E303" t="s">
        <v>13</v>
      </c>
      <c r="F303">
        <v>27</v>
      </c>
      <c r="G303" t="str">
        <f>IF(Data[[#This Row],[Age]]&lt;=15.33,"Kids",IF(Data[[#This Row],[Age]]&lt;=31.5,"Adult",IF(Data[[#This Row],[Age]]&lt;=46.76,"Youth",IF(Data[[#This Row],[Age]]&lt;=61.93,"Old Youth","Elder"))))</f>
        <v>Adult</v>
      </c>
      <c r="H303">
        <v>0</v>
      </c>
      <c r="I303" s="3"/>
      <c r="J303">
        <v>0</v>
      </c>
      <c r="K303" s="3"/>
      <c r="L303">
        <v>237735</v>
      </c>
      <c r="M303">
        <v>15.0458</v>
      </c>
      <c r="N303" t="s">
        <v>295</v>
      </c>
      <c r="O303" t="s">
        <v>631</v>
      </c>
      <c r="P303" s="3"/>
      <c r="Q303" s="4">
        <v>0</v>
      </c>
    </row>
    <row r="304" spans="1:17" ht="15.75" thickBot="1" x14ac:dyDescent="0.3">
      <c r="A304">
        <v>1194</v>
      </c>
      <c r="B304">
        <v>0</v>
      </c>
      <c r="C304" t="s">
        <v>627</v>
      </c>
      <c r="D304" t="s">
        <v>296</v>
      </c>
      <c r="E304" t="s">
        <v>13</v>
      </c>
      <c r="F304">
        <v>43</v>
      </c>
      <c r="G304" t="str">
        <f>IF(Data[[#This Row],[Age]]&lt;=15.33,"Kids",IF(Data[[#This Row],[Age]]&lt;=31.5,"Adult",IF(Data[[#This Row],[Age]]&lt;=46.76,"Youth",IF(Data[[#This Row],[Age]]&lt;=61.93,"Old Youth","Elder"))))</f>
        <v>Youth</v>
      </c>
      <c r="H304">
        <v>0</v>
      </c>
      <c r="I304" s="3"/>
      <c r="J304">
        <v>1</v>
      </c>
      <c r="K304" s="4">
        <v>1</v>
      </c>
      <c r="L304" t="s">
        <v>191</v>
      </c>
      <c r="M304">
        <v>21</v>
      </c>
      <c r="O304" t="s">
        <v>629</v>
      </c>
      <c r="P304" s="3"/>
      <c r="Q304" s="4">
        <v>0</v>
      </c>
    </row>
    <row r="305" spans="1:17" ht="15.75" thickBot="1" x14ac:dyDescent="0.3">
      <c r="A305">
        <v>1195</v>
      </c>
      <c r="B305">
        <v>0</v>
      </c>
      <c r="C305" t="s">
        <v>626</v>
      </c>
      <c r="D305" t="s">
        <v>297</v>
      </c>
      <c r="E305" t="s">
        <v>13</v>
      </c>
      <c r="F305">
        <v>24</v>
      </c>
      <c r="G305" t="str">
        <f>IF(Data[[#This Row],[Age]]&lt;=15.33,"Kids",IF(Data[[#This Row],[Age]]&lt;=31.5,"Adult",IF(Data[[#This Row],[Age]]&lt;=46.76,"Youth",IF(Data[[#This Row],[Age]]&lt;=61.93,"Old Youth","Elder"))))</f>
        <v>Adult</v>
      </c>
      <c r="H305">
        <v>0</v>
      </c>
      <c r="I305" s="3"/>
      <c r="J305">
        <v>0</v>
      </c>
      <c r="K305" s="3"/>
      <c r="L305">
        <v>315092</v>
      </c>
      <c r="M305">
        <v>8.6624999999999996</v>
      </c>
      <c r="O305" t="s">
        <v>629</v>
      </c>
      <c r="P305" s="3"/>
      <c r="Q305" s="4">
        <v>0</v>
      </c>
    </row>
    <row r="306" spans="1:17" ht="15.75" thickBot="1" x14ac:dyDescent="0.3">
      <c r="A306">
        <v>1196</v>
      </c>
      <c r="B306">
        <v>1</v>
      </c>
      <c r="C306" t="s">
        <v>626</v>
      </c>
      <c r="D306" t="s">
        <v>298</v>
      </c>
      <c r="E306" t="s">
        <v>18</v>
      </c>
      <c r="F306">
        <v>27</v>
      </c>
      <c r="G306" t="str">
        <f>IF(Data[[#This Row],[Age]]&lt;=15.33,"Kids",IF(Data[[#This Row],[Age]]&lt;=31.5,"Adult",IF(Data[[#This Row],[Age]]&lt;=46.76,"Youth",IF(Data[[#This Row],[Age]]&lt;=61.93,"Old Youth","Elder"))))</f>
        <v>Adult</v>
      </c>
      <c r="H306">
        <v>0</v>
      </c>
      <c r="I306" s="3"/>
      <c r="J306">
        <v>0</v>
      </c>
      <c r="K306" s="3"/>
      <c r="L306">
        <v>383123</v>
      </c>
      <c r="M306">
        <v>7.75</v>
      </c>
      <c r="O306" t="s">
        <v>630</v>
      </c>
      <c r="P306" s="4">
        <v>1</v>
      </c>
      <c r="Q306" s="3"/>
    </row>
    <row r="307" spans="1:17" ht="15.75" thickBot="1" x14ac:dyDescent="0.3">
      <c r="A307">
        <v>1197</v>
      </c>
      <c r="B307">
        <v>1</v>
      </c>
      <c r="C307" t="s">
        <v>628</v>
      </c>
      <c r="D307" t="s">
        <v>560</v>
      </c>
      <c r="E307" t="s">
        <v>18</v>
      </c>
      <c r="F307">
        <v>64</v>
      </c>
      <c r="G307" t="str">
        <f>IF(Data[[#This Row],[Age]]&lt;=15.33,"Kids",IF(Data[[#This Row],[Age]]&lt;=31.5,"Adult",IF(Data[[#This Row],[Age]]&lt;=46.76,"Youth",IF(Data[[#This Row],[Age]]&lt;=61.93,"Old Youth","Elder"))))</f>
        <v>Elder</v>
      </c>
      <c r="H307">
        <v>1</v>
      </c>
      <c r="I307" s="4">
        <v>1</v>
      </c>
      <c r="J307">
        <v>1</v>
      </c>
      <c r="K307" s="4">
        <v>1</v>
      </c>
      <c r="L307">
        <v>112901</v>
      </c>
      <c r="M307">
        <v>26.55</v>
      </c>
      <c r="N307" t="s">
        <v>561</v>
      </c>
      <c r="O307" t="s">
        <v>629</v>
      </c>
      <c r="P307" s="4">
        <v>1</v>
      </c>
      <c r="Q307" s="3"/>
    </row>
    <row r="308" spans="1:17" ht="15.75" thickBot="1" x14ac:dyDescent="0.3">
      <c r="A308">
        <v>1198</v>
      </c>
      <c r="B308">
        <v>0</v>
      </c>
      <c r="C308" t="s">
        <v>628</v>
      </c>
      <c r="D308" t="s">
        <v>562</v>
      </c>
      <c r="E308" t="s">
        <v>13</v>
      </c>
      <c r="F308">
        <v>30</v>
      </c>
      <c r="G308" t="str">
        <f>IF(Data[[#This Row],[Age]]&lt;=15.33,"Kids",IF(Data[[#This Row],[Age]]&lt;=31.5,"Adult",IF(Data[[#This Row],[Age]]&lt;=46.76,"Youth",IF(Data[[#This Row],[Age]]&lt;=61.93,"Old Youth","Elder"))))</f>
        <v>Adult</v>
      </c>
      <c r="H308">
        <v>1</v>
      </c>
      <c r="I308" s="4">
        <v>1</v>
      </c>
      <c r="J308">
        <v>2</v>
      </c>
      <c r="K308" s="4">
        <v>2</v>
      </c>
      <c r="L308">
        <v>113781</v>
      </c>
      <c r="M308">
        <v>151.55000000000001</v>
      </c>
      <c r="N308" t="s">
        <v>563</v>
      </c>
      <c r="O308" t="s">
        <v>629</v>
      </c>
      <c r="P308" s="3"/>
      <c r="Q308" s="4">
        <v>0</v>
      </c>
    </row>
    <row r="309" spans="1:17" ht="15.75" thickBot="1" x14ac:dyDescent="0.3">
      <c r="A309">
        <v>1199</v>
      </c>
      <c r="B309">
        <v>0</v>
      </c>
      <c r="C309" t="s">
        <v>626</v>
      </c>
      <c r="D309" t="s">
        <v>299</v>
      </c>
      <c r="E309" t="s">
        <v>13</v>
      </c>
      <c r="F309">
        <v>0.83</v>
      </c>
      <c r="G309" t="str">
        <f>IF(Data[[#This Row],[Age]]&lt;=15.33,"Kids",IF(Data[[#This Row],[Age]]&lt;=31.5,"Adult",IF(Data[[#This Row],[Age]]&lt;=46.76,"Youth",IF(Data[[#This Row],[Age]]&lt;=61.93,"Old Youth","Elder"))))</f>
        <v>Kids</v>
      </c>
      <c r="H309">
        <v>0</v>
      </c>
      <c r="I309" s="3"/>
      <c r="J309">
        <v>1</v>
      </c>
      <c r="K309" s="4">
        <v>1</v>
      </c>
      <c r="L309">
        <v>392091</v>
      </c>
      <c r="M309">
        <v>9.35</v>
      </c>
      <c r="O309" t="s">
        <v>629</v>
      </c>
      <c r="P309" s="3"/>
      <c r="Q309" s="4">
        <v>0</v>
      </c>
    </row>
    <row r="310" spans="1:17" ht="15.75" thickBot="1" x14ac:dyDescent="0.3">
      <c r="A310">
        <v>1200</v>
      </c>
      <c r="B310">
        <v>0</v>
      </c>
      <c r="C310" t="s">
        <v>628</v>
      </c>
      <c r="D310" t="s">
        <v>564</v>
      </c>
      <c r="E310" t="s">
        <v>13</v>
      </c>
      <c r="F310">
        <v>55</v>
      </c>
      <c r="G310" t="str">
        <f>IF(Data[[#This Row],[Age]]&lt;=15.33,"Kids",IF(Data[[#This Row],[Age]]&lt;=31.5,"Adult",IF(Data[[#This Row],[Age]]&lt;=46.76,"Youth",IF(Data[[#This Row],[Age]]&lt;=61.93,"Old Youth","Elder"))))</f>
        <v>Old Youth</v>
      </c>
      <c r="H310">
        <v>1</v>
      </c>
      <c r="I310" s="4">
        <v>1</v>
      </c>
      <c r="J310">
        <v>1</v>
      </c>
      <c r="K310" s="4">
        <v>1</v>
      </c>
      <c r="L310">
        <v>12749</v>
      </c>
      <c r="M310">
        <v>93.5</v>
      </c>
      <c r="N310" t="s">
        <v>565</v>
      </c>
      <c r="O310" t="s">
        <v>629</v>
      </c>
      <c r="P310" s="3"/>
      <c r="Q310" s="4">
        <v>0</v>
      </c>
    </row>
    <row r="311" spans="1:17" ht="15.75" thickBot="1" x14ac:dyDescent="0.3">
      <c r="A311">
        <v>1201</v>
      </c>
      <c r="B311">
        <v>1</v>
      </c>
      <c r="C311" t="s">
        <v>626</v>
      </c>
      <c r="D311" t="s">
        <v>566</v>
      </c>
      <c r="E311" t="s">
        <v>18</v>
      </c>
      <c r="F311">
        <v>45</v>
      </c>
      <c r="G311" t="str">
        <f>IF(Data[[#This Row],[Age]]&lt;=15.33,"Kids",IF(Data[[#This Row],[Age]]&lt;=31.5,"Adult",IF(Data[[#This Row],[Age]]&lt;=46.76,"Youth",IF(Data[[#This Row],[Age]]&lt;=61.93,"Old Youth","Elder"))))</f>
        <v>Youth</v>
      </c>
      <c r="H311">
        <v>1</v>
      </c>
      <c r="I311" s="4">
        <v>1</v>
      </c>
      <c r="J311">
        <v>0</v>
      </c>
      <c r="K311" s="3"/>
      <c r="L311">
        <v>350026</v>
      </c>
      <c r="M311">
        <v>14.1083</v>
      </c>
      <c r="O311" t="s">
        <v>629</v>
      </c>
      <c r="P311" s="4">
        <v>1</v>
      </c>
      <c r="Q311" s="3"/>
    </row>
    <row r="312" spans="1:17" ht="15.75" thickBot="1" x14ac:dyDescent="0.3">
      <c r="A312">
        <v>1202</v>
      </c>
      <c r="B312">
        <v>0</v>
      </c>
      <c r="C312" t="s">
        <v>626</v>
      </c>
      <c r="D312" t="s">
        <v>300</v>
      </c>
      <c r="E312" t="s">
        <v>13</v>
      </c>
      <c r="F312">
        <v>18</v>
      </c>
      <c r="G312" t="str">
        <f>IF(Data[[#This Row],[Age]]&lt;=15.33,"Kids",IF(Data[[#This Row],[Age]]&lt;=31.5,"Adult",IF(Data[[#This Row],[Age]]&lt;=46.76,"Youth",IF(Data[[#This Row],[Age]]&lt;=61.93,"Old Youth","Elder"))))</f>
        <v>Adult</v>
      </c>
      <c r="H312">
        <v>0</v>
      </c>
      <c r="I312" s="3"/>
      <c r="J312">
        <v>0</v>
      </c>
      <c r="K312" s="3"/>
      <c r="L312">
        <v>315091</v>
      </c>
      <c r="M312">
        <v>8.6624999999999996</v>
      </c>
      <c r="O312" t="s">
        <v>629</v>
      </c>
      <c r="P312" s="3"/>
      <c r="Q312" s="4">
        <v>0</v>
      </c>
    </row>
    <row r="313" spans="1:17" ht="15.75" thickBot="1" x14ac:dyDescent="0.3">
      <c r="A313">
        <v>1203</v>
      </c>
      <c r="B313">
        <v>0</v>
      </c>
      <c r="C313" t="s">
        <v>626</v>
      </c>
      <c r="D313" t="s">
        <v>301</v>
      </c>
      <c r="E313" t="s">
        <v>13</v>
      </c>
      <c r="F313">
        <v>22</v>
      </c>
      <c r="G313" t="str">
        <f>IF(Data[[#This Row],[Age]]&lt;=15.33,"Kids",IF(Data[[#This Row],[Age]]&lt;=31.5,"Adult",IF(Data[[#This Row],[Age]]&lt;=46.76,"Youth",IF(Data[[#This Row],[Age]]&lt;=61.93,"Old Youth","Elder"))))</f>
        <v>Adult</v>
      </c>
      <c r="H313">
        <v>0</v>
      </c>
      <c r="I313" s="3"/>
      <c r="J313">
        <v>0</v>
      </c>
      <c r="K313" s="3"/>
      <c r="L313">
        <v>2658</v>
      </c>
      <c r="M313">
        <v>7.2249999999999996</v>
      </c>
      <c r="O313" t="s">
        <v>631</v>
      </c>
      <c r="P313" s="3"/>
      <c r="Q313" s="4">
        <v>0</v>
      </c>
    </row>
    <row r="314" spans="1:17" ht="15.75" thickBot="1" x14ac:dyDescent="0.3">
      <c r="A314">
        <v>1204</v>
      </c>
      <c r="B314">
        <v>0</v>
      </c>
      <c r="C314" t="s">
        <v>626</v>
      </c>
      <c r="D314" t="s">
        <v>302</v>
      </c>
      <c r="E314" t="s">
        <v>13</v>
      </c>
      <c r="F314">
        <v>27</v>
      </c>
      <c r="G314" t="str">
        <f>IF(Data[[#This Row],[Age]]&lt;=15.33,"Kids",IF(Data[[#This Row],[Age]]&lt;=31.5,"Adult",IF(Data[[#This Row],[Age]]&lt;=46.76,"Youth",IF(Data[[#This Row],[Age]]&lt;=61.93,"Old Youth","Elder"))))</f>
        <v>Adult</v>
      </c>
      <c r="H314">
        <v>0</v>
      </c>
      <c r="I314" s="3"/>
      <c r="J314">
        <v>0</v>
      </c>
      <c r="K314" s="3"/>
      <c r="L314" t="s">
        <v>303</v>
      </c>
      <c r="M314">
        <v>7.5750000000000002</v>
      </c>
      <c r="O314" t="s">
        <v>629</v>
      </c>
      <c r="P314" s="3"/>
      <c r="Q314" s="4">
        <v>0</v>
      </c>
    </row>
    <row r="315" spans="1:17" ht="15.75" thickBot="1" x14ac:dyDescent="0.3">
      <c r="A315">
        <v>1205</v>
      </c>
      <c r="B315">
        <v>1</v>
      </c>
      <c r="C315" t="s">
        <v>626</v>
      </c>
      <c r="D315" t="s">
        <v>304</v>
      </c>
      <c r="E315" t="s">
        <v>18</v>
      </c>
      <c r="F315">
        <v>37</v>
      </c>
      <c r="G315" t="str">
        <f>IF(Data[[#This Row],[Age]]&lt;=15.33,"Kids",IF(Data[[#This Row],[Age]]&lt;=31.5,"Adult",IF(Data[[#This Row],[Age]]&lt;=46.76,"Youth",IF(Data[[#This Row],[Age]]&lt;=61.93,"Old Youth","Elder"))))</f>
        <v>Youth</v>
      </c>
      <c r="H315">
        <v>0</v>
      </c>
      <c r="I315" s="3"/>
      <c r="J315">
        <v>0</v>
      </c>
      <c r="K315" s="3"/>
      <c r="L315">
        <v>368364</v>
      </c>
      <c r="M315">
        <v>7.75</v>
      </c>
      <c r="O315" t="s">
        <v>630</v>
      </c>
      <c r="P315" s="4">
        <v>1</v>
      </c>
      <c r="Q315" s="3"/>
    </row>
    <row r="316" spans="1:17" ht="15.75" thickBot="1" x14ac:dyDescent="0.3">
      <c r="A316">
        <v>1206</v>
      </c>
      <c r="B316">
        <v>1</v>
      </c>
      <c r="C316" t="s">
        <v>628</v>
      </c>
      <c r="D316" t="s">
        <v>305</v>
      </c>
      <c r="E316" t="s">
        <v>18</v>
      </c>
      <c r="F316">
        <v>55</v>
      </c>
      <c r="G316" t="str">
        <f>IF(Data[[#This Row],[Age]]&lt;=15.33,"Kids",IF(Data[[#This Row],[Age]]&lt;=31.5,"Adult",IF(Data[[#This Row],[Age]]&lt;=46.76,"Youth",IF(Data[[#This Row],[Age]]&lt;=61.93,"Old Youth","Elder"))))</f>
        <v>Old Youth</v>
      </c>
      <c r="H316">
        <v>0</v>
      </c>
      <c r="I316" s="3"/>
      <c r="J316">
        <v>0</v>
      </c>
      <c r="K316" s="3"/>
      <c r="L316" t="s">
        <v>306</v>
      </c>
      <c r="M316">
        <v>135.63329999999999</v>
      </c>
      <c r="N316" t="s">
        <v>307</v>
      </c>
      <c r="O316" t="s">
        <v>631</v>
      </c>
      <c r="P316" s="4">
        <v>1</v>
      </c>
      <c r="Q316" s="3"/>
    </row>
    <row r="317" spans="1:17" ht="15.75" thickBot="1" x14ac:dyDescent="0.3">
      <c r="A317">
        <v>1207</v>
      </c>
      <c r="B317">
        <v>1</v>
      </c>
      <c r="C317" t="s">
        <v>626</v>
      </c>
      <c r="D317" t="s">
        <v>308</v>
      </c>
      <c r="E317" t="s">
        <v>18</v>
      </c>
      <c r="F317">
        <v>17</v>
      </c>
      <c r="G317" t="str">
        <f>IF(Data[[#This Row],[Age]]&lt;=15.33,"Kids",IF(Data[[#This Row],[Age]]&lt;=31.5,"Adult",IF(Data[[#This Row],[Age]]&lt;=46.76,"Youth",IF(Data[[#This Row],[Age]]&lt;=61.93,"Old Youth","Elder"))))</f>
        <v>Adult</v>
      </c>
      <c r="H317">
        <v>0</v>
      </c>
      <c r="I317" s="3"/>
      <c r="J317">
        <v>0</v>
      </c>
      <c r="K317" s="3"/>
      <c r="L317" t="s">
        <v>309</v>
      </c>
      <c r="M317">
        <v>7.7332999999999998</v>
      </c>
      <c r="O317" t="s">
        <v>630</v>
      </c>
      <c r="P317" s="4">
        <v>1</v>
      </c>
      <c r="Q317" s="3"/>
    </row>
    <row r="318" spans="1:17" ht="15.75" thickBot="1" x14ac:dyDescent="0.3">
      <c r="A318">
        <v>1208</v>
      </c>
      <c r="B318">
        <v>0</v>
      </c>
      <c r="C318" t="s">
        <v>628</v>
      </c>
      <c r="D318" t="s">
        <v>567</v>
      </c>
      <c r="E318" t="s">
        <v>13</v>
      </c>
      <c r="F318">
        <v>57</v>
      </c>
      <c r="G318" t="str">
        <f>IF(Data[[#This Row],[Age]]&lt;=15.33,"Kids",IF(Data[[#This Row],[Age]]&lt;=31.5,"Adult",IF(Data[[#This Row],[Age]]&lt;=46.76,"Youth",IF(Data[[#This Row],[Age]]&lt;=61.93,"Old Youth","Elder"))))</f>
        <v>Old Youth</v>
      </c>
      <c r="H318">
        <v>1</v>
      </c>
      <c r="I318" s="4">
        <v>1</v>
      </c>
      <c r="J318">
        <v>0</v>
      </c>
      <c r="K318" s="3"/>
      <c r="L318" t="s">
        <v>568</v>
      </c>
      <c r="M318">
        <v>146.52080000000001</v>
      </c>
      <c r="N318" t="s">
        <v>569</v>
      </c>
      <c r="O318" t="s">
        <v>631</v>
      </c>
      <c r="P318" s="3"/>
      <c r="Q318" s="4">
        <v>0</v>
      </c>
    </row>
    <row r="319" spans="1:17" ht="15.75" thickBot="1" x14ac:dyDescent="0.3">
      <c r="A319">
        <v>1209</v>
      </c>
      <c r="B319">
        <v>0</v>
      </c>
      <c r="C319" t="s">
        <v>627</v>
      </c>
      <c r="D319" t="s">
        <v>310</v>
      </c>
      <c r="E319" t="s">
        <v>13</v>
      </c>
      <c r="F319">
        <v>19</v>
      </c>
      <c r="G319" t="str">
        <f>IF(Data[[#This Row],[Age]]&lt;=15.33,"Kids",IF(Data[[#This Row],[Age]]&lt;=31.5,"Adult",IF(Data[[#This Row],[Age]]&lt;=46.76,"Youth",IF(Data[[#This Row],[Age]]&lt;=61.93,"Old Youth","Elder"))))</f>
        <v>Adult</v>
      </c>
      <c r="H319">
        <v>0</v>
      </c>
      <c r="I319" s="3"/>
      <c r="J319">
        <v>0</v>
      </c>
      <c r="K319" s="3"/>
      <c r="L319">
        <v>28004</v>
      </c>
      <c r="M319">
        <v>10.5</v>
      </c>
      <c r="O319" t="s">
        <v>629</v>
      </c>
      <c r="P319" s="3"/>
      <c r="Q319" s="4">
        <v>0</v>
      </c>
    </row>
    <row r="320" spans="1:17" ht="15.75" thickBot="1" x14ac:dyDescent="0.3">
      <c r="A320">
        <v>1210</v>
      </c>
      <c r="B320">
        <v>0</v>
      </c>
      <c r="C320" t="s">
        <v>626</v>
      </c>
      <c r="D320" t="s">
        <v>311</v>
      </c>
      <c r="E320" t="s">
        <v>13</v>
      </c>
      <c r="F320">
        <v>27</v>
      </c>
      <c r="G320" t="str">
        <f>IF(Data[[#This Row],[Age]]&lt;=15.33,"Kids",IF(Data[[#This Row],[Age]]&lt;=31.5,"Adult",IF(Data[[#This Row],[Age]]&lt;=46.76,"Youth",IF(Data[[#This Row],[Age]]&lt;=61.93,"Old Youth","Elder"))))</f>
        <v>Adult</v>
      </c>
      <c r="H320">
        <v>0</v>
      </c>
      <c r="I320" s="3"/>
      <c r="J320">
        <v>0</v>
      </c>
      <c r="K320" s="3"/>
      <c r="L320">
        <v>350408</v>
      </c>
      <c r="M320">
        <v>7.8541999999999996</v>
      </c>
      <c r="O320" t="s">
        <v>629</v>
      </c>
      <c r="P320" s="3"/>
      <c r="Q320" s="4">
        <v>0</v>
      </c>
    </row>
    <row r="321" spans="1:17" ht="15.75" thickBot="1" x14ac:dyDescent="0.3">
      <c r="A321">
        <v>1211</v>
      </c>
      <c r="B321">
        <v>0</v>
      </c>
      <c r="C321" t="s">
        <v>627</v>
      </c>
      <c r="D321" t="s">
        <v>570</v>
      </c>
      <c r="E321" t="s">
        <v>13</v>
      </c>
      <c r="F321">
        <v>22</v>
      </c>
      <c r="G321" t="str">
        <f>IF(Data[[#This Row],[Age]]&lt;=15.33,"Kids",IF(Data[[#This Row],[Age]]&lt;=31.5,"Adult",IF(Data[[#This Row],[Age]]&lt;=46.76,"Youth",IF(Data[[#This Row],[Age]]&lt;=61.93,"Old Youth","Elder"))))</f>
        <v>Adult</v>
      </c>
      <c r="H321">
        <v>2</v>
      </c>
      <c r="I321" s="4">
        <v>2</v>
      </c>
      <c r="J321">
        <v>0</v>
      </c>
      <c r="K321" s="3"/>
      <c r="L321" t="s">
        <v>335</v>
      </c>
      <c r="M321">
        <v>31.5</v>
      </c>
      <c r="O321" t="s">
        <v>629</v>
      </c>
      <c r="P321" s="3"/>
      <c r="Q321" s="4">
        <v>0</v>
      </c>
    </row>
    <row r="322" spans="1:17" ht="15.75" thickBot="1" x14ac:dyDescent="0.3">
      <c r="A322">
        <v>1212</v>
      </c>
      <c r="B322">
        <v>0</v>
      </c>
      <c r="C322" t="s">
        <v>626</v>
      </c>
      <c r="D322" t="s">
        <v>312</v>
      </c>
      <c r="E322" t="s">
        <v>13</v>
      </c>
      <c r="F322">
        <v>26</v>
      </c>
      <c r="G322" t="str">
        <f>IF(Data[[#This Row],[Age]]&lt;=15.33,"Kids",IF(Data[[#This Row],[Age]]&lt;=31.5,"Adult",IF(Data[[#This Row],[Age]]&lt;=46.76,"Youth",IF(Data[[#This Row],[Age]]&lt;=61.93,"Old Youth","Elder"))))</f>
        <v>Adult</v>
      </c>
      <c r="H322">
        <v>0</v>
      </c>
      <c r="I322" s="3"/>
      <c r="J322">
        <v>0</v>
      </c>
      <c r="K322" s="3"/>
      <c r="L322">
        <v>347075</v>
      </c>
      <c r="M322">
        <v>7.7750000000000004</v>
      </c>
      <c r="O322" t="s">
        <v>629</v>
      </c>
      <c r="P322" s="3"/>
      <c r="Q322" s="4">
        <v>0</v>
      </c>
    </row>
    <row r="323" spans="1:17" ht="15.75" thickBot="1" x14ac:dyDescent="0.3">
      <c r="A323">
        <v>1213</v>
      </c>
      <c r="B323">
        <v>0</v>
      </c>
      <c r="C323" t="s">
        <v>626</v>
      </c>
      <c r="D323" t="s">
        <v>313</v>
      </c>
      <c r="E323" t="s">
        <v>13</v>
      </c>
      <c r="F323">
        <v>25</v>
      </c>
      <c r="G323" t="str">
        <f>IF(Data[[#This Row],[Age]]&lt;=15.33,"Kids",IF(Data[[#This Row],[Age]]&lt;=31.5,"Adult",IF(Data[[#This Row],[Age]]&lt;=46.76,"Youth",IF(Data[[#This Row],[Age]]&lt;=61.93,"Old Youth","Elder"))))</f>
        <v>Adult</v>
      </c>
      <c r="H323">
        <v>0</v>
      </c>
      <c r="I323" s="3"/>
      <c r="J323">
        <v>0</v>
      </c>
      <c r="K323" s="3"/>
      <c r="L323">
        <v>2654</v>
      </c>
      <c r="M323">
        <v>7.2291999999999996</v>
      </c>
      <c r="N323" t="s">
        <v>314</v>
      </c>
      <c r="O323" t="s">
        <v>631</v>
      </c>
      <c r="P323" s="3"/>
      <c r="Q323" s="4">
        <v>0</v>
      </c>
    </row>
    <row r="324" spans="1:17" ht="15.75" thickBot="1" x14ac:dyDescent="0.3">
      <c r="A324">
        <v>1214</v>
      </c>
      <c r="B324">
        <v>0</v>
      </c>
      <c r="C324" t="s">
        <v>627</v>
      </c>
      <c r="D324" t="s">
        <v>315</v>
      </c>
      <c r="E324" t="s">
        <v>13</v>
      </c>
      <c r="F324">
        <v>26</v>
      </c>
      <c r="G324" t="str">
        <f>IF(Data[[#This Row],[Age]]&lt;=15.33,"Kids",IF(Data[[#This Row],[Age]]&lt;=31.5,"Adult",IF(Data[[#This Row],[Age]]&lt;=46.76,"Youth",IF(Data[[#This Row],[Age]]&lt;=61.93,"Old Youth","Elder"))))</f>
        <v>Adult</v>
      </c>
      <c r="H324">
        <v>0</v>
      </c>
      <c r="I324" s="3"/>
      <c r="J324">
        <v>0</v>
      </c>
      <c r="K324" s="3"/>
      <c r="L324">
        <v>244368</v>
      </c>
      <c r="M324">
        <v>13</v>
      </c>
      <c r="N324" t="s">
        <v>316</v>
      </c>
      <c r="O324" t="s">
        <v>629</v>
      </c>
      <c r="P324" s="3"/>
      <c r="Q324" s="4">
        <v>0</v>
      </c>
    </row>
    <row r="325" spans="1:17" ht="15.75" thickBot="1" x14ac:dyDescent="0.3">
      <c r="A325">
        <v>1215</v>
      </c>
      <c r="B325">
        <v>0</v>
      </c>
      <c r="C325" t="s">
        <v>628</v>
      </c>
      <c r="D325" t="s">
        <v>317</v>
      </c>
      <c r="E325" t="s">
        <v>13</v>
      </c>
      <c r="F325">
        <v>33</v>
      </c>
      <c r="G325" t="str">
        <f>IF(Data[[#This Row],[Age]]&lt;=15.33,"Kids",IF(Data[[#This Row],[Age]]&lt;=31.5,"Adult",IF(Data[[#This Row],[Age]]&lt;=46.76,"Youth",IF(Data[[#This Row],[Age]]&lt;=61.93,"Old Youth","Elder"))))</f>
        <v>Youth</v>
      </c>
      <c r="H325">
        <v>0</v>
      </c>
      <c r="I325" s="3"/>
      <c r="J325">
        <v>0</v>
      </c>
      <c r="K325" s="3"/>
      <c r="L325">
        <v>113790</v>
      </c>
      <c r="M325">
        <v>26.55</v>
      </c>
      <c r="O325" t="s">
        <v>629</v>
      </c>
      <c r="P325" s="3"/>
      <c r="Q325" s="4">
        <v>0</v>
      </c>
    </row>
    <row r="326" spans="1:17" ht="15.75" thickBot="1" x14ac:dyDescent="0.3">
      <c r="A326">
        <v>1216</v>
      </c>
      <c r="B326">
        <v>1</v>
      </c>
      <c r="C326" t="s">
        <v>628</v>
      </c>
      <c r="D326" t="s">
        <v>318</v>
      </c>
      <c r="E326" t="s">
        <v>18</v>
      </c>
      <c r="F326">
        <v>39</v>
      </c>
      <c r="G326" t="str">
        <f>IF(Data[[#This Row],[Age]]&lt;=15.33,"Kids",IF(Data[[#This Row],[Age]]&lt;=31.5,"Adult",IF(Data[[#This Row],[Age]]&lt;=46.76,"Youth",IF(Data[[#This Row],[Age]]&lt;=61.93,"Old Youth","Elder"))))</f>
        <v>Youth</v>
      </c>
      <c r="H326">
        <v>0</v>
      </c>
      <c r="I326" s="3"/>
      <c r="J326">
        <v>0</v>
      </c>
      <c r="K326" s="3"/>
      <c r="L326">
        <v>24160</v>
      </c>
      <c r="M326">
        <v>211.33750000000001</v>
      </c>
      <c r="O326" t="s">
        <v>629</v>
      </c>
      <c r="P326" s="4">
        <v>1</v>
      </c>
      <c r="Q326" s="3"/>
    </row>
    <row r="327" spans="1:17" ht="15.75" thickBot="1" x14ac:dyDescent="0.3">
      <c r="A327">
        <v>1217</v>
      </c>
      <c r="B327">
        <v>0</v>
      </c>
      <c r="C327" t="s">
        <v>626</v>
      </c>
      <c r="D327" t="s">
        <v>319</v>
      </c>
      <c r="E327" t="s">
        <v>13</v>
      </c>
      <c r="F327">
        <v>23</v>
      </c>
      <c r="G327" t="str">
        <f>IF(Data[[#This Row],[Age]]&lt;=15.33,"Kids",IF(Data[[#This Row],[Age]]&lt;=31.5,"Adult",IF(Data[[#This Row],[Age]]&lt;=46.76,"Youth",IF(Data[[#This Row],[Age]]&lt;=61.93,"Old Youth","Elder"))))</f>
        <v>Adult</v>
      </c>
      <c r="H327">
        <v>0</v>
      </c>
      <c r="I327" s="3"/>
      <c r="J327">
        <v>0</v>
      </c>
      <c r="K327" s="3"/>
      <c r="L327" t="s">
        <v>320</v>
      </c>
      <c r="M327">
        <v>7.05</v>
      </c>
      <c r="O327" t="s">
        <v>629</v>
      </c>
      <c r="P327" s="3"/>
      <c r="Q327" s="4">
        <v>0</v>
      </c>
    </row>
    <row r="328" spans="1:17" ht="15.75" thickBot="1" x14ac:dyDescent="0.3">
      <c r="A328">
        <v>1218</v>
      </c>
      <c r="B328">
        <v>1</v>
      </c>
      <c r="C328" t="s">
        <v>627</v>
      </c>
      <c r="D328" t="s">
        <v>571</v>
      </c>
      <c r="E328" t="s">
        <v>18</v>
      </c>
      <c r="F328">
        <v>12</v>
      </c>
      <c r="G328" t="str">
        <f>IF(Data[[#This Row],[Age]]&lt;=15.33,"Kids",IF(Data[[#This Row],[Age]]&lt;=31.5,"Adult",IF(Data[[#This Row],[Age]]&lt;=46.76,"Youth",IF(Data[[#This Row],[Age]]&lt;=61.93,"Old Youth","Elder"))))</f>
        <v>Kids</v>
      </c>
      <c r="H328">
        <v>2</v>
      </c>
      <c r="I328" s="4">
        <v>2</v>
      </c>
      <c r="J328">
        <v>1</v>
      </c>
      <c r="K328" s="4">
        <v>1</v>
      </c>
      <c r="L328">
        <v>230136</v>
      </c>
      <c r="M328">
        <v>39</v>
      </c>
      <c r="N328" t="s">
        <v>183</v>
      </c>
      <c r="O328" t="s">
        <v>629</v>
      </c>
      <c r="P328" s="4">
        <v>1</v>
      </c>
      <c r="Q328" s="3"/>
    </row>
    <row r="329" spans="1:17" ht="15.75" thickBot="1" x14ac:dyDescent="0.3">
      <c r="A329">
        <v>1219</v>
      </c>
      <c r="B329">
        <v>0</v>
      </c>
      <c r="C329" t="s">
        <v>628</v>
      </c>
      <c r="D329" t="s">
        <v>321</v>
      </c>
      <c r="E329" t="s">
        <v>13</v>
      </c>
      <c r="F329">
        <v>46</v>
      </c>
      <c r="G329" t="str">
        <f>IF(Data[[#This Row],[Age]]&lt;=15.33,"Kids",IF(Data[[#This Row],[Age]]&lt;=31.5,"Adult",IF(Data[[#This Row],[Age]]&lt;=46.76,"Youth",IF(Data[[#This Row],[Age]]&lt;=61.93,"Old Youth","Elder"))))</f>
        <v>Youth</v>
      </c>
      <c r="H329">
        <v>0</v>
      </c>
      <c r="I329" s="3"/>
      <c r="J329">
        <v>0</v>
      </c>
      <c r="K329" s="3"/>
      <c r="L329" t="s">
        <v>322</v>
      </c>
      <c r="M329">
        <v>79.2</v>
      </c>
      <c r="O329" t="s">
        <v>631</v>
      </c>
      <c r="P329" s="3"/>
      <c r="Q329" s="4">
        <v>0</v>
      </c>
    </row>
    <row r="330" spans="1:17" ht="15.75" thickBot="1" x14ac:dyDescent="0.3">
      <c r="A330">
        <v>1220</v>
      </c>
      <c r="B330">
        <v>0</v>
      </c>
      <c r="C330" t="s">
        <v>627</v>
      </c>
      <c r="D330" t="s">
        <v>572</v>
      </c>
      <c r="E330" t="s">
        <v>13</v>
      </c>
      <c r="F330">
        <v>29</v>
      </c>
      <c r="G330" t="str">
        <f>IF(Data[[#This Row],[Age]]&lt;=15.33,"Kids",IF(Data[[#This Row],[Age]]&lt;=31.5,"Adult",IF(Data[[#This Row],[Age]]&lt;=46.76,"Youth",IF(Data[[#This Row],[Age]]&lt;=61.93,"Old Youth","Elder"))))</f>
        <v>Adult</v>
      </c>
      <c r="H330">
        <v>1</v>
      </c>
      <c r="I330" s="4">
        <v>1</v>
      </c>
      <c r="J330">
        <v>0</v>
      </c>
      <c r="K330" s="3"/>
      <c r="L330">
        <v>2003</v>
      </c>
      <c r="M330">
        <v>26</v>
      </c>
      <c r="O330" t="s">
        <v>629</v>
      </c>
      <c r="P330" s="3"/>
      <c r="Q330" s="4">
        <v>0</v>
      </c>
    </row>
    <row r="331" spans="1:17" ht="15.75" thickBot="1" x14ac:dyDescent="0.3">
      <c r="A331">
        <v>1221</v>
      </c>
      <c r="B331">
        <v>0</v>
      </c>
      <c r="C331" t="s">
        <v>627</v>
      </c>
      <c r="D331" t="s">
        <v>323</v>
      </c>
      <c r="E331" t="s">
        <v>13</v>
      </c>
      <c r="F331">
        <v>21</v>
      </c>
      <c r="G331" t="str">
        <f>IF(Data[[#This Row],[Age]]&lt;=15.33,"Kids",IF(Data[[#This Row],[Age]]&lt;=31.5,"Adult",IF(Data[[#This Row],[Age]]&lt;=46.76,"Youth",IF(Data[[#This Row],[Age]]&lt;=61.93,"Old Youth","Elder"))))</f>
        <v>Adult</v>
      </c>
      <c r="H331">
        <v>0</v>
      </c>
      <c r="I331" s="3"/>
      <c r="J331">
        <v>0</v>
      </c>
      <c r="K331" s="3"/>
      <c r="L331">
        <v>236854</v>
      </c>
      <c r="M331">
        <v>13</v>
      </c>
      <c r="O331" t="s">
        <v>629</v>
      </c>
      <c r="P331" s="3"/>
      <c r="Q331" s="4">
        <v>0</v>
      </c>
    </row>
    <row r="332" spans="1:17" ht="15.75" thickBot="1" x14ac:dyDescent="0.3">
      <c r="A332">
        <v>1222</v>
      </c>
      <c r="B332">
        <v>1</v>
      </c>
      <c r="C332" t="s">
        <v>627</v>
      </c>
      <c r="D332" t="s">
        <v>324</v>
      </c>
      <c r="E332" t="s">
        <v>18</v>
      </c>
      <c r="F332">
        <v>48</v>
      </c>
      <c r="G332" t="str">
        <f>IF(Data[[#This Row],[Age]]&lt;=15.33,"Kids",IF(Data[[#This Row],[Age]]&lt;=31.5,"Adult",IF(Data[[#This Row],[Age]]&lt;=46.76,"Youth",IF(Data[[#This Row],[Age]]&lt;=61.93,"Old Youth","Elder"))))</f>
        <v>Old Youth</v>
      </c>
      <c r="H332">
        <v>0</v>
      </c>
      <c r="I332" s="3"/>
      <c r="J332">
        <v>2</v>
      </c>
      <c r="K332" s="4">
        <v>2</v>
      </c>
      <c r="L332" t="s">
        <v>181</v>
      </c>
      <c r="M332">
        <v>36.75</v>
      </c>
      <c r="O332" t="s">
        <v>629</v>
      </c>
      <c r="P332" s="4">
        <v>1</v>
      </c>
      <c r="Q332" s="3"/>
    </row>
    <row r="333" spans="1:17" ht="15.75" thickBot="1" x14ac:dyDescent="0.3">
      <c r="A333">
        <v>1223</v>
      </c>
      <c r="B333">
        <v>0</v>
      </c>
      <c r="C333" t="s">
        <v>628</v>
      </c>
      <c r="D333" t="s">
        <v>325</v>
      </c>
      <c r="E333" t="s">
        <v>13</v>
      </c>
      <c r="F333">
        <v>39</v>
      </c>
      <c r="G333" t="str">
        <f>IF(Data[[#This Row],[Age]]&lt;=15.33,"Kids",IF(Data[[#This Row],[Age]]&lt;=31.5,"Adult",IF(Data[[#This Row],[Age]]&lt;=46.76,"Youth",IF(Data[[#This Row],[Age]]&lt;=61.93,"Old Youth","Elder"))))</f>
        <v>Youth</v>
      </c>
      <c r="H333">
        <v>0</v>
      </c>
      <c r="I333" s="3"/>
      <c r="J333">
        <v>0</v>
      </c>
      <c r="K333" s="3"/>
      <c r="L333" t="s">
        <v>326</v>
      </c>
      <c r="M333">
        <v>29.7</v>
      </c>
      <c r="N333" t="s">
        <v>327</v>
      </c>
      <c r="O333" t="s">
        <v>631</v>
      </c>
      <c r="P333" s="3"/>
      <c r="Q333" s="4">
        <v>0</v>
      </c>
    </row>
    <row r="334" spans="1:17" ht="15.75" thickBot="1" x14ac:dyDescent="0.3">
      <c r="A334">
        <v>1224</v>
      </c>
      <c r="B334">
        <v>0</v>
      </c>
      <c r="C334" t="s">
        <v>626</v>
      </c>
      <c r="D334" t="s">
        <v>328</v>
      </c>
      <c r="E334" t="s">
        <v>13</v>
      </c>
      <c r="F334">
        <v>27</v>
      </c>
      <c r="G334" t="str">
        <f>IF(Data[[#This Row],[Age]]&lt;=15.33,"Kids",IF(Data[[#This Row],[Age]]&lt;=31.5,"Adult",IF(Data[[#This Row],[Age]]&lt;=46.76,"Youth",IF(Data[[#This Row],[Age]]&lt;=61.93,"Old Youth","Elder"))))</f>
        <v>Adult</v>
      </c>
      <c r="H334">
        <v>0</v>
      </c>
      <c r="I334" s="3"/>
      <c r="J334">
        <v>0</v>
      </c>
      <c r="K334" s="3"/>
      <c r="L334">
        <v>2684</v>
      </c>
      <c r="M334">
        <v>7.2249999999999996</v>
      </c>
      <c r="O334" t="s">
        <v>631</v>
      </c>
      <c r="P334" s="3"/>
      <c r="Q334" s="4">
        <v>0</v>
      </c>
    </row>
    <row r="335" spans="1:17" ht="15.75" thickBot="1" x14ac:dyDescent="0.3">
      <c r="A335">
        <v>1225</v>
      </c>
      <c r="B335">
        <v>1</v>
      </c>
      <c r="C335" t="s">
        <v>626</v>
      </c>
      <c r="D335" t="s">
        <v>573</v>
      </c>
      <c r="E335" t="s">
        <v>18</v>
      </c>
      <c r="F335">
        <v>19</v>
      </c>
      <c r="G335" t="str">
        <f>IF(Data[[#This Row],[Age]]&lt;=15.33,"Kids",IF(Data[[#This Row],[Age]]&lt;=31.5,"Adult",IF(Data[[#This Row],[Age]]&lt;=46.76,"Youth",IF(Data[[#This Row],[Age]]&lt;=61.93,"Old Youth","Elder"))))</f>
        <v>Adult</v>
      </c>
      <c r="H335">
        <v>1</v>
      </c>
      <c r="I335" s="4">
        <v>1</v>
      </c>
      <c r="J335">
        <v>1</v>
      </c>
      <c r="K335" s="4">
        <v>1</v>
      </c>
      <c r="L335">
        <v>2653</v>
      </c>
      <c r="M335">
        <v>15.7417</v>
      </c>
      <c r="O335" t="s">
        <v>631</v>
      </c>
      <c r="P335" s="4">
        <v>1</v>
      </c>
      <c r="Q335" s="3"/>
    </row>
    <row r="336" spans="1:17" ht="15.75" thickBot="1" x14ac:dyDescent="0.3">
      <c r="A336">
        <v>1226</v>
      </c>
      <c r="B336">
        <v>0</v>
      </c>
      <c r="C336" t="s">
        <v>626</v>
      </c>
      <c r="D336" t="s">
        <v>329</v>
      </c>
      <c r="E336" t="s">
        <v>13</v>
      </c>
      <c r="F336">
        <v>27</v>
      </c>
      <c r="G336" t="str">
        <f>IF(Data[[#This Row],[Age]]&lt;=15.33,"Kids",IF(Data[[#This Row],[Age]]&lt;=31.5,"Adult",IF(Data[[#This Row],[Age]]&lt;=46.76,"Youth",IF(Data[[#This Row],[Age]]&lt;=61.93,"Old Youth","Elder"))))</f>
        <v>Adult</v>
      </c>
      <c r="H336">
        <v>0</v>
      </c>
      <c r="I336" s="3"/>
      <c r="J336">
        <v>0</v>
      </c>
      <c r="K336" s="3"/>
      <c r="L336">
        <v>349229</v>
      </c>
      <c r="M336">
        <v>7.8958000000000004</v>
      </c>
      <c r="O336" t="s">
        <v>629</v>
      </c>
      <c r="P336" s="3"/>
      <c r="Q336" s="4">
        <v>0</v>
      </c>
    </row>
    <row r="337" spans="1:17" ht="15.75" thickBot="1" x14ac:dyDescent="0.3">
      <c r="A337">
        <v>1227</v>
      </c>
      <c r="B337">
        <v>0</v>
      </c>
      <c r="C337" t="s">
        <v>628</v>
      </c>
      <c r="D337" t="s">
        <v>330</v>
      </c>
      <c r="E337" t="s">
        <v>13</v>
      </c>
      <c r="F337">
        <v>30</v>
      </c>
      <c r="G337" t="str">
        <f>IF(Data[[#This Row],[Age]]&lt;=15.33,"Kids",IF(Data[[#This Row],[Age]]&lt;=31.5,"Adult",IF(Data[[#This Row],[Age]]&lt;=46.76,"Youth",IF(Data[[#This Row],[Age]]&lt;=61.93,"Old Youth","Elder"))))</f>
        <v>Adult</v>
      </c>
      <c r="H337">
        <v>0</v>
      </c>
      <c r="I337" s="3"/>
      <c r="J337">
        <v>0</v>
      </c>
      <c r="K337" s="3"/>
      <c r="L337">
        <v>110469</v>
      </c>
      <c r="M337">
        <v>26</v>
      </c>
      <c r="N337" t="s">
        <v>331</v>
      </c>
      <c r="O337" t="s">
        <v>629</v>
      </c>
      <c r="P337" s="3"/>
      <c r="Q337" s="4">
        <v>0</v>
      </c>
    </row>
    <row r="338" spans="1:17" ht="15.75" thickBot="1" x14ac:dyDescent="0.3">
      <c r="A338">
        <v>1228</v>
      </c>
      <c r="B338">
        <v>0</v>
      </c>
      <c r="C338" t="s">
        <v>627</v>
      </c>
      <c r="D338" t="s">
        <v>332</v>
      </c>
      <c r="E338" t="s">
        <v>13</v>
      </c>
      <c r="F338">
        <v>32</v>
      </c>
      <c r="G338" t="str">
        <f>IF(Data[[#This Row],[Age]]&lt;=15.33,"Kids",IF(Data[[#This Row],[Age]]&lt;=31.5,"Adult",IF(Data[[#This Row],[Age]]&lt;=46.76,"Youth",IF(Data[[#This Row],[Age]]&lt;=61.93,"Old Youth","Elder"))))</f>
        <v>Youth</v>
      </c>
      <c r="H338">
        <v>0</v>
      </c>
      <c r="I338" s="3"/>
      <c r="J338">
        <v>0</v>
      </c>
      <c r="K338" s="3"/>
      <c r="L338">
        <v>244360</v>
      </c>
      <c r="M338">
        <v>13</v>
      </c>
      <c r="O338" t="s">
        <v>629</v>
      </c>
      <c r="P338" s="3"/>
      <c r="Q338" s="4">
        <v>0</v>
      </c>
    </row>
    <row r="339" spans="1:17" ht="15.75" thickBot="1" x14ac:dyDescent="0.3">
      <c r="A339">
        <v>1229</v>
      </c>
      <c r="B339">
        <v>0</v>
      </c>
      <c r="C339" t="s">
        <v>626</v>
      </c>
      <c r="D339" t="s">
        <v>333</v>
      </c>
      <c r="E339" t="s">
        <v>13</v>
      </c>
      <c r="F339">
        <v>39</v>
      </c>
      <c r="G339" t="str">
        <f>IF(Data[[#This Row],[Age]]&lt;=15.33,"Kids",IF(Data[[#This Row],[Age]]&lt;=31.5,"Adult",IF(Data[[#This Row],[Age]]&lt;=46.76,"Youth",IF(Data[[#This Row],[Age]]&lt;=61.93,"Old Youth","Elder"))))</f>
        <v>Youth</v>
      </c>
      <c r="H339">
        <v>0</v>
      </c>
      <c r="I339" s="3"/>
      <c r="J339">
        <v>2</v>
      </c>
      <c r="K339" s="4">
        <v>2</v>
      </c>
      <c r="L339">
        <v>2675</v>
      </c>
      <c r="M339">
        <v>7.2291999999999996</v>
      </c>
      <c r="O339" t="s">
        <v>631</v>
      </c>
      <c r="P339" s="3"/>
      <c r="Q339" s="4">
        <v>0</v>
      </c>
    </row>
    <row r="340" spans="1:17" ht="15.75" thickBot="1" x14ac:dyDescent="0.3">
      <c r="A340">
        <v>1230</v>
      </c>
      <c r="B340">
        <v>0</v>
      </c>
      <c r="C340" t="s">
        <v>627</v>
      </c>
      <c r="D340" t="s">
        <v>334</v>
      </c>
      <c r="E340" t="s">
        <v>13</v>
      </c>
      <c r="F340">
        <v>25</v>
      </c>
      <c r="G340" t="str">
        <f>IF(Data[[#This Row],[Age]]&lt;=15.33,"Kids",IF(Data[[#This Row],[Age]]&lt;=31.5,"Adult",IF(Data[[#This Row],[Age]]&lt;=46.76,"Youth",IF(Data[[#This Row],[Age]]&lt;=61.93,"Old Youth","Elder"))))</f>
        <v>Adult</v>
      </c>
      <c r="H340">
        <v>0</v>
      </c>
      <c r="I340" s="3"/>
      <c r="J340">
        <v>0</v>
      </c>
      <c r="K340" s="3"/>
      <c r="L340" t="s">
        <v>335</v>
      </c>
      <c r="M340">
        <v>31.5</v>
      </c>
      <c r="O340" t="s">
        <v>629</v>
      </c>
      <c r="P340" s="3"/>
      <c r="Q340" s="4">
        <v>0</v>
      </c>
    </row>
    <row r="341" spans="1:17" ht="15.75" thickBot="1" x14ac:dyDescent="0.3">
      <c r="A341">
        <v>1231</v>
      </c>
      <c r="B341">
        <v>0</v>
      </c>
      <c r="C341" t="s">
        <v>626</v>
      </c>
      <c r="D341" t="s">
        <v>336</v>
      </c>
      <c r="E341" t="s">
        <v>13</v>
      </c>
      <c r="F341">
        <v>27</v>
      </c>
      <c r="G341" t="str">
        <f>IF(Data[[#This Row],[Age]]&lt;=15.33,"Kids",IF(Data[[#This Row],[Age]]&lt;=31.5,"Adult",IF(Data[[#This Row],[Age]]&lt;=46.76,"Youth",IF(Data[[#This Row],[Age]]&lt;=61.93,"Old Youth","Elder"))))</f>
        <v>Adult</v>
      </c>
      <c r="H341">
        <v>0</v>
      </c>
      <c r="I341" s="3"/>
      <c r="J341">
        <v>0</v>
      </c>
      <c r="K341" s="3"/>
      <c r="L341">
        <v>2622</v>
      </c>
      <c r="M341">
        <v>7.2291999999999996</v>
      </c>
      <c r="O341" t="s">
        <v>631</v>
      </c>
      <c r="P341" s="3"/>
      <c r="Q341" s="4">
        <v>0</v>
      </c>
    </row>
    <row r="342" spans="1:17" ht="15.75" thickBot="1" x14ac:dyDescent="0.3">
      <c r="A342">
        <v>1232</v>
      </c>
      <c r="B342">
        <v>0</v>
      </c>
      <c r="C342" t="s">
        <v>627</v>
      </c>
      <c r="D342" t="s">
        <v>337</v>
      </c>
      <c r="E342" t="s">
        <v>13</v>
      </c>
      <c r="F342">
        <v>18</v>
      </c>
      <c r="G342" t="str">
        <f>IF(Data[[#This Row],[Age]]&lt;=15.33,"Kids",IF(Data[[#This Row],[Age]]&lt;=31.5,"Adult",IF(Data[[#This Row],[Age]]&lt;=46.76,"Youth",IF(Data[[#This Row],[Age]]&lt;=61.93,"Old Youth","Elder"))))</f>
        <v>Adult</v>
      </c>
      <c r="H342">
        <v>0</v>
      </c>
      <c r="I342" s="3"/>
      <c r="J342">
        <v>0</v>
      </c>
      <c r="K342" s="3"/>
      <c r="L342" t="s">
        <v>338</v>
      </c>
      <c r="M342">
        <v>10.5</v>
      </c>
      <c r="O342" t="s">
        <v>629</v>
      </c>
      <c r="P342" s="3"/>
      <c r="Q342" s="4">
        <v>0</v>
      </c>
    </row>
    <row r="343" spans="1:17" ht="15.75" thickBot="1" x14ac:dyDescent="0.3">
      <c r="A343">
        <v>1233</v>
      </c>
      <c r="B343">
        <v>0</v>
      </c>
      <c r="C343" t="s">
        <v>626</v>
      </c>
      <c r="D343" t="s">
        <v>339</v>
      </c>
      <c r="E343" t="s">
        <v>13</v>
      </c>
      <c r="F343">
        <v>32</v>
      </c>
      <c r="G343" t="str">
        <f>IF(Data[[#This Row],[Age]]&lt;=15.33,"Kids",IF(Data[[#This Row],[Age]]&lt;=31.5,"Adult",IF(Data[[#This Row],[Age]]&lt;=46.76,"Youth",IF(Data[[#This Row],[Age]]&lt;=61.93,"Old Youth","Elder"))))</f>
        <v>Youth</v>
      </c>
      <c r="H343">
        <v>0</v>
      </c>
      <c r="I343" s="3"/>
      <c r="J343">
        <v>0</v>
      </c>
      <c r="K343" s="3"/>
      <c r="L343">
        <v>350403</v>
      </c>
      <c r="M343">
        <v>7.5792000000000002</v>
      </c>
      <c r="O343" t="s">
        <v>629</v>
      </c>
      <c r="P343" s="3"/>
      <c r="Q343" s="4">
        <v>0</v>
      </c>
    </row>
    <row r="344" spans="1:17" ht="15.75" thickBot="1" x14ac:dyDescent="0.3">
      <c r="A344">
        <v>1234</v>
      </c>
      <c r="B344">
        <v>0</v>
      </c>
      <c r="C344" t="s">
        <v>626</v>
      </c>
      <c r="D344" t="s">
        <v>574</v>
      </c>
      <c r="E344" t="s">
        <v>13</v>
      </c>
      <c r="F344">
        <v>27</v>
      </c>
      <c r="G344" t="str">
        <f>IF(Data[[#This Row],[Age]]&lt;=15.33,"Kids",IF(Data[[#This Row],[Age]]&lt;=31.5,"Adult",IF(Data[[#This Row],[Age]]&lt;=46.76,"Youth",IF(Data[[#This Row],[Age]]&lt;=61.93,"Old Youth","Elder"))))</f>
        <v>Adult</v>
      </c>
      <c r="H344">
        <v>1</v>
      </c>
      <c r="I344" s="4">
        <v>1</v>
      </c>
      <c r="J344">
        <v>9</v>
      </c>
      <c r="K344" s="4">
        <v>9</v>
      </c>
      <c r="L344" t="s">
        <v>508</v>
      </c>
      <c r="M344">
        <v>69.55</v>
      </c>
      <c r="O344" t="s">
        <v>629</v>
      </c>
      <c r="P344" s="3"/>
      <c r="Q344" s="4">
        <v>0</v>
      </c>
    </row>
    <row r="345" spans="1:17" ht="15.75" thickBot="1" x14ac:dyDescent="0.3">
      <c r="A345">
        <v>1235</v>
      </c>
      <c r="B345">
        <v>1</v>
      </c>
      <c r="C345" t="s">
        <v>628</v>
      </c>
      <c r="D345" t="s">
        <v>340</v>
      </c>
      <c r="E345" t="s">
        <v>18</v>
      </c>
      <c r="F345">
        <v>58</v>
      </c>
      <c r="G345" t="str">
        <f>IF(Data[[#This Row],[Age]]&lt;=15.33,"Kids",IF(Data[[#This Row],[Age]]&lt;=31.5,"Adult",IF(Data[[#This Row],[Age]]&lt;=46.76,"Youth",IF(Data[[#This Row],[Age]]&lt;=61.93,"Old Youth","Elder"))))</f>
        <v>Old Youth</v>
      </c>
      <c r="H345">
        <v>0</v>
      </c>
      <c r="I345" s="3"/>
      <c r="J345">
        <v>1</v>
      </c>
      <c r="K345" s="4">
        <v>1</v>
      </c>
      <c r="L345" t="s">
        <v>341</v>
      </c>
      <c r="M345">
        <v>512.32920000000001</v>
      </c>
      <c r="N345" t="s">
        <v>342</v>
      </c>
      <c r="O345" t="s">
        <v>631</v>
      </c>
      <c r="P345" s="4">
        <v>1</v>
      </c>
      <c r="Q345" s="3"/>
    </row>
    <row r="346" spans="1:17" ht="15.75" thickBot="1" x14ac:dyDescent="0.3">
      <c r="A346">
        <v>1236</v>
      </c>
      <c r="B346">
        <v>0</v>
      </c>
      <c r="C346" t="s">
        <v>626</v>
      </c>
      <c r="D346" t="s">
        <v>575</v>
      </c>
      <c r="E346" t="s">
        <v>13</v>
      </c>
      <c r="F346">
        <v>27</v>
      </c>
      <c r="G346" t="str">
        <f>IF(Data[[#This Row],[Age]]&lt;=15.33,"Kids",IF(Data[[#This Row],[Age]]&lt;=31.5,"Adult",IF(Data[[#This Row],[Age]]&lt;=46.76,"Youth",IF(Data[[#This Row],[Age]]&lt;=61.93,"Old Youth","Elder"))))</f>
        <v>Adult</v>
      </c>
      <c r="H346">
        <v>1</v>
      </c>
      <c r="I346" s="4">
        <v>1</v>
      </c>
      <c r="J346">
        <v>1</v>
      </c>
      <c r="K346" s="4">
        <v>1</v>
      </c>
      <c r="L346" t="s">
        <v>511</v>
      </c>
      <c r="M346">
        <v>14.5</v>
      </c>
      <c r="O346" t="s">
        <v>629</v>
      </c>
      <c r="P346" s="3"/>
      <c r="Q346" s="4">
        <v>0</v>
      </c>
    </row>
    <row r="347" spans="1:17" ht="15.75" thickBot="1" x14ac:dyDescent="0.3">
      <c r="A347">
        <v>1237</v>
      </c>
      <c r="B347">
        <v>1</v>
      </c>
      <c r="C347" t="s">
        <v>626</v>
      </c>
      <c r="D347" t="s">
        <v>343</v>
      </c>
      <c r="E347" t="s">
        <v>18</v>
      </c>
      <c r="F347">
        <v>16</v>
      </c>
      <c r="G347" t="str">
        <f>IF(Data[[#This Row],[Age]]&lt;=15.33,"Kids",IF(Data[[#This Row],[Age]]&lt;=31.5,"Adult",IF(Data[[#This Row],[Age]]&lt;=46.76,"Youth",IF(Data[[#This Row],[Age]]&lt;=61.93,"Old Youth","Elder"))))</f>
        <v>Adult</v>
      </c>
      <c r="H347">
        <v>0</v>
      </c>
      <c r="I347" s="3"/>
      <c r="J347">
        <v>0</v>
      </c>
      <c r="K347" s="3"/>
      <c r="L347">
        <v>348125</v>
      </c>
      <c r="M347">
        <v>7.65</v>
      </c>
      <c r="O347" t="s">
        <v>629</v>
      </c>
      <c r="P347" s="4">
        <v>1</v>
      </c>
      <c r="Q347" s="3"/>
    </row>
    <row r="348" spans="1:17" ht="15.75" thickBot="1" x14ac:dyDescent="0.3">
      <c r="A348">
        <v>1238</v>
      </c>
      <c r="B348">
        <v>0</v>
      </c>
      <c r="C348" t="s">
        <v>627</v>
      </c>
      <c r="D348" t="s">
        <v>344</v>
      </c>
      <c r="E348" t="s">
        <v>13</v>
      </c>
      <c r="F348">
        <v>26</v>
      </c>
      <c r="G348" t="str">
        <f>IF(Data[[#This Row],[Age]]&lt;=15.33,"Kids",IF(Data[[#This Row],[Age]]&lt;=31.5,"Adult",IF(Data[[#This Row],[Age]]&lt;=46.76,"Youth",IF(Data[[#This Row],[Age]]&lt;=61.93,"Old Youth","Elder"))))</f>
        <v>Adult</v>
      </c>
      <c r="H348">
        <v>0</v>
      </c>
      <c r="I348" s="3"/>
      <c r="J348">
        <v>0</v>
      </c>
      <c r="K348" s="3"/>
      <c r="L348">
        <v>237670</v>
      </c>
      <c r="M348">
        <v>13</v>
      </c>
      <c r="O348" t="s">
        <v>629</v>
      </c>
      <c r="P348" s="3"/>
      <c r="Q348" s="4">
        <v>0</v>
      </c>
    </row>
    <row r="349" spans="1:17" ht="15.75" thickBot="1" x14ac:dyDescent="0.3">
      <c r="A349">
        <v>1239</v>
      </c>
      <c r="B349">
        <v>1</v>
      </c>
      <c r="C349" t="s">
        <v>626</v>
      </c>
      <c r="D349" t="s">
        <v>345</v>
      </c>
      <c r="E349" t="s">
        <v>18</v>
      </c>
      <c r="F349">
        <v>38</v>
      </c>
      <c r="G349" t="str">
        <f>IF(Data[[#This Row],[Age]]&lt;=15.33,"Kids",IF(Data[[#This Row],[Age]]&lt;=31.5,"Adult",IF(Data[[#This Row],[Age]]&lt;=46.76,"Youth",IF(Data[[#This Row],[Age]]&lt;=61.93,"Old Youth","Elder"))))</f>
        <v>Youth</v>
      </c>
      <c r="H349">
        <v>0</v>
      </c>
      <c r="I349" s="3"/>
      <c r="J349">
        <v>0</v>
      </c>
      <c r="K349" s="3"/>
      <c r="L349">
        <v>2688</v>
      </c>
      <c r="M349">
        <v>7.2291999999999996</v>
      </c>
      <c r="O349" t="s">
        <v>631</v>
      </c>
      <c r="P349" s="4">
        <v>1</v>
      </c>
      <c r="Q349" s="3"/>
    </row>
    <row r="350" spans="1:17" ht="15.75" thickBot="1" x14ac:dyDescent="0.3">
      <c r="A350">
        <v>1240</v>
      </c>
      <c r="B350">
        <v>0</v>
      </c>
      <c r="C350" t="s">
        <v>627</v>
      </c>
      <c r="D350" t="s">
        <v>346</v>
      </c>
      <c r="E350" t="s">
        <v>13</v>
      </c>
      <c r="F350">
        <v>24</v>
      </c>
      <c r="G350" t="str">
        <f>IF(Data[[#This Row],[Age]]&lt;=15.33,"Kids",IF(Data[[#This Row],[Age]]&lt;=31.5,"Adult",IF(Data[[#This Row],[Age]]&lt;=46.76,"Youth",IF(Data[[#This Row],[Age]]&lt;=61.93,"Old Youth","Elder"))))</f>
        <v>Adult</v>
      </c>
      <c r="H350">
        <v>0</v>
      </c>
      <c r="I350" s="3"/>
      <c r="J350">
        <v>0</v>
      </c>
      <c r="K350" s="3"/>
      <c r="L350">
        <v>248726</v>
      </c>
      <c r="M350">
        <v>13.5</v>
      </c>
      <c r="O350" t="s">
        <v>629</v>
      </c>
      <c r="P350" s="3"/>
      <c r="Q350" s="4">
        <v>0</v>
      </c>
    </row>
    <row r="351" spans="1:17" ht="15.75" thickBot="1" x14ac:dyDescent="0.3">
      <c r="A351">
        <v>1241</v>
      </c>
      <c r="B351">
        <v>1</v>
      </c>
      <c r="C351" t="s">
        <v>627</v>
      </c>
      <c r="D351" t="s">
        <v>347</v>
      </c>
      <c r="E351" t="s">
        <v>18</v>
      </c>
      <c r="F351">
        <v>31</v>
      </c>
      <c r="G351" t="str">
        <f>IF(Data[[#This Row],[Age]]&lt;=15.33,"Kids",IF(Data[[#This Row],[Age]]&lt;=31.5,"Adult",IF(Data[[#This Row],[Age]]&lt;=46.76,"Youth",IF(Data[[#This Row],[Age]]&lt;=61.93,"Old Youth","Elder"))))</f>
        <v>Adult</v>
      </c>
      <c r="H351">
        <v>0</v>
      </c>
      <c r="I351" s="3"/>
      <c r="J351">
        <v>0</v>
      </c>
      <c r="K351" s="3"/>
      <c r="L351" t="s">
        <v>348</v>
      </c>
      <c r="M351">
        <v>21</v>
      </c>
      <c r="O351" t="s">
        <v>629</v>
      </c>
      <c r="P351" s="4">
        <v>1</v>
      </c>
      <c r="Q351" s="3"/>
    </row>
    <row r="352" spans="1:17" ht="15.75" thickBot="1" x14ac:dyDescent="0.3">
      <c r="A352">
        <v>1242</v>
      </c>
      <c r="B352">
        <v>1</v>
      </c>
      <c r="C352" t="s">
        <v>628</v>
      </c>
      <c r="D352" t="s">
        <v>349</v>
      </c>
      <c r="E352" t="s">
        <v>18</v>
      </c>
      <c r="F352">
        <v>45</v>
      </c>
      <c r="G352" t="str">
        <f>IF(Data[[#This Row],[Age]]&lt;=15.33,"Kids",IF(Data[[#This Row],[Age]]&lt;=31.5,"Adult",IF(Data[[#This Row],[Age]]&lt;=46.76,"Youth",IF(Data[[#This Row],[Age]]&lt;=61.93,"Old Youth","Elder"))))</f>
        <v>Youth</v>
      </c>
      <c r="H352">
        <v>0</v>
      </c>
      <c r="I352" s="3"/>
      <c r="J352">
        <v>1</v>
      </c>
      <c r="K352" s="4">
        <v>1</v>
      </c>
      <c r="L352" t="s">
        <v>350</v>
      </c>
      <c r="M352">
        <v>63.3583</v>
      </c>
      <c r="N352" t="s">
        <v>351</v>
      </c>
      <c r="O352" t="s">
        <v>631</v>
      </c>
      <c r="P352" s="4">
        <v>1</v>
      </c>
      <c r="Q352" s="3"/>
    </row>
    <row r="353" spans="1:17" ht="15.75" thickBot="1" x14ac:dyDescent="0.3">
      <c r="A353">
        <v>1243</v>
      </c>
      <c r="B353">
        <v>0</v>
      </c>
      <c r="C353" t="s">
        <v>627</v>
      </c>
      <c r="D353" t="s">
        <v>352</v>
      </c>
      <c r="E353" t="s">
        <v>13</v>
      </c>
      <c r="F353">
        <v>25</v>
      </c>
      <c r="G353" t="str">
        <f>IF(Data[[#This Row],[Age]]&lt;=15.33,"Kids",IF(Data[[#This Row],[Age]]&lt;=31.5,"Adult",IF(Data[[#This Row],[Age]]&lt;=46.76,"Youth",IF(Data[[#This Row],[Age]]&lt;=61.93,"Old Youth","Elder"))))</f>
        <v>Adult</v>
      </c>
      <c r="H353">
        <v>0</v>
      </c>
      <c r="I353" s="3"/>
      <c r="J353">
        <v>0</v>
      </c>
      <c r="K353" s="3"/>
      <c r="L353" t="s">
        <v>353</v>
      </c>
      <c r="M353">
        <v>10.5</v>
      </c>
      <c r="O353" t="s">
        <v>629</v>
      </c>
      <c r="P353" s="3"/>
      <c r="Q353" s="4">
        <v>0</v>
      </c>
    </row>
    <row r="354" spans="1:17" ht="15.75" thickBot="1" x14ac:dyDescent="0.3">
      <c r="A354">
        <v>1244</v>
      </c>
      <c r="B354">
        <v>0</v>
      </c>
      <c r="C354" t="s">
        <v>627</v>
      </c>
      <c r="D354" t="s">
        <v>354</v>
      </c>
      <c r="E354" t="s">
        <v>13</v>
      </c>
      <c r="F354">
        <v>18</v>
      </c>
      <c r="G354" t="str">
        <f>IF(Data[[#This Row],[Age]]&lt;=15.33,"Kids",IF(Data[[#This Row],[Age]]&lt;=31.5,"Adult",IF(Data[[#This Row],[Age]]&lt;=46.76,"Youth",IF(Data[[#This Row],[Age]]&lt;=61.93,"Old Youth","Elder"))))</f>
        <v>Adult</v>
      </c>
      <c r="H354">
        <v>0</v>
      </c>
      <c r="I354" s="3"/>
      <c r="J354">
        <v>0</v>
      </c>
      <c r="K354" s="3"/>
      <c r="L354" t="s">
        <v>219</v>
      </c>
      <c r="M354">
        <v>73.5</v>
      </c>
      <c r="O354" t="s">
        <v>629</v>
      </c>
      <c r="P354" s="3"/>
      <c r="Q354" s="4">
        <v>0</v>
      </c>
    </row>
    <row r="355" spans="1:17" ht="15.75" thickBot="1" x14ac:dyDescent="0.3">
      <c r="A355">
        <v>1245</v>
      </c>
      <c r="B355">
        <v>0</v>
      </c>
      <c r="C355" t="s">
        <v>627</v>
      </c>
      <c r="D355" t="s">
        <v>576</v>
      </c>
      <c r="E355" t="s">
        <v>13</v>
      </c>
      <c r="F355">
        <v>49</v>
      </c>
      <c r="G355" t="str">
        <f>IF(Data[[#This Row],[Age]]&lt;=15.33,"Kids",IF(Data[[#This Row],[Age]]&lt;=31.5,"Adult",IF(Data[[#This Row],[Age]]&lt;=46.76,"Youth",IF(Data[[#This Row],[Age]]&lt;=61.93,"Old Youth","Elder"))))</f>
        <v>Old Youth</v>
      </c>
      <c r="H355">
        <v>1</v>
      </c>
      <c r="I355" s="4">
        <v>1</v>
      </c>
      <c r="J355">
        <v>2</v>
      </c>
      <c r="K355" s="4">
        <v>2</v>
      </c>
      <c r="L355">
        <v>220845</v>
      </c>
      <c r="M355">
        <v>65</v>
      </c>
      <c r="O355" t="s">
        <v>629</v>
      </c>
      <c r="P355" s="3"/>
      <c r="Q355" s="4">
        <v>0</v>
      </c>
    </row>
    <row r="356" spans="1:17" ht="15.75" thickBot="1" x14ac:dyDescent="0.3">
      <c r="A356">
        <v>1246</v>
      </c>
      <c r="B356">
        <v>1</v>
      </c>
      <c r="C356" t="s">
        <v>626</v>
      </c>
      <c r="D356" t="s">
        <v>577</v>
      </c>
      <c r="E356" t="s">
        <v>18</v>
      </c>
      <c r="F356">
        <v>0.17</v>
      </c>
      <c r="G356" t="str">
        <f>IF(Data[[#This Row],[Age]]&lt;=15.33,"Kids",IF(Data[[#This Row],[Age]]&lt;=31.5,"Adult",IF(Data[[#This Row],[Age]]&lt;=46.76,"Youth",IF(Data[[#This Row],[Age]]&lt;=61.93,"Old Youth","Elder"))))</f>
        <v>Kids</v>
      </c>
      <c r="H356">
        <v>1</v>
      </c>
      <c r="I356" s="4">
        <v>1</v>
      </c>
      <c r="J356">
        <v>2</v>
      </c>
      <c r="K356" s="4">
        <v>2</v>
      </c>
      <c r="L356" t="s">
        <v>439</v>
      </c>
      <c r="M356">
        <v>20.574999999999999</v>
      </c>
      <c r="O356" t="s">
        <v>629</v>
      </c>
      <c r="P356" s="4">
        <v>1</v>
      </c>
      <c r="Q356" s="3"/>
    </row>
    <row r="357" spans="1:17" ht="15.75" thickBot="1" x14ac:dyDescent="0.3">
      <c r="A357">
        <v>1247</v>
      </c>
      <c r="B357">
        <v>0</v>
      </c>
      <c r="C357" t="s">
        <v>628</v>
      </c>
      <c r="D357" t="s">
        <v>355</v>
      </c>
      <c r="E357" t="s">
        <v>13</v>
      </c>
      <c r="F357">
        <v>50</v>
      </c>
      <c r="G357" t="str">
        <f>IF(Data[[#This Row],[Age]]&lt;=15.33,"Kids",IF(Data[[#This Row],[Age]]&lt;=31.5,"Adult",IF(Data[[#This Row],[Age]]&lt;=46.76,"Youth",IF(Data[[#This Row],[Age]]&lt;=61.93,"Old Youth","Elder"))))</f>
        <v>Old Youth</v>
      </c>
      <c r="H357">
        <v>0</v>
      </c>
      <c r="I357" s="3"/>
      <c r="J357">
        <v>0</v>
      </c>
      <c r="K357" s="3"/>
      <c r="L357">
        <v>113044</v>
      </c>
      <c r="M357">
        <v>26</v>
      </c>
      <c r="N357" t="s">
        <v>356</v>
      </c>
      <c r="O357" t="s">
        <v>629</v>
      </c>
      <c r="P357" s="3"/>
      <c r="Q357" s="4">
        <v>0</v>
      </c>
    </row>
    <row r="358" spans="1:17" ht="15.75" thickBot="1" x14ac:dyDescent="0.3">
      <c r="A358">
        <v>1248</v>
      </c>
      <c r="B358">
        <v>1</v>
      </c>
      <c r="C358" t="s">
        <v>628</v>
      </c>
      <c r="D358" t="s">
        <v>578</v>
      </c>
      <c r="E358" t="s">
        <v>18</v>
      </c>
      <c r="F358">
        <v>59</v>
      </c>
      <c r="G358" t="str">
        <f>IF(Data[[#This Row],[Age]]&lt;=15.33,"Kids",IF(Data[[#This Row],[Age]]&lt;=31.5,"Adult",IF(Data[[#This Row],[Age]]&lt;=46.76,"Youth",IF(Data[[#This Row],[Age]]&lt;=61.93,"Old Youth","Elder"))))</f>
        <v>Old Youth</v>
      </c>
      <c r="H358">
        <v>2</v>
      </c>
      <c r="I358" s="4">
        <v>2</v>
      </c>
      <c r="J358">
        <v>0</v>
      </c>
      <c r="K358" s="3"/>
      <c r="L358">
        <v>11769</v>
      </c>
      <c r="M358">
        <v>51.479199999999999</v>
      </c>
      <c r="N358" t="s">
        <v>456</v>
      </c>
      <c r="O358" t="s">
        <v>629</v>
      </c>
      <c r="P358" s="4">
        <v>1</v>
      </c>
      <c r="Q358" s="3"/>
    </row>
    <row r="359" spans="1:17" ht="15.75" thickBot="1" x14ac:dyDescent="0.3">
      <c r="A359">
        <v>1249</v>
      </c>
      <c r="B359">
        <v>0</v>
      </c>
      <c r="C359" t="s">
        <v>626</v>
      </c>
      <c r="D359" t="s">
        <v>357</v>
      </c>
      <c r="E359" t="s">
        <v>13</v>
      </c>
      <c r="F359">
        <v>27</v>
      </c>
      <c r="G359" t="str">
        <f>IF(Data[[#This Row],[Age]]&lt;=15.33,"Kids",IF(Data[[#This Row],[Age]]&lt;=31.5,"Adult",IF(Data[[#This Row],[Age]]&lt;=46.76,"Youth",IF(Data[[#This Row],[Age]]&lt;=61.93,"Old Youth","Elder"))))</f>
        <v>Adult</v>
      </c>
      <c r="H359">
        <v>0</v>
      </c>
      <c r="I359" s="3"/>
      <c r="J359">
        <v>0</v>
      </c>
      <c r="K359" s="3"/>
      <c r="L359">
        <v>1222</v>
      </c>
      <c r="M359">
        <v>7.8792</v>
      </c>
      <c r="O359" t="s">
        <v>629</v>
      </c>
      <c r="P359" s="3"/>
      <c r="Q359" s="4">
        <v>0</v>
      </c>
    </row>
    <row r="360" spans="1:17" ht="15.75" thickBot="1" x14ac:dyDescent="0.3">
      <c r="A360">
        <v>1250</v>
      </c>
      <c r="B360">
        <v>0</v>
      </c>
      <c r="C360" t="s">
        <v>626</v>
      </c>
      <c r="D360" t="s">
        <v>358</v>
      </c>
      <c r="E360" t="s">
        <v>13</v>
      </c>
      <c r="F360">
        <v>27</v>
      </c>
      <c r="G360" t="str">
        <f>IF(Data[[#This Row],[Age]]&lt;=15.33,"Kids",IF(Data[[#This Row],[Age]]&lt;=31.5,"Adult",IF(Data[[#This Row],[Age]]&lt;=46.76,"Youth",IF(Data[[#This Row],[Age]]&lt;=61.93,"Old Youth","Elder"))))</f>
        <v>Adult</v>
      </c>
      <c r="H360">
        <v>0</v>
      </c>
      <c r="I360" s="3"/>
      <c r="J360">
        <v>0</v>
      </c>
      <c r="K360" s="3"/>
      <c r="L360">
        <v>368402</v>
      </c>
      <c r="M360">
        <v>7.75</v>
      </c>
      <c r="O360" t="s">
        <v>630</v>
      </c>
      <c r="P360" s="3"/>
      <c r="Q360" s="4">
        <v>0</v>
      </c>
    </row>
    <row r="361" spans="1:17" ht="15.75" thickBot="1" x14ac:dyDescent="0.3">
      <c r="A361">
        <v>1251</v>
      </c>
      <c r="B361">
        <v>1</v>
      </c>
      <c r="C361" t="s">
        <v>626</v>
      </c>
      <c r="D361" t="s">
        <v>579</v>
      </c>
      <c r="E361" t="s">
        <v>18</v>
      </c>
      <c r="F361">
        <v>30</v>
      </c>
      <c r="G361" t="str">
        <f>IF(Data[[#This Row],[Age]]&lt;=15.33,"Kids",IF(Data[[#This Row],[Age]]&lt;=31.5,"Adult",IF(Data[[#This Row],[Age]]&lt;=46.76,"Youth",IF(Data[[#This Row],[Age]]&lt;=61.93,"Old Youth","Elder"))))</f>
        <v>Adult</v>
      </c>
      <c r="H361">
        <v>1</v>
      </c>
      <c r="I361" s="4">
        <v>1</v>
      </c>
      <c r="J361">
        <v>0</v>
      </c>
      <c r="K361" s="3"/>
      <c r="L361">
        <v>349910</v>
      </c>
      <c r="M361">
        <v>15.55</v>
      </c>
      <c r="O361" t="s">
        <v>629</v>
      </c>
      <c r="P361" s="4">
        <v>1</v>
      </c>
      <c r="Q361" s="3"/>
    </row>
    <row r="362" spans="1:17" ht="15.75" thickBot="1" x14ac:dyDescent="0.3">
      <c r="A362">
        <v>1252</v>
      </c>
      <c r="B362">
        <v>0</v>
      </c>
      <c r="C362" t="s">
        <v>626</v>
      </c>
      <c r="D362" t="s">
        <v>580</v>
      </c>
      <c r="E362" t="s">
        <v>13</v>
      </c>
      <c r="F362">
        <v>14.5</v>
      </c>
      <c r="G362" t="str">
        <f>IF(Data[[#This Row],[Age]]&lt;=15.33,"Kids",IF(Data[[#This Row],[Age]]&lt;=31.5,"Adult",IF(Data[[#This Row],[Age]]&lt;=46.76,"Youth",IF(Data[[#This Row],[Age]]&lt;=61.93,"Old Youth","Elder"))))</f>
        <v>Kids</v>
      </c>
      <c r="H362">
        <v>8</v>
      </c>
      <c r="I362" s="4">
        <v>8</v>
      </c>
      <c r="J362">
        <v>2</v>
      </c>
      <c r="K362" s="4">
        <v>2</v>
      </c>
      <c r="L362" t="s">
        <v>508</v>
      </c>
      <c r="M362">
        <v>69.55</v>
      </c>
      <c r="O362" t="s">
        <v>629</v>
      </c>
      <c r="P362" s="3"/>
      <c r="Q362" s="4">
        <v>0</v>
      </c>
    </row>
    <row r="363" spans="1:17" ht="15.75" thickBot="1" x14ac:dyDescent="0.3">
      <c r="A363">
        <v>1253</v>
      </c>
      <c r="B363">
        <v>1</v>
      </c>
      <c r="C363" t="s">
        <v>627</v>
      </c>
      <c r="D363" t="s">
        <v>581</v>
      </c>
      <c r="E363" t="s">
        <v>18</v>
      </c>
      <c r="F363">
        <v>24</v>
      </c>
      <c r="G363" t="str">
        <f>IF(Data[[#This Row],[Age]]&lt;=15.33,"Kids",IF(Data[[#This Row],[Age]]&lt;=31.5,"Adult",IF(Data[[#This Row],[Age]]&lt;=46.76,"Youth",IF(Data[[#This Row],[Age]]&lt;=61.93,"Old Youth","Elder"))))</f>
        <v>Adult</v>
      </c>
      <c r="H363">
        <v>1</v>
      </c>
      <c r="I363" s="4">
        <v>1</v>
      </c>
      <c r="J363">
        <v>1</v>
      </c>
      <c r="K363" s="4">
        <v>1</v>
      </c>
      <c r="L363" t="s">
        <v>582</v>
      </c>
      <c r="M363">
        <v>37.004199999999997</v>
      </c>
      <c r="O363" t="s">
        <v>631</v>
      </c>
      <c r="P363" s="4">
        <v>1</v>
      </c>
      <c r="Q363" s="3"/>
    </row>
    <row r="364" spans="1:17" ht="15.75" thickBot="1" x14ac:dyDescent="0.3">
      <c r="A364">
        <v>1254</v>
      </c>
      <c r="B364">
        <v>1</v>
      </c>
      <c r="C364" t="s">
        <v>627</v>
      </c>
      <c r="D364" t="s">
        <v>359</v>
      </c>
      <c r="E364" t="s">
        <v>18</v>
      </c>
      <c r="F364">
        <v>31</v>
      </c>
      <c r="G364" t="str">
        <f>IF(Data[[#This Row],[Age]]&lt;=15.33,"Kids",IF(Data[[#This Row],[Age]]&lt;=31.5,"Adult",IF(Data[[#This Row],[Age]]&lt;=46.76,"Youth",IF(Data[[#This Row],[Age]]&lt;=61.93,"Old Youth","Elder"))))</f>
        <v>Adult</v>
      </c>
      <c r="H364">
        <v>0</v>
      </c>
      <c r="I364" s="3"/>
      <c r="J364">
        <v>0</v>
      </c>
      <c r="K364" s="3"/>
      <c r="L364" t="s">
        <v>360</v>
      </c>
      <c r="M364">
        <v>21</v>
      </c>
      <c r="O364" t="s">
        <v>629</v>
      </c>
      <c r="P364" s="4">
        <v>1</v>
      </c>
      <c r="Q364" s="3"/>
    </row>
    <row r="365" spans="1:17" ht="15.75" thickBot="1" x14ac:dyDescent="0.3">
      <c r="A365">
        <v>1255</v>
      </c>
      <c r="B365">
        <v>0</v>
      </c>
      <c r="C365" t="s">
        <v>626</v>
      </c>
      <c r="D365" t="s">
        <v>361</v>
      </c>
      <c r="E365" t="s">
        <v>13</v>
      </c>
      <c r="F365">
        <v>27</v>
      </c>
      <c r="G365" t="str">
        <f>IF(Data[[#This Row],[Age]]&lt;=15.33,"Kids",IF(Data[[#This Row],[Age]]&lt;=31.5,"Adult",IF(Data[[#This Row],[Age]]&lt;=46.76,"Youth",IF(Data[[#This Row],[Age]]&lt;=61.93,"Old Youth","Elder"))))</f>
        <v>Adult</v>
      </c>
      <c r="H365">
        <v>0</v>
      </c>
      <c r="I365" s="3"/>
      <c r="J365">
        <v>0</v>
      </c>
      <c r="K365" s="3"/>
      <c r="L365">
        <v>315083</v>
      </c>
      <c r="M365">
        <v>8.6624999999999996</v>
      </c>
      <c r="O365" t="s">
        <v>629</v>
      </c>
      <c r="P365" s="3"/>
      <c r="Q365" s="4">
        <v>0</v>
      </c>
    </row>
    <row r="366" spans="1:17" ht="15.75" thickBot="1" x14ac:dyDescent="0.3">
      <c r="A366">
        <v>1256</v>
      </c>
      <c r="B366">
        <v>1</v>
      </c>
      <c r="C366" t="s">
        <v>628</v>
      </c>
      <c r="D366" t="s">
        <v>583</v>
      </c>
      <c r="E366" t="s">
        <v>18</v>
      </c>
      <c r="F366">
        <v>25</v>
      </c>
      <c r="G366" t="str">
        <f>IF(Data[[#This Row],[Age]]&lt;=15.33,"Kids",IF(Data[[#This Row],[Age]]&lt;=31.5,"Adult",IF(Data[[#This Row],[Age]]&lt;=46.76,"Youth",IF(Data[[#This Row],[Age]]&lt;=61.93,"Old Youth","Elder"))))</f>
        <v>Adult</v>
      </c>
      <c r="H366">
        <v>1</v>
      </c>
      <c r="I366" s="4">
        <v>1</v>
      </c>
      <c r="J366">
        <v>0</v>
      </c>
      <c r="K366" s="3"/>
      <c r="L366">
        <v>11765</v>
      </c>
      <c r="M366">
        <v>55.441699999999997</v>
      </c>
      <c r="N366" t="s">
        <v>584</v>
      </c>
      <c r="O366" t="s">
        <v>631</v>
      </c>
      <c r="P366" s="4">
        <v>1</v>
      </c>
      <c r="Q366" s="3"/>
    </row>
    <row r="367" spans="1:17" ht="15.75" thickBot="1" x14ac:dyDescent="0.3">
      <c r="A367">
        <v>1257</v>
      </c>
      <c r="B367">
        <v>1</v>
      </c>
      <c r="C367" t="s">
        <v>626</v>
      </c>
      <c r="D367" t="s">
        <v>585</v>
      </c>
      <c r="E367" t="s">
        <v>18</v>
      </c>
      <c r="F367">
        <v>27</v>
      </c>
      <c r="G367" t="str">
        <f>IF(Data[[#This Row],[Age]]&lt;=15.33,"Kids",IF(Data[[#This Row],[Age]]&lt;=31.5,"Adult",IF(Data[[#This Row],[Age]]&lt;=46.76,"Youth",IF(Data[[#This Row],[Age]]&lt;=61.93,"Old Youth","Elder"))))</f>
        <v>Adult</v>
      </c>
      <c r="H367">
        <v>1</v>
      </c>
      <c r="I367" s="4">
        <v>1</v>
      </c>
      <c r="J367">
        <v>9</v>
      </c>
      <c r="K367" s="4">
        <v>9</v>
      </c>
      <c r="L367" t="s">
        <v>508</v>
      </c>
      <c r="M367">
        <v>69.55</v>
      </c>
      <c r="O367" t="s">
        <v>629</v>
      </c>
      <c r="P367" s="4">
        <v>1</v>
      </c>
      <c r="Q367" s="3"/>
    </row>
    <row r="368" spans="1:17" ht="15.75" thickBot="1" x14ac:dyDescent="0.3">
      <c r="A368">
        <v>1258</v>
      </c>
      <c r="B368">
        <v>0</v>
      </c>
      <c r="C368" t="s">
        <v>626</v>
      </c>
      <c r="D368" t="s">
        <v>586</v>
      </c>
      <c r="E368" t="s">
        <v>13</v>
      </c>
      <c r="F368">
        <v>27</v>
      </c>
      <c r="G368" t="str">
        <f>IF(Data[[#This Row],[Age]]&lt;=15.33,"Kids",IF(Data[[#This Row],[Age]]&lt;=31.5,"Adult",IF(Data[[#This Row],[Age]]&lt;=46.76,"Youth",IF(Data[[#This Row],[Age]]&lt;=61.93,"Old Youth","Elder"))))</f>
        <v>Adult</v>
      </c>
      <c r="H368">
        <v>1</v>
      </c>
      <c r="I368" s="4">
        <v>1</v>
      </c>
      <c r="J368">
        <v>0</v>
      </c>
      <c r="K368" s="3"/>
      <c r="L368">
        <v>2689</v>
      </c>
      <c r="M368">
        <v>14.458299999999999</v>
      </c>
      <c r="O368" t="s">
        <v>631</v>
      </c>
      <c r="P368" s="3"/>
      <c r="Q368" s="4">
        <v>0</v>
      </c>
    </row>
    <row r="369" spans="1:17" ht="15.75" thickBot="1" x14ac:dyDescent="0.3">
      <c r="A369">
        <v>1259</v>
      </c>
      <c r="B369">
        <v>1</v>
      </c>
      <c r="C369" t="s">
        <v>626</v>
      </c>
      <c r="D369" t="s">
        <v>362</v>
      </c>
      <c r="E369" t="s">
        <v>18</v>
      </c>
      <c r="F369">
        <v>22</v>
      </c>
      <c r="G369" t="str">
        <f>IF(Data[[#This Row],[Age]]&lt;=15.33,"Kids",IF(Data[[#This Row],[Age]]&lt;=31.5,"Adult",IF(Data[[#This Row],[Age]]&lt;=46.76,"Youth",IF(Data[[#This Row],[Age]]&lt;=61.93,"Old Youth","Elder"))))</f>
        <v>Adult</v>
      </c>
      <c r="H369">
        <v>0</v>
      </c>
      <c r="I369" s="3"/>
      <c r="J369">
        <v>0</v>
      </c>
      <c r="K369" s="3"/>
      <c r="L369">
        <v>3101295</v>
      </c>
      <c r="M369">
        <v>39.6875</v>
      </c>
      <c r="O369" t="s">
        <v>629</v>
      </c>
      <c r="P369" s="4">
        <v>1</v>
      </c>
      <c r="Q369" s="3"/>
    </row>
    <row r="370" spans="1:17" ht="15.75" thickBot="1" x14ac:dyDescent="0.3">
      <c r="A370">
        <v>1260</v>
      </c>
      <c r="B370">
        <v>1</v>
      </c>
      <c r="C370" t="s">
        <v>628</v>
      </c>
      <c r="D370" t="s">
        <v>363</v>
      </c>
      <c r="E370" t="s">
        <v>18</v>
      </c>
      <c r="F370">
        <v>45</v>
      </c>
      <c r="G370" t="str">
        <f>IF(Data[[#This Row],[Age]]&lt;=15.33,"Kids",IF(Data[[#This Row],[Age]]&lt;=31.5,"Adult",IF(Data[[#This Row],[Age]]&lt;=46.76,"Youth",IF(Data[[#This Row],[Age]]&lt;=61.93,"Old Youth","Elder"))))</f>
        <v>Youth</v>
      </c>
      <c r="H370">
        <v>0</v>
      </c>
      <c r="I370" s="3"/>
      <c r="J370">
        <v>1</v>
      </c>
      <c r="K370" s="4">
        <v>1</v>
      </c>
      <c r="L370">
        <v>112378</v>
      </c>
      <c r="M370">
        <v>59.4</v>
      </c>
      <c r="O370" t="s">
        <v>631</v>
      </c>
      <c r="P370" s="4">
        <v>1</v>
      </c>
      <c r="Q370" s="3"/>
    </row>
    <row r="371" spans="1:17" ht="15.75" thickBot="1" x14ac:dyDescent="0.3">
      <c r="A371">
        <v>1261</v>
      </c>
      <c r="B371">
        <v>0</v>
      </c>
      <c r="C371" t="s">
        <v>627</v>
      </c>
      <c r="D371" t="s">
        <v>364</v>
      </c>
      <c r="E371" t="s">
        <v>13</v>
      </c>
      <c r="F371">
        <v>29</v>
      </c>
      <c r="G371" t="str">
        <f>IF(Data[[#This Row],[Age]]&lt;=15.33,"Kids",IF(Data[[#This Row],[Age]]&lt;=31.5,"Adult",IF(Data[[#This Row],[Age]]&lt;=46.76,"Youth",IF(Data[[#This Row],[Age]]&lt;=61.93,"Old Youth","Elder"))))</f>
        <v>Adult</v>
      </c>
      <c r="H371">
        <v>0</v>
      </c>
      <c r="I371" s="3"/>
      <c r="J371">
        <v>0</v>
      </c>
      <c r="K371" s="3"/>
      <c r="L371" t="s">
        <v>365</v>
      </c>
      <c r="M371">
        <v>13.8583</v>
      </c>
      <c r="O371" t="s">
        <v>631</v>
      </c>
      <c r="P371" s="3"/>
      <c r="Q371" s="4">
        <v>0</v>
      </c>
    </row>
    <row r="372" spans="1:17" ht="15.75" thickBot="1" x14ac:dyDescent="0.3">
      <c r="A372">
        <v>1262</v>
      </c>
      <c r="B372">
        <v>0</v>
      </c>
      <c r="C372" t="s">
        <v>627</v>
      </c>
      <c r="D372" t="s">
        <v>587</v>
      </c>
      <c r="E372" t="s">
        <v>13</v>
      </c>
      <c r="F372">
        <v>21</v>
      </c>
      <c r="G372" t="str">
        <f>IF(Data[[#This Row],[Age]]&lt;=15.33,"Kids",IF(Data[[#This Row],[Age]]&lt;=31.5,"Adult",IF(Data[[#This Row],[Age]]&lt;=46.76,"Youth",IF(Data[[#This Row],[Age]]&lt;=61.93,"Old Youth","Elder"))))</f>
        <v>Adult</v>
      </c>
      <c r="H372">
        <v>1</v>
      </c>
      <c r="I372" s="4">
        <v>1</v>
      </c>
      <c r="J372">
        <v>0</v>
      </c>
      <c r="K372" s="3"/>
      <c r="L372">
        <v>28133</v>
      </c>
      <c r="M372">
        <v>11.5</v>
      </c>
      <c r="O372" t="s">
        <v>629</v>
      </c>
      <c r="P372" s="3"/>
      <c r="Q372" s="4">
        <v>0</v>
      </c>
    </row>
    <row r="373" spans="1:17" ht="15.75" thickBot="1" x14ac:dyDescent="0.3">
      <c r="A373">
        <v>1263</v>
      </c>
      <c r="B373">
        <v>1</v>
      </c>
      <c r="C373" t="s">
        <v>628</v>
      </c>
      <c r="D373" t="s">
        <v>366</v>
      </c>
      <c r="E373" t="s">
        <v>18</v>
      </c>
      <c r="F373">
        <v>31</v>
      </c>
      <c r="G373" t="str">
        <f>IF(Data[[#This Row],[Age]]&lt;=15.33,"Kids",IF(Data[[#This Row],[Age]]&lt;=31.5,"Adult",IF(Data[[#This Row],[Age]]&lt;=46.76,"Youth",IF(Data[[#This Row],[Age]]&lt;=61.93,"Old Youth","Elder"))))</f>
        <v>Adult</v>
      </c>
      <c r="H373">
        <v>0</v>
      </c>
      <c r="I373" s="3"/>
      <c r="J373">
        <v>0</v>
      </c>
      <c r="K373" s="3"/>
      <c r="L373">
        <v>16966</v>
      </c>
      <c r="M373">
        <v>134.5</v>
      </c>
      <c r="N373" t="s">
        <v>367</v>
      </c>
      <c r="O373" t="s">
        <v>631</v>
      </c>
      <c r="P373" s="4">
        <v>1</v>
      </c>
      <c r="Q373" s="3"/>
    </row>
    <row r="374" spans="1:17" ht="15.75" thickBot="1" x14ac:dyDescent="0.3">
      <c r="A374">
        <v>1264</v>
      </c>
      <c r="B374">
        <v>0</v>
      </c>
      <c r="C374" t="s">
        <v>628</v>
      </c>
      <c r="D374" t="s">
        <v>368</v>
      </c>
      <c r="E374" t="s">
        <v>13</v>
      </c>
      <c r="F374">
        <v>49</v>
      </c>
      <c r="G374" t="str">
        <f>IF(Data[[#This Row],[Age]]&lt;=15.33,"Kids",IF(Data[[#This Row],[Age]]&lt;=31.5,"Adult",IF(Data[[#This Row],[Age]]&lt;=46.76,"Youth",IF(Data[[#This Row],[Age]]&lt;=61.93,"Old Youth","Elder"))))</f>
        <v>Old Youth</v>
      </c>
      <c r="H374">
        <v>0</v>
      </c>
      <c r="I374" s="3"/>
      <c r="J374">
        <v>0</v>
      </c>
      <c r="K374" s="3"/>
      <c r="L374">
        <v>112058</v>
      </c>
      <c r="M374">
        <v>0</v>
      </c>
      <c r="N374" t="s">
        <v>369</v>
      </c>
      <c r="O374" t="s">
        <v>629</v>
      </c>
      <c r="P374" s="3"/>
      <c r="Q374" s="4">
        <v>0</v>
      </c>
    </row>
    <row r="375" spans="1:17" ht="15.75" thickBot="1" x14ac:dyDescent="0.3">
      <c r="A375">
        <v>1265</v>
      </c>
      <c r="B375">
        <v>0</v>
      </c>
      <c r="C375" t="s">
        <v>627</v>
      </c>
      <c r="D375" t="s">
        <v>370</v>
      </c>
      <c r="E375" t="s">
        <v>13</v>
      </c>
      <c r="F375">
        <v>44</v>
      </c>
      <c r="G375" t="str">
        <f>IF(Data[[#This Row],[Age]]&lt;=15.33,"Kids",IF(Data[[#This Row],[Age]]&lt;=31.5,"Adult",IF(Data[[#This Row],[Age]]&lt;=46.76,"Youth",IF(Data[[#This Row],[Age]]&lt;=61.93,"Old Youth","Elder"))))</f>
        <v>Youth</v>
      </c>
      <c r="H375">
        <v>0</v>
      </c>
      <c r="I375" s="3"/>
      <c r="J375">
        <v>0</v>
      </c>
      <c r="K375" s="3"/>
      <c r="L375">
        <v>248746</v>
      </c>
      <c r="M375">
        <v>13</v>
      </c>
      <c r="O375" t="s">
        <v>629</v>
      </c>
      <c r="P375" s="3"/>
      <c r="Q375" s="4">
        <v>0</v>
      </c>
    </row>
    <row r="376" spans="1:17" ht="15.75" thickBot="1" x14ac:dyDescent="0.3">
      <c r="A376">
        <v>1266</v>
      </c>
      <c r="B376">
        <v>1</v>
      </c>
      <c r="C376" t="s">
        <v>628</v>
      </c>
      <c r="D376" t="s">
        <v>588</v>
      </c>
      <c r="E376" t="s">
        <v>18</v>
      </c>
      <c r="F376">
        <v>54</v>
      </c>
      <c r="G376" t="str">
        <f>IF(Data[[#This Row],[Age]]&lt;=15.33,"Kids",IF(Data[[#This Row],[Age]]&lt;=31.5,"Adult",IF(Data[[#This Row],[Age]]&lt;=46.76,"Youth",IF(Data[[#This Row],[Age]]&lt;=61.93,"Old Youth","Elder"))))</f>
        <v>Old Youth</v>
      </c>
      <c r="H376">
        <v>1</v>
      </c>
      <c r="I376" s="4">
        <v>1</v>
      </c>
      <c r="J376">
        <v>1</v>
      </c>
      <c r="K376" s="4">
        <v>1</v>
      </c>
      <c r="L376">
        <v>33638</v>
      </c>
      <c r="M376">
        <v>81.8583</v>
      </c>
      <c r="N376" t="s">
        <v>556</v>
      </c>
      <c r="O376" t="s">
        <v>629</v>
      </c>
      <c r="P376" s="4">
        <v>1</v>
      </c>
      <c r="Q376" s="3"/>
    </row>
    <row r="377" spans="1:17" ht="15.75" thickBot="1" x14ac:dyDescent="0.3">
      <c r="A377">
        <v>1267</v>
      </c>
      <c r="B377">
        <v>1</v>
      </c>
      <c r="C377" t="s">
        <v>628</v>
      </c>
      <c r="D377" t="s">
        <v>371</v>
      </c>
      <c r="E377" t="s">
        <v>18</v>
      </c>
      <c r="F377">
        <v>45</v>
      </c>
      <c r="G377" t="str">
        <f>IF(Data[[#This Row],[Age]]&lt;=15.33,"Kids",IF(Data[[#This Row],[Age]]&lt;=31.5,"Adult",IF(Data[[#This Row],[Age]]&lt;=46.76,"Youth",IF(Data[[#This Row],[Age]]&lt;=61.93,"Old Youth","Elder"))))</f>
        <v>Youth</v>
      </c>
      <c r="H377">
        <v>0</v>
      </c>
      <c r="I377" s="3"/>
      <c r="J377">
        <v>0</v>
      </c>
      <c r="K377" s="3"/>
      <c r="L377" t="s">
        <v>65</v>
      </c>
      <c r="M377">
        <v>262.375</v>
      </c>
      <c r="O377" t="s">
        <v>631</v>
      </c>
      <c r="P377" s="4">
        <v>1</v>
      </c>
      <c r="Q377" s="3"/>
    </row>
    <row r="378" spans="1:17" ht="15.75" thickBot="1" x14ac:dyDescent="0.3">
      <c r="A378">
        <v>1268</v>
      </c>
      <c r="B378">
        <v>1</v>
      </c>
      <c r="C378" t="s">
        <v>626</v>
      </c>
      <c r="D378" t="s">
        <v>589</v>
      </c>
      <c r="E378" t="s">
        <v>18</v>
      </c>
      <c r="F378">
        <v>22</v>
      </c>
      <c r="G378" t="str">
        <f>IF(Data[[#This Row],[Age]]&lt;=15.33,"Kids",IF(Data[[#This Row],[Age]]&lt;=31.5,"Adult",IF(Data[[#This Row],[Age]]&lt;=46.76,"Youth",IF(Data[[#This Row],[Age]]&lt;=61.93,"Old Youth","Elder"))))</f>
        <v>Adult</v>
      </c>
      <c r="H378">
        <v>2</v>
      </c>
      <c r="I378" s="4">
        <v>2</v>
      </c>
      <c r="J378">
        <v>0</v>
      </c>
      <c r="K378" s="3"/>
      <c r="L378">
        <v>315152</v>
      </c>
      <c r="M378">
        <v>8.6624999999999996</v>
      </c>
      <c r="O378" t="s">
        <v>629</v>
      </c>
      <c r="P378" s="4">
        <v>1</v>
      </c>
      <c r="Q378" s="3"/>
    </row>
    <row r="379" spans="1:17" ht="15.75" thickBot="1" x14ac:dyDescent="0.3">
      <c r="A379">
        <v>1269</v>
      </c>
      <c r="B379">
        <v>0</v>
      </c>
      <c r="C379" t="s">
        <v>627</v>
      </c>
      <c r="D379" t="s">
        <v>372</v>
      </c>
      <c r="E379" t="s">
        <v>13</v>
      </c>
      <c r="F379">
        <v>21</v>
      </c>
      <c r="G379" t="str">
        <f>IF(Data[[#This Row],[Age]]&lt;=15.33,"Kids",IF(Data[[#This Row],[Age]]&lt;=31.5,"Adult",IF(Data[[#This Row],[Age]]&lt;=46.76,"Youth",IF(Data[[#This Row],[Age]]&lt;=61.93,"Old Youth","Elder"))))</f>
        <v>Adult</v>
      </c>
      <c r="H379">
        <v>0</v>
      </c>
      <c r="I379" s="3"/>
      <c r="J379">
        <v>0</v>
      </c>
      <c r="K379" s="3"/>
      <c r="L379">
        <v>29107</v>
      </c>
      <c r="M379">
        <v>11.5</v>
      </c>
      <c r="O379" t="s">
        <v>629</v>
      </c>
      <c r="P379" s="3"/>
      <c r="Q379" s="4">
        <v>0</v>
      </c>
    </row>
    <row r="380" spans="1:17" ht="15.75" thickBot="1" x14ac:dyDescent="0.3">
      <c r="A380">
        <v>1270</v>
      </c>
      <c r="B380">
        <v>0</v>
      </c>
      <c r="C380" t="s">
        <v>628</v>
      </c>
      <c r="D380" t="s">
        <v>373</v>
      </c>
      <c r="E380" t="s">
        <v>13</v>
      </c>
      <c r="F380">
        <v>55</v>
      </c>
      <c r="G380" t="str">
        <f>IF(Data[[#This Row],[Age]]&lt;=15.33,"Kids",IF(Data[[#This Row],[Age]]&lt;=31.5,"Adult",IF(Data[[#This Row],[Age]]&lt;=46.76,"Youth",IF(Data[[#This Row],[Age]]&lt;=61.93,"Old Youth","Elder"))))</f>
        <v>Old Youth</v>
      </c>
      <c r="H380">
        <v>0</v>
      </c>
      <c r="I380" s="3"/>
      <c r="J380">
        <v>0</v>
      </c>
      <c r="K380" s="3"/>
      <c r="L380">
        <v>680</v>
      </c>
      <c r="M380">
        <v>50</v>
      </c>
      <c r="N380" t="s">
        <v>374</v>
      </c>
      <c r="O380" t="s">
        <v>629</v>
      </c>
      <c r="P380" s="3"/>
      <c r="Q380" s="4">
        <v>0</v>
      </c>
    </row>
    <row r="381" spans="1:17" ht="15.75" thickBot="1" x14ac:dyDescent="0.3">
      <c r="A381">
        <v>1271</v>
      </c>
      <c r="B381">
        <v>0</v>
      </c>
      <c r="C381" t="s">
        <v>626</v>
      </c>
      <c r="D381" t="s">
        <v>590</v>
      </c>
      <c r="E381" t="s">
        <v>13</v>
      </c>
      <c r="F381">
        <v>5</v>
      </c>
      <c r="G381" t="str">
        <f>IF(Data[[#This Row],[Age]]&lt;=15.33,"Kids",IF(Data[[#This Row],[Age]]&lt;=31.5,"Adult",IF(Data[[#This Row],[Age]]&lt;=46.76,"Youth",IF(Data[[#This Row],[Age]]&lt;=61.93,"Old Youth","Elder"))))</f>
        <v>Kids</v>
      </c>
      <c r="H381">
        <v>4</v>
      </c>
      <c r="I381" s="4">
        <v>4</v>
      </c>
      <c r="J381">
        <v>2</v>
      </c>
      <c r="K381" s="4">
        <v>2</v>
      </c>
      <c r="L381">
        <v>347077</v>
      </c>
      <c r="M381">
        <v>31.387499999999999</v>
      </c>
      <c r="O381" t="s">
        <v>629</v>
      </c>
      <c r="P381" s="3"/>
      <c r="Q381" s="4">
        <v>0</v>
      </c>
    </row>
    <row r="382" spans="1:17" ht="15.75" thickBot="1" x14ac:dyDescent="0.3">
      <c r="A382">
        <v>1272</v>
      </c>
      <c r="B382">
        <v>0</v>
      </c>
      <c r="C382" t="s">
        <v>626</v>
      </c>
      <c r="D382" t="s">
        <v>375</v>
      </c>
      <c r="E382" t="s">
        <v>13</v>
      </c>
      <c r="F382">
        <v>27</v>
      </c>
      <c r="G382" t="str">
        <f>IF(Data[[#This Row],[Age]]&lt;=15.33,"Kids",IF(Data[[#This Row],[Age]]&lt;=31.5,"Adult",IF(Data[[#This Row],[Age]]&lt;=46.76,"Youth",IF(Data[[#This Row],[Age]]&lt;=61.93,"Old Youth","Elder"))))</f>
        <v>Adult</v>
      </c>
      <c r="H382">
        <v>0</v>
      </c>
      <c r="I382" s="3"/>
      <c r="J382">
        <v>0</v>
      </c>
      <c r="K382" s="3"/>
      <c r="L382">
        <v>366713</v>
      </c>
      <c r="M382">
        <v>7.75</v>
      </c>
      <c r="O382" t="s">
        <v>630</v>
      </c>
      <c r="P382" s="3"/>
      <c r="Q382" s="4">
        <v>0</v>
      </c>
    </row>
    <row r="383" spans="1:17" ht="15.75" thickBot="1" x14ac:dyDescent="0.3">
      <c r="A383">
        <v>1273</v>
      </c>
      <c r="B383">
        <v>0</v>
      </c>
      <c r="C383" t="s">
        <v>626</v>
      </c>
      <c r="D383" t="s">
        <v>376</v>
      </c>
      <c r="E383" t="s">
        <v>13</v>
      </c>
      <c r="F383">
        <v>26</v>
      </c>
      <c r="G383" t="str">
        <f>IF(Data[[#This Row],[Age]]&lt;=15.33,"Kids",IF(Data[[#This Row],[Age]]&lt;=31.5,"Adult",IF(Data[[#This Row],[Age]]&lt;=46.76,"Youth",IF(Data[[#This Row],[Age]]&lt;=61.93,"Old Youth","Elder"))))</f>
        <v>Adult</v>
      </c>
      <c r="H383">
        <v>0</v>
      </c>
      <c r="I383" s="3"/>
      <c r="J383">
        <v>0</v>
      </c>
      <c r="K383" s="3"/>
      <c r="L383">
        <v>330910</v>
      </c>
      <c r="M383">
        <v>7.8792</v>
      </c>
      <c r="O383" t="s">
        <v>630</v>
      </c>
      <c r="P383" s="3"/>
      <c r="Q383" s="4">
        <v>0</v>
      </c>
    </row>
    <row r="384" spans="1:17" ht="15.75" thickBot="1" x14ac:dyDescent="0.3">
      <c r="A384">
        <v>1274</v>
      </c>
      <c r="B384">
        <v>1</v>
      </c>
      <c r="C384" t="s">
        <v>626</v>
      </c>
      <c r="D384" t="s">
        <v>377</v>
      </c>
      <c r="E384" t="s">
        <v>18</v>
      </c>
      <c r="F384">
        <v>27</v>
      </c>
      <c r="G384" t="str">
        <f>IF(Data[[#This Row],[Age]]&lt;=15.33,"Kids",IF(Data[[#This Row],[Age]]&lt;=31.5,"Adult",IF(Data[[#This Row],[Age]]&lt;=46.76,"Youth",IF(Data[[#This Row],[Age]]&lt;=61.93,"Old Youth","Elder"))))</f>
        <v>Adult</v>
      </c>
      <c r="H384">
        <v>0</v>
      </c>
      <c r="I384" s="3"/>
      <c r="J384">
        <v>0</v>
      </c>
      <c r="K384" s="3"/>
      <c r="L384">
        <v>364498</v>
      </c>
      <c r="M384">
        <v>14.5</v>
      </c>
      <c r="O384" t="s">
        <v>629</v>
      </c>
      <c r="P384" s="4">
        <v>1</v>
      </c>
      <c r="Q384" s="3"/>
    </row>
    <row r="385" spans="1:17" ht="15.75" thickBot="1" x14ac:dyDescent="0.3">
      <c r="A385">
        <v>1275</v>
      </c>
      <c r="B385">
        <v>1</v>
      </c>
      <c r="C385" t="s">
        <v>626</v>
      </c>
      <c r="D385" t="s">
        <v>591</v>
      </c>
      <c r="E385" t="s">
        <v>18</v>
      </c>
      <c r="F385">
        <v>19</v>
      </c>
      <c r="G385" t="str">
        <f>IF(Data[[#This Row],[Age]]&lt;=15.33,"Kids",IF(Data[[#This Row],[Age]]&lt;=31.5,"Adult",IF(Data[[#This Row],[Age]]&lt;=46.76,"Youth",IF(Data[[#This Row],[Age]]&lt;=61.93,"Old Youth","Elder"))))</f>
        <v>Adult</v>
      </c>
      <c r="H385">
        <v>1</v>
      </c>
      <c r="I385" s="4">
        <v>1</v>
      </c>
      <c r="J385">
        <v>0</v>
      </c>
      <c r="K385" s="3"/>
      <c r="L385">
        <v>376566</v>
      </c>
      <c r="M385">
        <v>16.100000000000001</v>
      </c>
      <c r="O385" t="s">
        <v>629</v>
      </c>
      <c r="P385" s="4">
        <v>1</v>
      </c>
      <c r="Q385" s="3"/>
    </row>
    <row r="386" spans="1:17" ht="15.75" thickBot="1" x14ac:dyDescent="0.3">
      <c r="A386">
        <v>1276</v>
      </c>
      <c r="B386">
        <v>0</v>
      </c>
      <c r="C386" t="s">
        <v>627</v>
      </c>
      <c r="D386" t="s">
        <v>378</v>
      </c>
      <c r="E386" t="s">
        <v>13</v>
      </c>
      <c r="F386">
        <v>27</v>
      </c>
      <c r="G386" t="str">
        <f>IF(Data[[#This Row],[Age]]&lt;=15.33,"Kids",IF(Data[[#This Row],[Age]]&lt;=31.5,"Adult",IF(Data[[#This Row],[Age]]&lt;=46.76,"Youth",IF(Data[[#This Row],[Age]]&lt;=61.93,"Old Youth","Elder"))))</f>
        <v>Adult</v>
      </c>
      <c r="H386">
        <v>0</v>
      </c>
      <c r="I386" s="3"/>
      <c r="J386">
        <v>0</v>
      </c>
      <c r="K386" s="3"/>
      <c r="L386" t="s">
        <v>379</v>
      </c>
      <c r="M386">
        <v>12.875</v>
      </c>
      <c r="O386" t="s">
        <v>629</v>
      </c>
      <c r="P386" s="3"/>
      <c r="Q386" s="4">
        <v>0</v>
      </c>
    </row>
    <row r="387" spans="1:17" ht="15.75" thickBot="1" x14ac:dyDescent="0.3">
      <c r="A387">
        <v>1277</v>
      </c>
      <c r="B387">
        <v>1</v>
      </c>
      <c r="C387" t="s">
        <v>627</v>
      </c>
      <c r="D387" t="s">
        <v>592</v>
      </c>
      <c r="E387" t="s">
        <v>18</v>
      </c>
      <c r="F387">
        <v>24</v>
      </c>
      <c r="G387" t="str">
        <f>IF(Data[[#This Row],[Age]]&lt;=15.33,"Kids",IF(Data[[#This Row],[Age]]&lt;=31.5,"Adult",IF(Data[[#This Row],[Age]]&lt;=46.76,"Youth",IF(Data[[#This Row],[Age]]&lt;=61.93,"Old Youth","Elder"))))</f>
        <v>Adult</v>
      </c>
      <c r="H387">
        <v>1</v>
      </c>
      <c r="I387" s="4">
        <v>1</v>
      </c>
      <c r="J387">
        <v>2</v>
      </c>
      <c r="K387" s="4">
        <v>2</v>
      </c>
      <c r="L387">
        <v>220845</v>
      </c>
      <c r="M387">
        <v>65</v>
      </c>
      <c r="O387" t="s">
        <v>629</v>
      </c>
      <c r="P387" s="4">
        <v>1</v>
      </c>
      <c r="Q387" s="3"/>
    </row>
    <row r="388" spans="1:17" ht="15.75" thickBot="1" x14ac:dyDescent="0.3">
      <c r="A388">
        <v>1278</v>
      </c>
      <c r="B388">
        <v>0</v>
      </c>
      <c r="C388" t="s">
        <v>626</v>
      </c>
      <c r="D388" t="s">
        <v>380</v>
      </c>
      <c r="E388" t="s">
        <v>13</v>
      </c>
      <c r="F388">
        <v>24</v>
      </c>
      <c r="G388" t="str">
        <f>IF(Data[[#This Row],[Age]]&lt;=15.33,"Kids",IF(Data[[#This Row],[Age]]&lt;=31.5,"Adult",IF(Data[[#This Row],[Age]]&lt;=46.76,"Youth",IF(Data[[#This Row],[Age]]&lt;=61.93,"Old Youth","Elder"))))</f>
        <v>Adult</v>
      </c>
      <c r="H388">
        <v>0</v>
      </c>
      <c r="I388" s="3"/>
      <c r="J388">
        <v>0</v>
      </c>
      <c r="K388" s="3"/>
      <c r="L388">
        <v>349911</v>
      </c>
      <c r="M388">
        <v>7.7750000000000004</v>
      </c>
      <c r="O388" t="s">
        <v>629</v>
      </c>
      <c r="P388" s="3"/>
      <c r="Q388" s="4">
        <v>0</v>
      </c>
    </row>
    <row r="389" spans="1:17" ht="15.75" thickBot="1" x14ac:dyDescent="0.3">
      <c r="A389">
        <v>1279</v>
      </c>
      <c r="B389">
        <v>0</v>
      </c>
      <c r="C389" t="s">
        <v>627</v>
      </c>
      <c r="D389" t="s">
        <v>381</v>
      </c>
      <c r="E389" t="s">
        <v>13</v>
      </c>
      <c r="F389">
        <v>57</v>
      </c>
      <c r="G389" t="str">
        <f>IF(Data[[#This Row],[Age]]&lt;=15.33,"Kids",IF(Data[[#This Row],[Age]]&lt;=31.5,"Adult",IF(Data[[#This Row],[Age]]&lt;=46.76,"Youth",IF(Data[[#This Row],[Age]]&lt;=61.93,"Old Youth","Elder"))))</f>
        <v>Old Youth</v>
      </c>
      <c r="H389">
        <v>0</v>
      </c>
      <c r="I389" s="3"/>
      <c r="J389">
        <v>0</v>
      </c>
      <c r="K389" s="3"/>
      <c r="L389">
        <v>244346</v>
      </c>
      <c r="M389">
        <v>13</v>
      </c>
      <c r="O389" t="s">
        <v>629</v>
      </c>
      <c r="P389" s="3"/>
      <c r="Q389" s="4">
        <v>0</v>
      </c>
    </row>
    <row r="390" spans="1:17" ht="15.75" thickBot="1" x14ac:dyDescent="0.3">
      <c r="A390">
        <v>1280</v>
      </c>
      <c r="B390">
        <v>0</v>
      </c>
      <c r="C390" t="s">
        <v>626</v>
      </c>
      <c r="D390" t="s">
        <v>382</v>
      </c>
      <c r="E390" t="s">
        <v>13</v>
      </c>
      <c r="F390">
        <v>21</v>
      </c>
      <c r="G390" t="str">
        <f>IF(Data[[#This Row],[Age]]&lt;=15.33,"Kids",IF(Data[[#This Row],[Age]]&lt;=31.5,"Adult",IF(Data[[#This Row],[Age]]&lt;=46.76,"Youth",IF(Data[[#This Row],[Age]]&lt;=61.93,"Old Youth","Elder"))))</f>
        <v>Adult</v>
      </c>
      <c r="H390">
        <v>0</v>
      </c>
      <c r="I390" s="3"/>
      <c r="J390">
        <v>0</v>
      </c>
      <c r="K390" s="3"/>
      <c r="L390">
        <v>364858</v>
      </c>
      <c r="M390">
        <v>7.75</v>
      </c>
      <c r="O390" t="s">
        <v>630</v>
      </c>
      <c r="P390" s="3"/>
      <c r="Q390" s="4">
        <v>0</v>
      </c>
    </row>
    <row r="391" spans="1:17" ht="15.75" thickBot="1" x14ac:dyDescent="0.3">
      <c r="A391">
        <v>1281</v>
      </c>
      <c r="B391">
        <v>0</v>
      </c>
      <c r="C391" t="s">
        <v>626</v>
      </c>
      <c r="D391" t="s">
        <v>593</v>
      </c>
      <c r="E391" t="s">
        <v>13</v>
      </c>
      <c r="F391">
        <v>6</v>
      </c>
      <c r="G391" t="str">
        <f>IF(Data[[#This Row],[Age]]&lt;=15.33,"Kids",IF(Data[[#This Row],[Age]]&lt;=31.5,"Adult",IF(Data[[#This Row],[Age]]&lt;=46.76,"Youth",IF(Data[[#This Row],[Age]]&lt;=61.93,"Old Youth","Elder"))))</f>
        <v>Kids</v>
      </c>
      <c r="H391">
        <v>3</v>
      </c>
      <c r="I391" s="4">
        <v>3</v>
      </c>
      <c r="J391">
        <v>1</v>
      </c>
      <c r="K391" s="4">
        <v>1</v>
      </c>
      <c r="L391">
        <v>349909</v>
      </c>
      <c r="M391">
        <v>21.074999999999999</v>
      </c>
      <c r="O391" t="s">
        <v>629</v>
      </c>
      <c r="P391" s="3"/>
      <c r="Q391" s="4">
        <v>0</v>
      </c>
    </row>
    <row r="392" spans="1:17" ht="15.75" thickBot="1" x14ac:dyDescent="0.3">
      <c r="A392">
        <v>1282</v>
      </c>
      <c r="B392">
        <v>0</v>
      </c>
      <c r="C392" t="s">
        <v>628</v>
      </c>
      <c r="D392" t="s">
        <v>383</v>
      </c>
      <c r="E392" t="s">
        <v>13</v>
      </c>
      <c r="F392">
        <v>23</v>
      </c>
      <c r="G392" t="str">
        <f>IF(Data[[#This Row],[Age]]&lt;=15.33,"Kids",IF(Data[[#This Row],[Age]]&lt;=31.5,"Adult",IF(Data[[#This Row],[Age]]&lt;=46.76,"Youth",IF(Data[[#This Row],[Age]]&lt;=61.93,"Old Youth","Elder"))))</f>
        <v>Adult</v>
      </c>
      <c r="H392">
        <v>0</v>
      </c>
      <c r="I392" s="3"/>
      <c r="J392">
        <v>0</v>
      </c>
      <c r="K392" s="3"/>
      <c r="L392">
        <v>12749</v>
      </c>
      <c r="M392">
        <v>93.5</v>
      </c>
      <c r="N392" t="s">
        <v>384</v>
      </c>
      <c r="O392" t="s">
        <v>629</v>
      </c>
      <c r="P392" s="3"/>
      <c r="Q392" s="4">
        <v>0</v>
      </c>
    </row>
    <row r="393" spans="1:17" ht="15.75" thickBot="1" x14ac:dyDescent="0.3">
      <c r="A393">
        <v>1283</v>
      </c>
      <c r="B393">
        <v>1</v>
      </c>
      <c r="C393" t="s">
        <v>628</v>
      </c>
      <c r="D393" t="s">
        <v>385</v>
      </c>
      <c r="E393" t="s">
        <v>18</v>
      </c>
      <c r="F393">
        <v>51</v>
      </c>
      <c r="G393" t="str">
        <f>IF(Data[[#This Row],[Age]]&lt;=15.33,"Kids",IF(Data[[#This Row],[Age]]&lt;=31.5,"Adult",IF(Data[[#This Row],[Age]]&lt;=46.76,"Youth",IF(Data[[#This Row],[Age]]&lt;=61.93,"Old Youth","Elder"))))</f>
        <v>Old Youth</v>
      </c>
      <c r="H393">
        <v>0</v>
      </c>
      <c r="I393" s="3"/>
      <c r="J393">
        <v>1</v>
      </c>
      <c r="K393" s="4">
        <v>1</v>
      </c>
      <c r="L393" t="s">
        <v>386</v>
      </c>
      <c r="M393">
        <v>39.4</v>
      </c>
      <c r="N393" t="s">
        <v>387</v>
      </c>
      <c r="O393" t="s">
        <v>629</v>
      </c>
      <c r="P393" s="4">
        <v>1</v>
      </c>
      <c r="Q393" s="3"/>
    </row>
    <row r="394" spans="1:17" ht="15.75" thickBot="1" x14ac:dyDescent="0.3">
      <c r="A394">
        <v>1284</v>
      </c>
      <c r="B394">
        <v>0</v>
      </c>
      <c r="C394" t="s">
        <v>626</v>
      </c>
      <c r="D394" t="s">
        <v>388</v>
      </c>
      <c r="E394" t="s">
        <v>13</v>
      </c>
      <c r="F394">
        <v>13</v>
      </c>
      <c r="G394" t="str">
        <f>IF(Data[[#This Row],[Age]]&lt;=15.33,"Kids",IF(Data[[#This Row],[Age]]&lt;=31.5,"Adult",IF(Data[[#This Row],[Age]]&lt;=46.76,"Youth",IF(Data[[#This Row],[Age]]&lt;=61.93,"Old Youth","Elder"))))</f>
        <v>Kids</v>
      </c>
      <c r="H394">
        <v>0</v>
      </c>
      <c r="I394" s="3"/>
      <c r="J394">
        <v>2</v>
      </c>
      <c r="K394" s="4">
        <v>2</v>
      </c>
      <c r="L394" t="s">
        <v>389</v>
      </c>
      <c r="M394">
        <v>20.25</v>
      </c>
      <c r="O394" t="s">
        <v>629</v>
      </c>
      <c r="P394" s="3"/>
      <c r="Q394" s="4">
        <v>0</v>
      </c>
    </row>
    <row r="395" spans="1:17" ht="15.75" thickBot="1" x14ac:dyDescent="0.3">
      <c r="A395">
        <v>1285</v>
      </c>
      <c r="B395">
        <v>0</v>
      </c>
      <c r="C395" t="s">
        <v>627</v>
      </c>
      <c r="D395" t="s">
        <v>390</v>
      </c>
      <c r="E395" t="s">
        <v>13</v>
      </c>
      <c r="F395">
        <v>47</v>
      </c>
      <c r="G395" t="str">
        <f>IF(Data[[#This Row],[Age]]&lt;=15.33,"Kids",IF(Data[[#This Row],[Age]]&lt;=31.5,"Adult",IF(Data[[#This Row],[Age]]&lt;=46.76,"Youth",IF(Data[[#This Row],[Age]]&lt;=61.93,"Old Youth","Elder"))))</f>
        <v>Old Youth</v>
      </c>
      <c r="H395">
        <v>0</v>
      </c>
      <c r="I395" s="3"/>
      <c r="J395">
        <v>0</v>
      </c>
      <c r="K395" s="3"/>
      <c r="L395" t="s">
        <v>391</v>
      </c>
      <c r="M395">
        <v>10.5</v>
      </c>
      <c r="O395" t="s">
        <v>629</v>
      </c>
      <c r="P395" s="3"/>
      <c r="Q395" s="4">
        <v>0</v>
      </c>
    </row>
    <row r="396" spans="1:17" ht="15.75" thickBot="1" x14ac:dyDescent="0.3">
      <c r="A396">
        <v>1286</v>
      </c>
      <c r="B396">
        <v>0</v>
      </c>
      <c r="C396" t="s">
        <v>626</v>
      </c>
      <c r="D396" t="s">
        <v>594</v>
      </c>
      <c r="E396" t="s">
        <v>13</v>
      </c>
      <c r="F396">
        <v>29</v>
      </c>
      <c r="G396" t="str">
        <f>IF(Data[[#This Row],[Age]]&lt;=15.33,"Kids",IF(Data[[#This Row],[Age]]&lt;=31.5,"Adult",IF(Data[[#This Row],[Age]]&lt;=46.76,"Youth",IF(Data[[#This Row],[Age]]&lt;=61.93,"Old Youth","Elder"))))</f>
        <v>Adult</v>
      </c>
      <c r="H396">
        <v>3</v>
      </c>
      <c r="I396" s="4">
        <v>3</v>
      </c>
      <c r="J396">
        <v>1</v>
      </c>
      <c r="K396" s="4">
        <v>1</v>
      </c>
      <c r="L396">
        <v>315153</v>
      </c>
      <c r="M396">
        <v>22.024999999999999</v>
      </c>
      <c r="O396" t="s">
        <v>629</v>
      </c>
      <c r="P396" s="3"/>
      <c r="Q396" s="4">
        <v>0</v>
      </c>
    </row>
    <row r="397" spans="1:17" ht="15.75" thickBot="1" x14ac:dyDescent="0.3">
      <c r="A397">
        <v>1287</v>
      </c>
      <c r="B397">
        <v>1</v>
      </c>
      <c r="C397" t="s">
        <v>628</v>
      </c>
      <c r="D397" t="s">
        <v>595</v>
      </c>
      <c r="E397" t="s">
        <v>18</v>
      </c>
      <c r="F397">
        <v>18</v>
      </c>
      <c r="G397" t="str">
        <f>IF(Data[[#This Row],[Age]]&lt;=15.33,"Kids",IF(Data[[#This Row],[Age]]&lt;=31.5,"Adult",IF(Data[[#This Row],[Age]]&lt;=46.76,"Youth",IF(Data[[#This Row],[Age]]&lt;=61.93,"Old Youth","Elder"))))</f>
        <v>Adult</v>
      </c>
      <c r="H397">
        <v>1</v>
      </c>
      <c r="I397" s="4">
        <v>1</v>
      </c>
      <c r="J397">
        <v>0</v>
      </c>
      <c r="K397" s="3"/>
      <c r="L397">
        <v>13695</v>
      </c>
      <c r="M397">
        <v>60</v>
      </c>
      <c r="N397" t="s">
        <v>447</v>
      </c>
      <c r="O397" t="s">
        <v>629</v>
      </c>
      <c r="P397" s="4">
        <v>1</v>
      </c>
      <c r="Q397" s="3"/>
    </row>
    <row r="398" spans="1:17" ht="15.75" thickBot="1" x14ac:dyDescent="0.3">
      <c r="A398">
        <v>1288</v>
      </c>
      <c r="B398">
        <v>0</v>
      </c>
      <c r="C398" t="s">
        <v>626</v>
      </c>
      <c r="D398" t="s">
        <v>392</v>
      </c>
      <c r="E398" t="s">
        <v>13</v>
      </c>
      <c r="F398">
        <v>24</v>
      </c>
      <c r="G398" t="str">
        <f>IF(Data[[#This Row],[Age]]&lt;=15.33,"Kids",IF(Data[[#This Row],[Age]]&lt;=31.5,"Adult",IF(Data[[#This Row],[Age]]&lt;=46.76,"Youth",IF(Data[[#This Row],[Age]]&lt;=61.93,"Old Youth","Elder"))))</f>
        <v>Adult</v>
      </c>
      <c r="H398">
        <v>0</v>
      </c>
      <c r="I398" s="3"/>
      <c r="J398">
        <v>0</v>
      </c>
      <c r="K398" s="3"/>
      <c r="L398">
        <v>371109</v>
      </c>
      <c r="M398">
        <v>7.25</v>
      </c>
      <c r="O398" t="s">
        <v>630</v>
      </c>
      <c r="P398" s="3"/>
      <c r="Q398" s="4">
        <v>0</v>
      </c>
    </row>
    <row r="399" spans="1:17" ht="15.75" thickBot="1" x14ac:dyDescent="0.3">
      <c r="A399">
        <v>1289</v>
      </c>
      <c r="B399">
        <v>1</v>
      </c>
      <c r="C399" t="s">
        <v>628</v>
      </c>
      <c r="D399" t="s">
        <v>596</v>
      </c>
      <c r="E399" t="s">
        <v>18</v>
      </c>
      <c r="F399">
        <v>48</v>
      </c>
      <c r="G399" t="str">
        <f>IF(Data[[#This Row],[Age]]&lt;=15.33,"Kids",IF(Data[[#This Row],[Age]]&lt;=31.5,"Adult",IF(Data[[#This Row],[Age]]&lt;=46.76,"Youth",IF(Data[[#This Row],[Age]]&lt;=61.93,"Old Youth","Elder"))))</f>
        <v>Old Youth</v>
      </c>
      <c r="H399">
        <v>1</v>
      </c>
      <c r="I399" s="4">
        <v>1</v>
      </c>
      <c r="J399">
        <v>1</v>
      </c>
      <c r="K399" s="4">
        <v>1</v>
      </c>
      <c r="L399">
        <v>13567</v>
      </c>
      <c r="M399">
        <v>79.2</v>
      </c>
      <c r="N399" t="s">
        <v>597</v>
      </c>
      <c r="O399" t="s">
        <v>631</v>
      </c>
      <c r="P399" s="4">
        <v>1</v>
      </c>
      <c r="Q399" s="3"/>
    </row>
    <row r="400" spans="1:17" ht="15.75" thickBot="1" x14ac:dyDescent="0.3">
      <c r="A400">
        <v>1290</v>
      </c>
      <c r="B400">
        <v>0</v>
      </c>
      <c r="C400" t="s">
        <v>626</v>
      </c>
      <c r="D400" t="s">
        <v>393</v>
      </c>
      <c r="E400" t="s">
        <v>13</v>
      </c>
      <c r="F400">
        <v>22</v>
      </c>
      <c r="G400" t="str">
        <f>IF(Data[[#This Row],[Age]]&lt;=15.33,"Kids",IF(Data[[#This Row],[Age]]&lt;=31.5,"Adult",IF(Data[[#This Row],[Age]]&lt;=46.76,"Youth",IF(Data[[#This Row],[Age]]&lt;=61.93,"Old Youth","Elder"))))</f>
        <v>Adult</v>
      </c>
      <c r="H400">
        <v>0</v>
      </c>
      <c r="I400" s="3"/>
      <c r="J400">
        <v>0</v>
      </c>
      <c r="K400" s="3"/>
      <c r="L400">
        <v>347065</v>
      </c>
      <c r="M400">
        <v>7.7750000000000004</v>
      </c>
      <c r="O400" t="s">
        <v>629</v>
      </c>
      <c r="P400" s="3"/>
      <c r="Q400" s="4">
        <v>0</v>
      </c>
    </row>
    <row r="401" spans="1:17" ht="15.75" thickBot="1" x14ac:dyDescent="0.3">
      <c r="A401">
        <v>1291</v>
      </c>
      <c r="B401">
        <v>0</v>
      </c>
      <c r="C401" t="s">
        <v>626</v>
      </c>
      <c r="D401" t="s">
        <v>394</v>
      </c>
      <c r="E401" t="s">
        <v>13</v>
      </c>
      <c r="F401">
        <v>31</v>
      </c>
      <c r="G401" t="str">
        <f>IF(Data[[#This Row],[Age]]&lt;=15.33,"Kids",IF(Data[[#This Row],[Age]]&lt;=31.5,"Adult",IF(Data[[#This Row],[Age]]&lt;=46.76,"Youth",IF(Data[[#This Row],[Age]]&lt;=61.93,"Old Youth","Elder"))))</f>
        <v>Adult</v>
      </c>
      <c r="H401">
        <v>0</v>
      </c>
      <c r="I401" s="3"/>
      <c r="J401">
        <v>0</v>
      </c>
      <c r="K401" s="3"/>
      <c r="L401">
        <v>21332</v>
      </c>
      <c r="M401">
        <v>7.7332999999999998</v>
      </c>
      <c r="O401" t="s">
        <v>630</v>
      </c>
      <c r="P401" s="3"/>
      <c r="Q401" s="4">
        <v>0</v>
      </c>
    </row>
    <row r="402" spans="1:17" ht="15.75" thickBot="1" x14ac:dyDescent="0.3">
      <c r="A402">
        <v>1292</v>
      </c>
      <c r="B402">
        <v>1</v>
      </c>
      <c r="C402" t="s">
        <v>628</v>
      </c>
      <c r="D402" t="s">
        <v>395</v>
      </c>
      <c r="E402" t="s">
        <v>18</v>
      </c>
      <c r="F402">
        <v>30</v>
      </c>
      <c r="G402" t="str">
        <f>IF(Data[[#This Row],[Age]]&lt;=15.33,"Kids",IF(Data[[#This Row],[Age]]&lt;=31.5,"Adult",IF(Data[[#This Row],[Age]]&lt;=46.76,"Youth",IF(Data[[#This Row],[Age]]&lt;=61.93,"Old Youth","Elder"))))</f>
        <v>Adult</v>
      </c>
      <c r="H402">
        <v>0</v>
      </c>
      <c r="I402" s="3"/>
      <c r="J402">
        <v>0</v>
      </c>
      <c r="K402" s="3"/>
      <c r="L402">
        <v>36928</v>
      </c>
      <c r="M402">
        <v>164.86670000000001</v>
      </c>
      <c r="N402" t="s">
        <v>396</v>
      </c>
      <c r="O402" t="s">
        <v>629</v>
      </c>
      <c r="P402" s="4">
        <v>1</v>
      </c>
      <c r="Q402" s="3"/>
    </row>
    <row r="403" spans="1:17" ht="15.75" thickBot="1" x14ac:dyDescent="0.3">
      <c r="A403">
        <v>1293</v>
      </c>
      <c r="B403">
        <v>0</v>
      </c>
      <c r="C403" t="s">
        <v>627</v>
      </c>
      <c r="D403" t="s">
        <v>598</v>
      </c>
      <c r="E403" t="s">
        <v>13</v>
      </c>
      <c r="F403">
        <v>38</v>
      </c>
      <c r="G403" t="str">
        <f>IF(Data[[#This Row],[Age]]&lt;=15.33,"Kids",IF(Data[[#This Row],[Age]]&lt;=31.5,"Adult",IF(Data[[#This Row],[Age]]&lt;=46.76,"Youth",IF(Data[[#This Row],[Age]]&lt;=61.93,"Old Youth","Elder"))))</f>
        <v>Youth</v>
      </c>
      <c r="H403">
        <v>1</v>
      </c>
      <c r="I403" s="4">
        <v>1</v>
      </c>
      <c r="J403">
        <v>0</v>
      </c>
      <c r="K403" s="3"/>
      <c r="L403">
        <v>28664</v>
      </c>
      <c r="M403">
        <v>21</v>
      </c>
      <c r="O403" t="s">
        <v>629</v>
      </c>
      <c r="P403" s="3"/>
      <c r="Q403" s="4">
        <v>0</v>
      </c>
    </row>
    <row r="404" spans="1:17" ht="15.75" thickBot="1" x14ac:dyDescent="0.3">
      <c r="A404">
        <v>1294</v>
      </c>
      <c r="B404">
        <v>1</v>
      </c>
      <c r="C404" t="s">
        <v>628</v>
      </c>
      <c r="D404" t="s">
        <v>397</v>
      </c>
      <c r="E404" t="s">
        <v>18</v>
      </c>
      <c r="F404">
        <v>22</v>
      </c>
      <c r="G404" t="str">
        <f>IF(Data[[#This Row],[Age]]&lt;=15.33,"Kids",IF(Data[[#This Row],[Age]]&lt;=31.5,"Adult",IF(Data[[#This Row],[Age]]&lt;=46.76,"Youth",IF(Data[[#This Row],[Age]]&lt;=61.93,"Old Youth","Elder"))))</f>
        <v>Adult</v>
      </c>
      <c r="H404">
        <v>0</v>
      </c>
      <c r="I404" s="3"/>
      <c r="J404">
        <v>1</v>
      </c>
      <c r="K404" s="4">
        <v>1</v>
      </c>
      <c r="L404">
        <v>112378</v>
      </c>
      <c r="M404">
        <v>59.4</v>
      </c>
      <c r="O404" t="s">
        <v>631</v>
      </c>
      <c r="P404" s="4">
        <v>1</v>
      </c>
      <c r="Q404" s="3"/>
    </row>
    <row r="405" spans="1:17" ht="15.75" thickBot="1" x14ac:dyDescent="0.3">
      <c r="A405">
        <v>1295</v>
      </c>
      <c r="B405">
        <v>0</v>
      </c>
      <c r="C405" t="s">
        <v>628</v>
      </c>
      <c r="D405" t="s">
        <v>398</v>
      </c>
      <c r="E405" t="s">
        <v>13</v>
      </c>
      <c r="F405">
        <v>17</v>
      </c>
      <c r="G405" t="str">
        <f>IF(Data[[#This Row],[Age]]&lt;=15.33,"Kids",IF(Data[[#This Row],[Age]]&lt;=31.5,"Adult",IF(Data[[#This Row],[Age]]&lt;=46.76,"Youth",IF(Data[[#This Row],[Age]]&lt;=61.93,"Old Youth","Elder"))))</f>
        <v>Adult</v>
      </c>
      <c r="H405">
        <v>0</v>
      </c>
      <c r="I405" s="3"/>
      <c r="J405">
        <v>0</v>
      </c>
      <c r="K405" s="3"/>
      <c r="L405">
        <v>113059</v>
      </c>
      <c r="M405">
        <v>47.1</v>
      </c>
      <c r="O405" t="s">
        <v>629</v>
      </c>
      <c r="P405" s="3"/>
      <c r="Q405" s="4">
        <v>0</v>
      </c>
    </row>
    <row r="406" spans="1:17" ht="15.75" thickBot="1" x14ac:dyDescent="0.3">
      <c r="A406">
        <v>1296</v>
      </c>
      <c r="B406">
        <v>0</v>
      </c>
      <c r="C406" t="s">
        <v>628</v>
      </c>
      <c r="D406" t="s">
        <v>599</v>
      </c>
      <c r="E406" t="s">
        <v>13</v>
      </c>
      <c r="F406">
        <v>43</v>
      </c>
      <c r="G406" t="str">
        <f>IF(Data[[#This Row],[Age]]&lt;=15.33,"Kids",IF(Data[[#This Row],[Age]]&lt;=31.5,"Adult",IF(Data[[#This Row],[Age]]&lt;=46.76,"Youth",IF(Data[[#This Row],[Age]]&lt;=61.93,"Old Youth","Elder"))))</f>
        <v>Youth</v>
      </c>
      <c r="H406">
        <v>1</v>
      </c>
      <c r="I406" s="4">
        <v>1</v>
      </c>
      <c r="J406">
        <v>0</v>
      </c>
      <c r="K406" s="3"/>
      <c r="L406">
        <v>17765</v>
      </c>
      <c r="M406">
        <v>27.720800000000001</v>
      </c>
      <c r="N406" t="s">
        <v>600</v>
      </c>
      <c r="O406" t="s">
        <v>631</v>
      </c>
      <c r="P406" s="3"/>
      <c r="Q406" s="4">
        <v>0</v>
      </c>
    </row>
    <row r="407" spans="1:17" ht="15.75" thickBot="1" x14ac:dyDescent="0.3">
      <c r="A407">
        <v>1297</v>
      </c>
      <c r="B407">
        <v>0</v>
      </c>
      <c r="C407" t="s">
        <v>627</v>
      </c>
      <c r="D407" t="s">
        <v>399</v>
      </c>
      <c r="E407" t="s">
        <v>13</v>
      </c>
      <c r="F407">
        <v>20</v>
      </c>
      <c r="G407" t="str">
        <f>IF(Data[[#This Row],[Age]]&lt;=15.33,"Kids",IF(Data[[#This Row],[Age]]&lt;=31.5,"Adult",IF(Data[[#This Row],[Age]]&lt;=46.76,"Youth",IF(Data[[#This Row],[Age]]&lt;=61.93,"Old Youth","Elder"))))</f>
        <v>Adult</v>
      </c>
      <c r="H407">
        <v>0</v>
      </c>
      <c r="I407" s="3"/>
      <c r="J407">
        <v>0</v>
      </c>
      <c r="K407" s="3"/>
      <c r="L407" t="s">
        <v>400</v>
      </c>
      <c r="M407">
        <v>13.862500000000001</v>
      </c>
      <c r="N407" t="s">
        <v>401</v>
      </c>
      <c r="O407" t="s">
        <v>631</v>
      </c>
      <c r="P407" s="3"/>
      <c r="Q407" s="4">
        <v>0</v>
      </c>
    </row>
    <row r="408" spans="1:17" ht="15.75" thickBot="1" x14ac:dyDescent="0.3">
      <c r="A408">
        <v>1298</v>
      </c>
      <c r="B408">
        <v>0</v>
      </c>
      <c r="C408" t="s">
        <v>627</v>
      </c>
      <c r="D408" t="s">
        <v>601</v>
      </c>
      <c r="E408" t="s">
        <v>13</v>
      </c>
      <c r="F408">
        <v>23</v>
      </c>
      <c r="G408" t="str">
        <f>IF(Data[[#This Row],[Age]]&lt;=15.33,"Kids",IF(Data[[#This Row],[Age]]&lt;=31.5,"Adult",IF(Data[[#This Row],[Age]]&lt;=46.76,"Youth",IF(Data[[#This Row],[Age]]&lt;=61.93,"Old Youth","Elder"))))</f>
        <v>Adult</v>
      </c>
      <c r="H408">
        <v>1</v>
      </c>
      <c r="I408" s="4">
        <v>1</v>
      </c>
      <c r="J408">
        <v>0</v>
      </c>
      <c r="K408" s="3"/>
      <c r="L408">
        <v>28666</v>
      </c>
      <c r="M408">
        <v>10.5</v>
      </c>
      <c r="O408" t="s">
        <v>629</v>
      </c>
      <c r="P408" s="3"/>
      <c r="Q408" s="4">
        <v>0</v>
      </c>
    </row>
    <row r="409" spans="1:17" ht="15.75" thickBot="1" x14ac:dyDescent="0.3">
      <c r="A409">
        <v>1299</v>
      </c>
      <c r="B409">
        <v>0</v>
      </c>
      <c r="C409" t="s">
        <v>628</v>
      </c>
      <c r="D409" t="s">
        <v>602</v>
      </c>
      <c r="E409" t="s">
        <v>13</v>
      </c>
      <c r="F409">
        <v>50</v>
      </c>
      <c r="G409" t="str">
        <f>IF(Data[[#This Row],[Age]]&lt;=15.33,"Kids",IF(Data[[#This Row],[Age]]&lt;=31.5,"Adult",IF(Data[[#This Row],[Age]]&lt;=46.76,"Youth",IF(Data[[#This Row],[Age]]&lt;=61.93,"Old Youth","Elder"))))</f>
        <v>Old Youth</v>
      </c>
      <c r="H409">
        <v>1</v>
      </c>
      <c r="I409" s="4">
        <v>1</v>
      </c>
      <c r="J409">
        <v>1</v>
      </c>
      <c r="K409" s="4">
        <v>1</v>
      </c>
      <c r="L409">
        <v>113503</v>
      </c>
      <c r="M409">
        <v>211.5</v>
      </c>
      <c r="N409" t="s">
        <v>520</v>
      </c>
      <c r="O409" t="s">
        <v>631</v>
      </c>
      <c r="P409" s="3"/>
      <c r="Q409" s="4">
        <v>0</v>
      </c>
    </row>
    <row r="410" spans="1:17" ht="15.75" thickBot="1" x14ac:dyDescent="0.3">
      <c r="A410">
        <v>1300</v>
      </c>
      <c r="B410">
        <v>1</v>
      </c>
      <c r="C410" t="s">
        <v>626</v>
      </c>
      <c r="D410" t="s">
        <v>402</v>
      </c>
      <c r="E410" t="s">
        <v>18</v>
      </c>
      <c r="F410">
        <v>27</v>
      </c>
      <c r="G410" t="str">
        <f>IF(Data[[#This Row],[Age]]&lt;=15.33,"Kids",IF(Data[[#This Row],[Age]]&lt;=31.5,"Adult",IF(Data[[#This Row],[Age]]&lt;=46.76,"Youth",IF(Data[[#This Row],[Age]]&lt;=61.93,"Old Youth","Elder"))))</f>
        <v>Adult</v>
      </c>
      <c r="H410">
        <v>0</v>
      </c>
      <c r="I410" s="3"/>
      <c r="J410">
        <v>0</v>
      </c>
      <c r="K410" s="3"/>
      <c r="L410">
        <v>334915</v>
      </c>
      <c r="M410">
        <v>7.7207999999999997</v>
      </c>
      <c r="O410" t="s">
        <v>630</v>
      </c>
      <c r="P410" s="4">
        <v>1</v>
      </c>
      <c r="Q410" s="3"/>
    </row>
    <row r="411" spans="1:17" ht="15.75" thickBot="1" x14ac:dyDescent="0.3">
      <c r="A411">
        <v>1301</v>
      </c>
      <c r="B411">
        <v>1</v>
      </c>
      <c r="C411" t="s">
        <v>626</v>
      </c>
      <c r="D411" t="s">
        <v>603</v>
      </c>
      <c r="E411" t="s">
        <v>18</v>
      </c>
      <c r="F411">
        <v>3</v>
      </c>
      <c r="G411" t="str">
        <f>IF(Data[[#This Row],[Age]]&lt;=15.33,"Kids",IF(Data[[#This Row],[Age]]&lt;=31.5,"Adult",IF(Data[[#This Row],[Age]]&lt;=46.76,"Youth",IF(Data[[#This Row],[Age]]&lt;=61.93,"Old Youth","Elder"))))</f>
        <v>Kids</v>
      </c>
      <c r="H411">
        <v>1</v>
      </c>
      <c r="I411" s="4">
        <v>1</v>
      </c>
      <c r="J411">
        <v>1</v>
      </c>
      <c r="K411" s="4">
        <v>1</v>
      </c>
      <c r="L411" t="s">
        <v>165</v>
      </c>
      <c r="M411">
        <v>13.775</v>
      </c>
      <c r="O411" t="s">
        <v>629</v>
      </c>
      <c r="P411" s="4">
        <v>1</v>
      </c>
      <c r="Q411" s="3"/>
    </row>
    <row r="412" spans="1:17" ht="15.75" thickBot="1" x14ac:dyDescent="0.3">
      <c r="A412">
        <v>1302</v>
      </c>
      <c r="B412">
        <v>1</v>
      </c>
      <c r="C412" t="s">
        <v>626</v>
      </c>
      <c r="D412" t="s">
        <v>403</v>
      </c>
      <c r="E412" t="s">
        <v>18</v>
      </c>
      <c r="F412">
        <v>27</v>
      </c>
      <c r="G412" t="str">
        <f>IF(Data[[#This Row],[Age]]&lt;=15.33,"Kids",IF(Data[[#This Row],[Age]]&lt;=31.5,"Adult",IF(Data[[#This Row],[Age]]&lt;=46.76,"Youth",IF(Data[[#This Row],[Age]]&lt;=61.93,"Old Youth","Elder"))))</f>
        <v>Adult</v>
      </c>
      <c r="H412">
        <v>0</v>
      </c>
      <c r="I412" s="3"/>
      <c r="J412">
        <v>0</v>
      </c>
      <c r="K412" s="3"/>
      <c r="L412">
        <v>365237</v>
      </c>
      <c r="M412">
        <v>7.75</v>
      </c>
      <c r="O412" t="s">
        <v>630</v>
      </c>
      <c r="P412" s="4">
        <v>1</v>
      </c>
      <c r="Q412" s="3"/>
    </row>
    <row r="413" spans="1:17" ht="15.75" thickBot="1" x14ac:dyDescent="0.3">
      <c r="A413">
        <v>1303</v>
      </c>
      <c r="B413">
        <v>1</v>
      </c>
      <c r="C413" t="s">
        <v>628</v>
      </c>
      <c r="D413" t="s">
        <v>604</v>
      </c>
      <c r="E413" t="s">
        <v>18</v>
      </c>
      <c r="F413">
        <v>37</v>
      </c>
      <c r="G413" t="str">
        <f>IF(Data[[#This Row],[Age]]&lt;=15.33,"Kids",IF(Data[[#This Row],[Age]]&lt;=31.5,"Adult",IF(Data[[#This Row],[Age]]&lt;=46.76,"Youth",IF(Data[[#This Row],[Age]]&lt;=61.93,"Old Youth","Elder"))))</f>
        <v>Youth</v>
      </c>
      <c r="H413">
        <v>1</v>
      </c>
      <c r="I413" s="4">
        <v>1</v>
      </c>
      <c r="J413">
        <v>0</v>
      </c>
      <c r="K413" s="3"/>
      <c r="L413">
        <v>19928</v>
      </c>
      <c r="M413">
        <v>90</v>
      </c>
      <c r="N413" t="s">
        <v>443</v>
      </c>
      <c r="O413" t="s">
        <v>630</v>
      </c>
      <c r="P413" s="4">
        <v>1</v>
      </c>
      <c r="Q413" s="3"/>
    </row>
    <row r="414" spans="1:17" ht="15.75" thickBot="1" x14ac:dyDescent="0.3">
      <c r="A414">
        <v>1304</v>
      </c>
      <c r="B414">
        <v>1</v>
      </c>
      <c r="C414" t="s">
        <v>626</v>
      </c>
      <c r="D414" t="s">
        <v>404</v>
      </c>
      <c r="E414" t="s">
        <v>18</v>
      </c>
      <c r="F414">
        <v>28</v>
      </c>
      <c r="G414" t="str">
        <f>IF(Data[[#This Row],[Age]]&lt;=15.33,"Kids",IF(Data[[#This Row],[Age]]&lt;=31.5,"Adult",IF(Data[[#This Row],[Age]]&lt;=46.76,"Youth",IF(Data[[#This Row],[Age]]&lt;=61.93,"Old Youth","Elder"))))</f>
        <v>Adult</v>
      </c>
      <c r="H414">
        <v>0</v>
      </c>
      <c r="I414" s="3"/>
      <c r="J414">
        <v>0</v>
      </c>
      <c r="K414" s="3"/>
      <c r="L414">
        <v>347086</v>
      </c>
      <c r="M414">
        <v>7.7750000000000004</v>
      </c>
      <c r="O414" t="s">
        <v>629</v>
      </c>
      <c r="P414" s="4">
        <v>1</v>
      </c>
      <c r="Q414" s="3"/>
    </row>
    <row r="415" spans="1:17" ht="15.75" thickBot="1" x14ac:dyDescent="0.3">
      <c r="A415">
        <v>1305</v>
      </c>
      <c r="B415">
        <v>0</v>
      </c>
      <c r="C415" t="s">
        <v>626</v>
      </c>
      <c r="D415" t="s">
        <v>405</v>
      </c>
      <c r="E415" t="s">
        <v>13</v>
      </c>
      <c r="F415">
        <v>27</v>
      </c>
      <c r="G415" t="str">
        <f>IF(Data[[#This Row],[Age]]&lt;=15.33,"Kids",IF(Data[[#This Row],[Age]]&lt;=31.5,"Adult",IF(Data[[#This Row],[Age]]&lt;=46.76,"Youth",IF(Data[[#This Row],[Age]]&lt;=61.93,"Old Youth","Elder"))))</f>
        <v>Adult</v>
      </c>
      <c r="H415">
        <v>0</v>
      </c>
      <c r="I415" s="3"/>
      <c r="J415">
        <v>0</v>
      </c>
      <c r="K415" s="3"/>
      <c r="L415" t="s">
        <v>406</v>
      </c>
      <c r="M415">
        <v>8.0500000000000007</v>
      </c>
      <c r="O415" t="s">
        <v>629</v>
      </c>
      <c r="P415" s="3"/>
      <c r="Q415" s="4">
        <v>0</v>
      </c>
    </row>
    <row r="416" spans="1:17" ht="15.75" thickBot="1" x14ac:dyDescent="0.3">
      <c r="A416">
        <v>1306</v>
      </c>
      <c r="B416">
        <v>1</v>
      </c>
      <c r="C416" t="s">
        <v>628</v>
      </c>
      <c r="D416" t="s">
        <v>407</v>
      </c>
      <c r="E416" t="s">
        <v>18</v>
      </c>
      <c r="F416">
        <v>39</v>
      </c>
      <c r="G416" t="str">
        <f>IF(Data[[#This Row],[Age]]&lt;=15.33,"Kids",IF(Data[[#This Row],[Age]]&lt;=31.5,"Adult",IF(Data[[#This Row],[Age]]&lt;=46.76,"Youth",IF(Data[[#This Row],[Age]]&lt;=61.93,"Old Youth","Elder"))))</f>
        <v>Youth</v>
      </c>
      <c r="H416">
        <v>0</v>
      </c>
      <c r="I416" s="3"/>
      <c r="J416">
        <v>0</v>
      </c>
      <c r="K416" s="3"/>
      <c r="L416" t="s">
        <v>408</v>
      </c>
      <c r="M416">
        <v>108.9</v>
      </c>
      <c r="N416" t="s">
        <v>409</v>
      </c>
      <c r="O416" t="s">
        <v>631</v>
      </c>
      <c r="P416" s="4">
        <v>1</v>
      </c>
      <c r="Q416" s="3"/>
    </row>
    <row r="417" spans="1:17" ht="15.75" thickBot="1" x14ac:dyDescent="0.3">
      <c r="A417">
        <v>1307</v>
      </c>
      <c r="B417">
        <v>0</v>
      </c>
      <c r="C417" t="s">
        <v>626</v>
      </c>
      <c r="D417" t="s">
        <v>410</v>
      </c>
      <c r="E417" t="s">
        <v>13</v>
      </c>
      <c r="F417">
        <v>38.5</v>
      </c>
      <c r="G417" t="str">
        <f>IF(Data[[#This Row],[Age]]&lt;=15.33,"Kids",IF(Data[[#This Row],[Age]]&lt;=31.5,"Adult",IF(Data[[#This Row],[Age]]&lt;=46.76,"Youth",IF(Data[[#This Row],[Age]]&lt;=61.93,"Old Youth","Elder"))))</f>
        <v>Youth</v>
      </c>
      <c r="H417">
        <v>0</v>
      </c>
      <c r="I417" s="3"/>
      <c r="J417">
        <v>0</v>
      </c>
      <c r="K417" s="3"/>
      <c r="L417" t="s">
        <v>411</v>
      </c>
      <c r="M417">
        <v>7.25</v>
      </c>
      <c r="O417" t="s">
        <v>629</v>
      </c>
      <c r="P417" s="3"/>
      <c r="Q417" s="4">
        <v>0</v>
      </c>
    </row>
    <row r="418" spans="1:17" ht="15.75" thickBot="1" x14ac:dyDescent="0.3">
      <c r="A418">
        <v>1308</v>
      </c>
      <c r="B418">
        <v>0</v>
      </c>
      <c r="C418" t="s">
        <v>626</v>
      </c>
      <c r="D418" t="s">
        <v>412</v>
      </c>
      <c r="E418" t="s">
        <v>13</v>
      </c>
      <c r="F418">
        <v>27</v>
      </c>
      <c r="G418" t="str">
        <f>IF(Data[[#This Row],[Age]]&lt;=15.33,"Kids",IF(Data[[#This Row],[Age]]&lt;=31.5,"Adult",IF(Data[[#This Row],[Age]]&lt;=46.76,"Youth",IF(Data[[#This Row],[Age]]&lt;=61.93,"Old Youth","Elder"))))</f>
        <v>Adult</v>
      </c>
      <c r="H418">
        <v>0</v>
      </c>
      <c r="I418" s="3"/>
      <c r="J418">
        <v>0</v>
      </c>
      <c r="K418" s="3"/>
      <c r="L418">
        <v>359309</v>
      </c>
      <c r="M418">
        <v>8.0500000000000007</v>
      </c>
      <c r="O418" t="s">
        <v>629</v>
      </c>
      <c r="P418" s="3"/>
      <c r="Q418" s="4">
        <v>0</v>
      </c>
    </row>
    <row r="419" spans="1:17" ht="15.75" thickBot="1" x14ac:dyDescent="0.3">
      <c r="A419">
        <v>1309</v>
      </c>
      <c r="B419">
        <v>0</v>
      </c>
      <c r="C419" t="s">
        <v>626</v>
      </c>
      <c r="D419" t="s">
        <v>605</v>
      </c>
      <c r="E419" t="s">
        <v>13</v>
      </c>
      <c r="F419">
        <v>27</v>
      </c>
      <c r="G419" t="str">
        <f>IF(Data[[#This Row],[Age]]&lt;=15.33,"Kids",IF(Data[[#This Row],[Age]]&lt;=31.5,"Adult",IF(Data[[#This Row],[Age]]&lt;=46.76,"Youth",IF(Data[[#This Row],[Age]]&lt;=61.93,"Old Youth","Elder"))))</f>
        <v>Adult</v>
      </c>
      <c r="H419">
        <v>1</v>
      </c>
      <c r="I419" s="4">
        <v>1</v>
      </c>
      <c r="J419">
        <v>1</v>
      </c>
      <c r="K419" s="4">
        <v>1</v>
      </c>
      <c r="L419">
        <v>2668</v>
      </c>
      <c r="M419">
        <v>22.3583</v>
      </c>
      <c r="O419" t="s">
        <v>631</v>
      </c>
      <c r="P419" s="3"/>
      <c r="Q419" s="4">
        <v>0</v>
      </c>
    </row>
    <row r="420" spans="1:17" ht="15.75" thickBot="1" x14ac:dyDescent="0.3">
      <c r="F420">
        <v>27</v>
      </c>
      <c r="I420" s="3"/>
      <c r="K420" s="3"/>
      <c r="P420" s="3"/>
      <c r="Q420" s="3"/>
    </row>
    <row r="421" spans="1:17" ht="15.75" thickBot="1" x14ac:dyDescent="0.3">
      <c r="F421">
        <v>27</v>
      </c>
      <c r="I421" s="3"/>
      <c r="K421" s="3"/>
      <c r="P421" s="3"/>
      <c r="Q421" s="3"/>
    </row>
    <row r="422" spans="1:17" ht="15.75" thickBot="1" x14ac:dyDescent="0.3">
      <c r="F422">
        <v>27</v>
      </c>
      <c r="I422" s="3"/>
      <c r="K422" s="3"/>
      <c r="P422" s="3"/>
      <c r="Q422" s="3"/>
    </row>
    <row r="423" spans="1:17" ht="15.75" thickBot="1" x14ac:dyDescent="0.3">
      <c r="F423">
        <v>27</v>
      </c>
      <c r="I423" s="3"/>
      <c r="K423" s="3"/>
      <c r="P423" s="3"/>
      <c r="Q423" s="3"/>
    </row>
    <row r="424" spans="1:17" ht="15.75" thickBot="1" x14ac:dyDescent="0.3">
      <c r="F424">
        <v>27</v>
      </c>
      <c r="I424" s="3"/>
      <c r="K424" s="3"/>
      <c r="P424" s="3"/>
      <c r="Q424" s="3"/>
    </row>
    <row r="425" spans="1:17" ht="15.75" thickBot="1" x14ac:dyDescent="0.3">
      <c r="F425">
        <v>27</v>
      </c>
      <c r="I425" s="3"/>
      <c r="K425" s="3"/>
      <c r="P425" s="3"/>
      <c r="Q425" s="3"/>
    </row>
    <row r="426" spans="1:17" ht="15.75" thickBot="1" x14ac:dyDescent="0.3">
      <c r="F426">
        <v>27</v>
      </c>
      <c r="I426" s="3"/>
      <c r="K426" s="3"/>
      <c r="P426" s="3"/>
      <c r="Q426" s="3"/>
    </row>
    <row r="427" spans="1:17" ht="15.75" thickBot="1" x14ac:dyDescent="0.3">
      <c r="F427">
        <v>27</v>
      </c>
      <c r="I427" s="3"/>
      <c r="K427" s="3"/>
      <c r="P427" s="3"/>
      <c r="Q427" s="3"/>
    </row>
    <row r="428" spans="1:17" ht="15.75" thickBot="1" x14ac:dyDescent="0.3">
      <c r="F428">
        <v>27</v>
      </c>
      <c r="I428" s="3"/>
      <c r="K428" s="3"/>
      <c r="P428" s="3"/>
      <c r="Q428" s="3"/>
    </row>
    <row r="429" spans="1:17" ht="15.75" thickBot="1" x14ac:dyDescent="0.3">
      <c r="F429">
        <v>27</v>
      </c>
      <c r="I429" s="3"/>
      <c r="K429" s="3"/>
      <c r="P429" s="3"/>
      <c r="Q429" s="3"/>
    </row>
    <row r="430" spans="1:17" ht="15.75" thickBot="1" x14ac:dyDescent="0.3">
      <c r="F430">
        <v>27</v>
      </c>
      <c r="I430" s="3"/>
      <c r="K430" s="3"/>
      <c r="P430" s="3"/>
      <c r="Q430" s="3"/>
    </row>
    <row r="431" spans="1:17" ht="15.75" thickBot="1" x14ac:dyDescent="0.3">
      <c r="F431">
        <v>27</v>
      </c>
      <c r="I431" s="3"/>
      <c r="K431" s="3"/>
      <c r="P431" s="3"/>
      <c r="Q431" s="3"/>
    </row>
    <row r="432" spans="1:17" ht="15.75" thickBot="1" x14ac:dyDescent="0.3">
      <c r="F432">
        <v>27</v>
      </c>
      <c r="I432" s="3"/>
      <c r="K432" s="3"/>
      <c r="P432" s="3"/>
      <c r="Q432" s="3"/>
    </row>
    <row r="433" spans="6:17" ht="15.75" thickBot="1" x14ac:dyDescent="0.3">
      <c r="F433">
        <v>27</v>
      </c>
      <c r="I433" s="3"/>
      <c r="K433" s="3"/>
      <c r="P433" s="3"/>
      <c r="Q433" s="3"/>
    </row>
    <row r="434" spans="6:17" ht="15.75" thickBot="1" x14ac:dyDescent="0.3">
      <c r="F434">
        <v>27</v>
      </c>
      <c r="I434" s="3"/>
      <c r="K434" s="3"/>
      <c r="P434" s="3"/>
      <c r="Q434" s="3"/>
    </row>
    <row r="435" spans="6:17" ht="15.75" thickBot="1" x14ac:dyDescent="0.3">
      <c r="F435">
        <v>27</v>
      </c>
      <c r="I435" s="3"/>
      <c r="K435" s="3"/>
      <c r="P435" s="3"/>
      <c r="Q435" s="3"/>
    </row>
    <row r="436" spans="6:17" ht="15.75" thickBot="1" x14ac:dyDescent="0.3">
      <c r="F436">
        <v>27</v>
      </c>
      <c r="I436" s="3"/>
      <c r="K436" s="3"/>
      <c r="P436" s="3"/>
      <c r="Q436" s="3"/>
    </row>
    <row r="437" spans="6:17" ht="15.75" thickBot="1" x14ac:dyDescent="0.3">
      <c r="F437">
        <v>27</v>
      </c>
      <c r="I437" s="3"/>
      <c r="K437" s="3"/>
      <c r="P437" s="3"/>
      <c r="Q437" s="3"/>
    </row>
    <row r="438" spans="6:17" ht="15.75" thickBot="1" x14ac:dyDescent="0.3">
      <c r="F438">
        <v>27</v>
      </c>
      <c r="I438" s="3"/>
      <c r="K438" s="3"/>
      <c r="P438" s="3"/>
      <c r="Q438" s="3"/>
    </row>
    <row r="439" spans="6:17" ht="15.75" thickBot="1" x14ac:dyDescent="0.3">
      <c r="F439">
        <v>27</v>
      </c>
      <c r="I439" s="3"/>
      <c r="K439" s="3"/>
      <c r="P439" s="3"/>
      <c r="Q439" s="3"/>
    </row>
    <row r="440" spans="6:17" ht="15.75" thickBot="1" x14ac:dyDescent="0.3">
      <c r="F440">
        <v>27</v>
      </c>
      <c r="I440" s="3"/>
      <c r="K440" s="3"/>
      <c r="P440" s="3"/>
      <c r="Q440" s="3"/>
    </row>
    <row r="441" spans="6:17" ht="15.75" thickBot="1" x14ac:dyDescent="0.3">
      <c r="F441">
        <v>27</v>
      </c>
      <c r="I441" s="3"/>
      <c r="K441" s="3"/>
      <c r="P441" s="3"/>
      <c r="Q441" s="3"/>
    </row>
    <row r="442" spans="6:17" ht="15.75" thickBot="1" x14ac:dyDescent="0.3">
      <c r="F442">
        <v>27</v>
      </c>
      <c r="I442" s="3"/>
      <c r="K442" s="3"/>
      <c r="P442" s="3"/>
      <c r="Q442" s="3"/>
    </row>
    <row r="443" spans="6:17" ht="15.75" thickBot="1" x14ac:dyDescent="0.3">
      <c r="F443">
        <v>27</v>
      </c>
      <c r="I443" s="3"/>
      <c r="K443" s="3"/>
      <c r="P443" s="3"/>
      <c r="Q443" s="3"/>
    </row>
    <row r="444" spans="6:17" ht="15.75" thickBot="1" x14ac:dyDescent="0.3">
      <c r="F444">
        <v>27</v>
      </c>
      <c r="I444" s="3"/>
      <c r="K444" s="3"/>
      <c r="P444" s="3"/>
      <c r="Q444" s="3"/>
    </row>
    <row r="445" spans="6:17" ht="15.75" thickBot="1" x14ac:dyDescent="0.3">
      <c r="F445">
        <v>27</v>
      </c>
      <c r="I445" s="3"/>
      <c r="K445" s="3"/>
      <c r="P445" s="3"/>
      <c r="Q445" s="3"/>
    </row>
    <row r="446" spans="6:17" ht="15.75" thickBot="1" x14ac:dyDescent="0.3">
      <c r="F446">
        <v>27</v>
      </c>
      <c r="I446" s="3"/>
      <c r="K446" s="3"/>
      <c r="P446" s="3"/>
      <c r="Q446" s="3"/>
    </row>
    <row r="447" spans="6:17" ht="15.75" thickBot="1" x14ac:dyDescent="0.3">
      <c r="F447">
        <v>27</v>
      </c>
      <c r="I447" s="3"/>
      <c r="K447" s="3"/>
      <c r="P447" s="3"/>
      <c r="Q447" s="3"/>
    </row>
    <row r="448" spans="6:17" ht="15.75" thickBot="1" x14ac:dyDescent="0.3">
      <c r="F448">
        <v>27</v>
      </c>
      <c r="I448" s="3"/>
      <c r="K448" s="3"/>
      <c r="P448" s="3"/>
      <c r="Q448" s="3"/>
    </row>
    <row r="449" spans="6:17" ht="15.75" thickBot="1" x14ac:dyDescent="0.3">
      <c r="F449">
        <v>27</v>
      </c>
      <c r="I449" s="3"/>
      <c r="K449" s="3"/>
      <c r="P449" s="3"/>
      <c r="Q449" s="3"/>
    </row>
    <row r="450" spans="6:17" ht="15.75" thickBot="1" x14ac:dyDescent="0.3">
      <c r="F450">
        <v>27</v>
      </c>
      <c r="I450" s="3"/>
      <c r="K450" s="3"/>
      <c r="P450" s="3"/>
      <c r="Q450" s="3"/>
    </row>
    <row r="451" spans="6:17" ht="15.75" thickBot="1" x14ac:dyDescent="0.3">
      <c r="F451">
        <v>27</v>
      </c>
      <c r="I451" s="3"/>
      <c r="K451" s="3"/>
      <c r="P451" s="3"/>
      <c r="Q451" s="3"/>
    </row>
    <row r="452" spans="6:17" ht="15.75" thickBot="1" x14ac:dyDescent="0.3">
      <c r="F452">
        <v>27</v>
      </c>
      <c r="I452" s="3"/>
      <c r="K452" s="3"/>
      <c r="P452" s="3"/>
      <c r="Q452" s="3"/>
    </row>
    <row r="453" spans="6:17" ht="15.75" thickBot="1" x14ac:dyDescent="0.3">
      <c r="F453">
        <v>27</v>
      </c>
      <c r="I453" s="3"/>
      <c r="K453" s="3"/>
      <c r="P453" s="3"/>
      <c r="Q453" s="3"/>
    </row>
    <row r="454" spans="6:17" ht="15.75" thickBot="1" x14ac:dyDescent="0.3">
      <c r="F454">
        <v>27</v>
      </c>
      <c r="I454" s="3"/>
      <c r="K454" s="3"/>
      <c r="P454" s="3"/>
      <c r="Q454" s="3"/>
    </row>
    <row r="455" spans="6:17" ht="15.75" thickBot="1" x14ac:dyDescent="0.3">
      <c r="F455">
        <v>27</v>
      </c>
      <c r="I455" s="3"/>
      <c r="K455" s="3"/>
      <c r="P455" s="3"/>
      <c r="Q455" s="3"/>
    </row>
    <row r="456" spans="6:17" ht="15.75" thickBot="1" x14ac:dyDescent="0.3">
      <c r="F456">
        <v>27</v>
      </c>
      <c r="I456" s="3"/>
      <c r="K456" s="3"/>
      <c r="P456" s="3"/>
      <c r="Q456" s="3"/>
    </row>
    <row r="457" spans="6:17" ht="15.75" thickBot="1" x14ac:dyDescent="0.3">
      <c r="F457">
        <v>27</v>
      </c>
      <c r="I457" s="3"/>
      <c r="K457" s="3"/>
      <c r="P457" s="3"/>
      <c r="Q457" s="3"/>
    </row>
    <row r="458" spans="6:17" ht="15.75" thickBot="1" x14ac:dyDescent="0.3">
      <c r="F458">
        <v>27</v>
      </c>
      <c r="I458" s="3"/>
      <c r="K458" s="3"/>
      <c r="P458" s="3"/>
      <c r="Q458" s="3"/>
    </row>
    <row r="459" spans="6:17" ht="15.75" thickBot="1" x14ac:dyDescent="0.3">
      <c r="F459">
        <v>27</v>
      </c>
      <c r="I459" s="3"/>
      <c r="K459" s="3"/>
      <c r="P459" s="3"/>
      <c r="Q459" s="3"/>
    </row>
    <row r="460" spans="6:17" ht="15.75" thickBot="1" x14ac:dyDescent="0.3">
      <c r="F460">
        <v>27</v>
      </c>
      <c r="I460" s="3"/>
      <c r="K460" s="3"/>
      <c r="P460" s="3"/>
      <c r="Q460" s="3"/>
    </row>
    <row r="461" spans="6:17" ht="15.75" thickBot="1" x14ac:dyDescent="0.3">
      <c r="F461">
        <v>27</v>
      </c>
      <c r="I461" s="3"/>
      <c r="K461" s="3"/>
      <c r="P461" s="3"/>
      <c r="Q461" s="3"/>
    </row>
    <row r="462" spans="6:17" ht="15.75" thickBot="1" x14ac:dyDescent="0.3">
      <c r="F462">
        <v>27</v>
      </c>
      <c r="I462" s="3"/>
      <c r="K462" s="3"/>
      <c r="P462" s="3"/>
      <c r="Q462" s="3"/>
    </row>
    <row r="463" spans="6:17" ht="15.75" thickBot="1" x14ac:dyDescent="0.3">
      <c r="F463">
        <v>27</v>
      </c>
      <c r="I463" s="3"/>
      <c r="K463" s="3"/>
      <c r="P463" s="3"/>
      <c r="Q463" s="3"/>
    </row>
    <row r="464" spans="6:17" ht="15.75" thickBot="1" x14ac:dyDescent="0.3">
      <c r="F464">
        <v>27</v>
      </c>
      <c r="I464" s="3"/>
      <c r="K464" s="3"/>
      <c r="P464" s="3"/>
      <c r="Q464" s="3"/>
    </row>
    <row r="465" spans="6:17" ht="15.75" thickBot="1" x14ac:dyDescent="0.3">
      <c r="F465">
        <v>27</v>
      </c>
      <c r="I465" s="3"/>
      <c r="K465" s="3"/>
      <c r="P465" s="3"/>
      <c r="Q465" s="3"/>
    </row>
    <row r="466" spans="6:17" ht="15.75" thickBot="1" x14ac:dyDescent="0.3">
      <c r="F466">
        <v>27</v>
      </c>
      <c r="I466" s="3"/>
      <c r="K466" s="3"/>
      <c r="P466" s="3"/>
      <c r="Q466" s="3"/>
    </row>
    <row r="467" spans="6:17" ht="15.75" thickBot="1" x14ac:dyDescent="0.3">
      <c r="F467">
        <v>27</v>
      </c>
      <c r="I467" s="3"/>
      <c r="K467" s="3"/>
      <c r="P467" s="3"/>
      <c r="Q467" s="3"/>
    </row>
    <row r="468" spans="6:17" ht="15.75" thickBot="1" x14ac:dyDescent="0.3">
      <c r="F468">
        <v>27</v>
      </c>
      <c r="I468" s="3"/>
      <c r="K468" s="3"/>
      <c r="P468" s="3"/>
      <c r="Q468" s="3"/>
    </row>
    <row r="469" spans="6:17" ht="15.75" thickBot="1" x14ac:dyDescent="0.3">
      <c r="F469">
        <v>27</v>
      </c>
      <c r="I469" s="3"/>
      <c r="K469" s="3"/>
      <c r="P469" s="3"/>
      <c r="Q469" s="3"/>
    </row>
    <row r="470" spans="6:17" ht="15.75" thickBot="1" x14ac:dyDescent="0.3">
      <c r="F470">
        <v>27</v>
      </c>
      <c r="I470" s="3"/>
      <c r="K470" s="3"/>
      <c r="P470" s="3"/>
      <c r="Q470" s="3"/>
    </row>
    <row r="471" spans="6:17" ht="15.75" thickBot="1" x14ac:dyDescent="0.3">
      <c r="F471">
        <v>27</v>
      </c>
      <c r="I471" s="3"/>
      <c r="K471" s="3"/>
      <c r="P471" s="3"/>
      <c r="Q471" s="3"/>
    </row>
    <row r="472" spans="6:17" ht="15.75" thickBot="1" x14ac:dyDescent="0.3">
      <c r="F472">
        <v>27</v>
      </c>
      <c r="I472" s="3"/>
      <c r="K472" s="3"/>
      <c r="P472" s="3"/>
      <c r="Q472" s="3"/>
    </row>
    <row r="473" spans="6:17" ht="15.75" thickBot="1" x14ac:dyDescent="0.3">
      <c r="F473">
        <v>27</v>
      </c>
      <c r="I473" s="3"/>
      <c r="K473" s="3"/>
      <c r="P473" s="3"/>
      <c r="Q473" s="3"/>
    </row>
    <row r="474" spans="6:17" ht="15.75" thickBot="1" x14ac:dyDescent="0.3">
      <c r="F474">
        <v>27</v>
      </c>
      <c r="I474" s="3"/>
      <c r="K474" s="3"/>
      <c r="P474" s="3"/>
      <c r="Q474" s="3"/>
    </row>
    <row r="475" spans="6:17" ht="15.75" thickBot="1" x14ac:dyDescent="0.3">
      <c r="F475">
        <v>27</v>
      </c>
      <c r="I475" s="3"/>
      <c r="K475" s="3"/>
      <c r="P475" s="3"/>
      <c r="Q475" s="3"/>
    </row>
    <row r="476" spans="6:17" ht="15.75" thickBot="1" x14ac:dyDescent="0.3">
      <c r="F476">
        <v>27</v>
      </c>
      <c r="I476" s="3"/>
      <c r="K476" s="3"/>
      <c r="P476" s="3"/>
      <c r="Q476" s="3"/>
    </row>
    <row r="477" spans="6:17" ht="15.75" thickBot="1" x14ac:dyDescent="0.3">
      <c r="F477">
        <v>27</v>
      </c>
      <c r="I477" s="3"/>
      <c r="K477" s="3"/>
      <c r="P477" s="3"/>
      <c r="Q477" s="3"/>
    </row>
    <row r="478" spans="6:17" ht="15.75" thickBot="1" x14ac:dyDescent="0.3">
      <c r="F478">
        <v>27</v>
      </c>
      <c r="I478" s="3"/>
      <c r="K478" s="3"/>
      <c r="P478" s="3"/>
      <c r="Q478" s="3"/>
    </row>
    <row r="479" spans="6:17" ht="15.75" thickBot="1" x14ac:dyDescent="0.3">
      <c r="F479">
        <v>27</v>
      </c>
      <c r="I479" s="3"/>
      <c r="K479" s="3"/>
      <c r="P479" s="3"/>
      <c r="Q479" s="3"/>
    </row>
    <row r="480" spans="6:17" ht="15.75" thickBot="1" x14ac:dyDescent="0.3">
      <c r="F480">
        <v>27</v>
      </c>
      <c r="I480" s="3"/>
      <c r="K480" s="3"/>
      <c r="P480" s="3"/>
      <c r="Q480" s="3"/>
    </row>
    <row r="481" spans="6:17" ht="15.75" thickBot="1" x14ac:dyDescent="0.3">
      <c r="F481">
        <v>27</v>
      </c>
      <c r="I481" s="3"/>
      <c r="K481" s="3"/>
      <c r="P481" s="3"/>
      <c r="Q481" s="3"/>
    </row>
    <row r="482" spans="6:17" ht="15.75" thickBot="1" x14ac:dyDescent="0.3">
      <c r="F482">
        <v>27</v>
      </c>
      <c r="I482" s="3"/>
      <c r="K482" s="3"/>
      <c r="P482" s="3"/>
      <c r="Q482" s="3"/>
    </row>
    <row r="483" spans="6:17" ht="15.75" thickBot="1" x14ac:dyDescent="0.3">
      <c r="F483">
        <v>27</v>
      </c>
      <c r="I483" s="3"/>
      <c r="K483" s="3"/>
      <c r="P483" s="3"/>
      <c r="Q483" s="3"/>
    </row>
    <row r="484" spans="6:17" ht="15.75" thickBot="1" x14ac:dyDescent="0.3">
      <c r="F484">
        <v>27</v>
      </c>
      <c r="I484" s="3"/>
      <c r="K484" s="3"/>
      <c r="P484" s="3"/>
      <c r="Q484" s="3"/>
    </row>
    <row r="485" spans="6:17" ht="15.75" thickBot="1" x14ac:dyDescent="0.3">
      <c r="F485">
        <v>27</v>
      </c>
      <c r="I485" s="3"/>
      <c r="K485" s="3"/>
      <c r="P485" s="3"/>
      <c r="Q485" s="3"/>
    </row>
    <row r="486" spans="6:17" ht="15.75" thickBot="1" x14ac:dyDescent="0.3">
      <c r="F486">
        <v>27</v>
      </c>
      <c r="I486" s="3"/>
      <c r="K486" s="3"/>
      <c r="P486" s="3"/>
      <c r="Q486" s="3"/>
    </row>
    <row r="487" spans="6:17" ht="15.75" thickBot="1" x14ac:dyDescent="0.3">
      <c r="F487">
        <v>27</v>
      </c>
      <c r="I487" s="3"/>
      <c r="K487" s="3"/>
      <c r="P487" s="3"/>
      <c r="Q487" s="3"/>
    </row>
    <row r="488" spans="6:17" ht="15.75" thickBot="1" x14ac:dyDescent="0.3">
      <c r="F488">
        <v>27</v>
      </c>
      <c r="I488" s="3"/>
      <c r="K488" s="3"/>
      <c r="P488" s="3"/>
      <c r="Q488" s="3"/>
    </row>
    <row r="489" spans="6:17" ht="15.75" thickBot="1" x14ac:dyDescent="0.3">
      <c r="F489">
        <v>27</v>
      </c>
      <c r="I489" s="3"/>
      <c r="K489" s="3"/>
      <c r="P489" s="3"/>
      <c r="Q489" s="3"/>
    </row>
    <row r="490" spans="6:17" ht="15.75" thickBot="1" x14ac:dyDescent="0.3">
      <c r="F490">
        <v>27</v>
      </c>
      <c r="I490" s="3"/>
      <c r="K490" s="3"/>
      <c r="P490" s="3"/>
      <c r="Q490" s="3"/>
    </row>
    <row r="491" spans="6:17" ht="15.75" thickBot="1" x14ac:dyDescent="0.3">
      <c r="F491">
        <v>27</v>
      </c>
      <c r="I491" s="3"/>
      <c r="K491" s="3"/>
      <c r="P491" s="3"/>
      <c r="Q491" s="3"/>
    </row>
    <row r="492" spans="6:17" ht="15.75" thickBot="1" x14ac:dyDescent="0.3">
      <c r="F492">
        <v>27</v>
      </c>
      <c r="I492" s="3"/>
      <c r="K492" s="3"/>
      <c r="P492" s="3"/>
      <c r="Q492" s="3"/>
    </row>
    <row r="493" spans="6:17" ht="15.75" thickBot="1" x14ac:dyDescent="0.3">
      <c r="F493">
        <v>27</v>
      </c>
      <c r="I493" s="3"/>
      <c r="K493" s="3"/>
      <c r="P493" s="3"/>
      <c r="Q493" s="3"/>
    </row>
    <row r="494" spans="6:17" ht="15.75" thickBot="1" x14ac:dyDescent="0.3">
      <c r="F494">
        <v>27</v>
      </c>
      <c r="I494" s="3"/>
      <c r="K494" s="3"/>
      <c r="P494" s="3"/>
      <c r="Q494" s="3"/>
    </row>
    <row r="495" spans="6:17" ht="15.75" thickBot="1" x14ac:dyDescent="0.3">
      <c r="F495">
        <v>27</v>
      </c>
      <c r="I495" s="3"/>
      <c r="K495" s="3"/>
      <c r="P495" s="3"/>
      <c r="Q495" s="3"/>
    </row>
    <row r="496" spans="6:17" ht="15.75" thickBot="1" x14ac:dyDescent="0.3">
      <c r="F496">
        <v>27</v>
      </c>
      <c r="I496" s="3"/>
      <c r="K496" s="3"/>
      <c r="P496" s="3"/>
      <c r="Q496" s="3"/>
    </row>
    <row r="497" spans="6:17" ht="15.75" thickBot="1" x14ac:dyDescent="0.3">
      <c r="F497">
        <v>27</v>
      </c>
      <c r="I497" s="3"/>
      <c r="K497" s="3"/>
      <c r="P497" s="3"/>
      <c r="Q497" s="3"/>
    </row>
    <row r="498" spans="6:17" ht="15.75" thickBot="1" x14ac:dyDescent="0.3">
      <c r="F498">
        <v>27</v>
      </c>
      <c r="I498" s="3"/>
      <c r="K498" s="3"/>
      <c r="P498" s="3"/>
      <c r="Q498" s="3"/>
    </row>
    <row r="499" spans="6:17" ht="15.75" thickBot="1" x14ac:dyDescent="0.3">
      <c r="F499">
        <v>27</v>
      </c>
      <c r="I499" s="3"/>
      <c r="K499" s="3"/>
      <c r="P499" s="3"/>
      <c r="Q499" s="3"/>
    </row>
    <row r="500" spans="6:17" ht="15.75" thickBot="1" x14ac:dyDescent="0.3">
      <c r="F500">
        <v>27</v>
      </c>
      <c r="I500" s="3"/>
      <c r="K500" s="3"/>
      <c r="P500" s="3"/>
      <c r="Q500" s="3"/>
    </row>
    <row r="501" spans="6:17" ht="15.75" thickBot="1" x14ac:dyDescent="0.3">
      <c r="F501">
        <v>27</v>
      </c>
      <c r="I501" s="3"/>
      <c r="K501" s="3"/>
      <c r="P501" s="3"/>
      <c r="Q501" s="3"/>
    </row>
    <row r="502" spans="6:17" ht="15.75" thickBot="1" x14ac:dyDescent="0.3">
      <c r="F502">
        <v>27</v>
      </c>
      <c r="I502" s="3"/>
      <c r="K502" s="3"/>
      <c r="P502" s="3"/>
      <c r="Q502" s="3"/>
    </row>
    <row r="503" spans="6:17" ht="15.75" thickBot="1" x14ac:dyDescent="0.3">
      <c r="F503">
        <v>27</v>
      </c>
      <c r="I503" s="3"/>
      <c r="K503" s="3"/>
      <c r="P503" s="3"/>
      <c r="Q503" s="3"/>
    </row>
    <row r="504" spans="6:17" ht="15.75" thickBot="1" x14ac:dyDescent="0.3">
      <c r="F504">
        <v>27</v>
      </c>
      <c r="I504" s="3"/>
      <c r="K504" s="3"/>
      <c r="P504" s="3"/>
      <c r="Q504" s="3"/>
    </row>
    <row r="505" spans="6:17" ht="15.75" thickBot="1" x14ac:dyDescent="0.3">
      <c r="F505">
        <v>27</v>
      </c>
      <c r="I505" s="3"/>
      <c r="K505" s="3"/>
      <c r="P505" s="3"/>
      <c r="Q505" s="3"/>
    </row>
    <row r="506" spans="6:17" ht="15.75" thickBot="1" x14ac:dyDescent="0.3">
      <c r="F506">
        <v>27</v>
      </c>
      <c r="I506" s="3"/>
      <c r="K506" s="3"/>
      <c r="P506" s="3"/>
      <c r="Q506" s="3"/>
    </row>
    <row r="507" spans="6:17" ht="15.75" thickBot="1" x14ac:dyDescent="0.3">
      <c r="F507">
        <v>27</v>
      </c>
      <c r="I507" s="3"/>
      <c r="K507" s="3"/>
      <c r="P507" s="3"/>
      <c r="Q507" s="3"/>
    </row>
    <row r="508" spans="6:17" ht="15.75" thickBot="1" x14ac:dyDescent="0.3">
      <c r="F508">
        <v>27</v>
      </c>
      <c r="I508" s="3"/>
      <c r="K508" s="3"/>
      <c r="P508" s="3"/>
      <c r="Q508" s="3"/>
    </row>
    <row r="509" spans="6:17" ht="15.75" thickBot="1" x14ac:dyDescent="0.3">
      <c r="F509">
        <v>27</v>
      </c>
      <c r="I509" s="3"/>
      <c r="K509" s="3"/>
      <c r="P509" s="3"/>
      <c r="Q509" s="3"/>
    </row>
    <row r="510" spans="6:17" ht="15.75" thickBot="1" x14ac:dyDescent="0.3">
      <c r="F510">
        <v>27</v>
      </c>
      <c r="I510" s="3"/>
      <c r="K510" s="3"/>
      <c r="P510" s="3"/>
      <c r="Q510" s="3"/>
    </row>
    <row r="511" spans="6:17" ht="15.75" thickBot="1" x14ac:dyDescent="0.3">
      <c r="F511">
        <v>27</v>
      </c>
      <c r="I511" s="3"/>
      <c r="K511" s="3"/>
      <c r="P511" s="3"/>
      <c r="Q511" s="3"/>
    </row>
    <row r="512" spans="6:17" ht="15.75" thickBot="1" x14ac:dyDescent="0.3">
      <c r="F512">
        <v>27</v>
      </c>
      <c r="I512" s="3"/>
      <c r="K512" s="3"/>
      <c r="P512" s="3"/>
      <c r="Q512" s="3"/>
    </row>
    <row r="513" spans="6:17" ht="15.75" thickBot="1" x14ac:dyDescent="0.3">
      <c r="F513">
        <v>27</v>
      </c>
      <c r="I513" s="3"/>
      <c r="K513" s="3"/>
      <c r="P513" s="3"/>
      <c r="Q513" s="3"/>
    </row>
    <row r="514" spans="6:17" ht="15.75" thickBot="1" x14ac:dyDescent="0.3">
      <c r="F514">
        <v>27</v>
      </c>
      <c r="I514" s="3"/>
      <c r="K514" s="3"/>
      <c r="P514" s="3"/>
      <c r="Q514" s="3"/>
    </row>
    <row r="515" spans="6:17" ht="15.75" thickBot="1" x14ac:dyDescent="0.3">
      <c r="F515">
        <v>27</v>
      </c>
      <c r="I515" s="3"/>
      <c r="K515" s="3"/>
      <c r="P515" s="3"/>
      <c r="Q515" s="3"/>
    </row>
    <row r="516" spans="6:17" ht="15.75" thickBot="1" x14ac:dyDescent="0.3">
      <c r="F516">
        <v>27</v>
      </c>
      <c r="I516" s="3"/>
      <c r="K516" s="3"/>
      <c r="P516" s="3"/>
      <c r="Q516" s="3"/>
    </row>
    <row r="517" spans="6:17" ht="15.75" thickBot="1" x14ac:dyDescent="0.3">
      <c r="F517">
        <v>27</v>
      </c>
      <c r="I517" s="3"/>
      <c r="K517" s="3"/>
      <c r="P517" s="3"/>
      <c r="Q517" s="3"/>
    </row>
    <row r="518" spans="6:17" ht="15.75" thickBot="1" x14ac:dyDescent="0.3">
      <c r="F518">
        <v>27</v>
      </c>
      <c r="I518" s="3"/>
      <c r="K518" s="3"/>
      <c r="P518" s="3"/>
      <c r="Q518" s="3"/>
    </row>
    <row r="519" spans="6:17" ht="15.75" thickBot="1" x14ac:dyDescent="0.3">
      <c r="F519">
        <v>27</v>
      </c>
      <c r="I519" s="3"/>
      <c r="K519" s="3"/>
      <c r="P519" s="3"/>
      <c r="Q519" s="3"/>
    </row>
    <row r="520" spans="6:17" ht="15.75" thickBot="1" x14ac:dyDescent="0.3">
      <c r="F520">
        <v>27</v>
      </c>
      <c r="I520" s="3"/>
      <c r="K520" s="3"/>
      <c r="P520" s="3"/>
      <c r="Q520" s="3"/>
    </row>
    <row r="521" spans="6:17" ht="15.75" thickBot="1" x14ac:dyDescent="0.3">
      <c r="F521">
        <v>27</v>
      </c>
      <c r="I521" s="3"/>
      <c r="K521" s="3"/>
      <c r="P521" s="3"/>
      <c r="Q521" s="3"/>
    </row>
    <row r="522" spans="6:17" ht="15.75" thickBot="1" x14ac:dyDescent="0.3">
      <c r="F522">
        <v>27</v>
      </c>
      <c r="I522" s="3"/>
      <c r="K522" s="3"/>
      <c r="P522" s="3"/>
      <c r="Q522" s="3"/>
    </row>
    <row r="523" spans="6:17" ht="15.75" thickBot="1" x14ac:dyDescent="0.3">
      <c r="F523">
        <v>27</v>
      </c>
      <c r="I523" s="3"/>
      <c r="K523" s="3"/>
      <c r="P523" s="3"/>
      <c r="Q523" s="3"/>
    </row>
    <row r="524" spans="6:17" ht="15.75" thickBot="1" x14ac:dyDescent="0.3">
      <c r="F524">
        <v>27</v>
      </c>
      <c r="I524" s="3"/>
      <c r="K524" s="3"/>
      <c r="P524" s="3"/>
      <c r="Q524" s="3"/>
    </row>
    <row r="525" spans="6:17" ht="15.75" thickBot="1" x14ac:dyDescent="0.3">
      <c r="F525">
        <v>27</v>
      </c>
      <c r="I525" s="3"/>
      <c r="K525" s="3"/>
      <c r="P525" s="3"/>
      <c r="Q525" s="3"/>
    </row>
    <row r="526" spans="6:17" ht="15.75" thickBot="1" x14ac:dyDescent="0.3">
      <c r="F526">
        <v>27</v>
      </c>
      <c r="I526" s="3"/>
      <c r="K526" s="3"/>
      <c r="P526" s="3"/>
      <c r="Q526" s="3"/>
    </row>
    <row r="527" spans="6:17" ht="15.75" thickBot="1" x14ac:dyDescent="0.3">
      <c r="F527">
        <v>27</v>
      </c>
      <c r="I527" s="3"/>
      <c r="K527" s="3"/>
      <c r="P527" s="3"/>
      <c r="Q527" s="3"/>
    </row>
    <row r="528" spans="6:17" ht="15.75" thickBot="1" x14ac:dyDescent="0.3">
      <c r="F528">
        <v>27</v>
      </c>
      <c r="I528" s="3"/>
      <c r="K528" s="3"/>
      <c r="P528" s="3"/>
      <c r="Q528" s="3"/>
    </row>
    <row r="529" spans="6:17" ht="15.75" thickBot="1" x14ac:dyDescent="0.3">
      <c r="F529">
        <v>27</v>
      </c>
      <c r="I529" s="3"/>
      <c r="K529" s="3"/>
      <c r="P529" s="3"/>
      <c r="Q529" s="3"/>
    </row>
    <row r="530" spans="6:17" ht="15.75" thickBot="1" x14ac:dyDescent="0.3">
      <c r="F530">
        <v>27</v>
      </c>
      <c r="I530" s="3"/>
      <c r="K530" s="3"/>
      <c r="P530" s="3"/>
      <c r="Q530" s="3"/>
    </row>
    <row r="531" spans="6:17" ht="15.75" thickBot="1" x14ac:dyDescent="0.3">
      <c r="F531">
        <v>27</v>
      </c>
      <c r="I531" s="3"/>
      <c r="K531" s="3"/>
      <c r="P531" s="3"/>
      <c r="Q531" s="3"/>
    </row>
    <row r="532" spans="6:17" ht="15.75" thickBot="1" x14ac:dyDescent="0.3">
      <c r="F532">
        <v>27</v>
      </c>
      <c r="I532" s="3"/>
      <c r="K532" s="3"/>
      <c r="P532" s="3"/>
      <c r="Q532" s="3"/>
    </row>
    <row r="533" spans="6:17" ht="15.75" thickBot="1" x14ac:dyDescent="0.3">
      <c r="F533">
        <v>27</v>
      </c>
      <c r="I533" s="3"/>
      <c r="K533" s="3"/>
      <c r="P533" s="3"/>
      <c r="Q533" s="3"/>
    </row>
    <row r="534" spans="6:17" ht="15.75" thickBot="1" x14ac:dyDescent="0.3">
      <c r="F534">
        <v>27</v>
      </c>
      <c r="I534" s="3"/>
      <c r="K534" s="3"/>
      <c r="P534" s="3"/>
      <c r="Q534" s="3"/>
    </row>
    <row r="535" spans="6:17" ht="15.75" thickBot="1" x14ac:dyDescent="0.3">
      <c r="F535">
        <v>27</v>
      </c>
      <c r="I535" s="3"/>
      <c r="K535" s="3"/>
      <c r="P535" s="3"/>
      <c r="Q535" s="3"/>
    </row>
    <row r="536" spans="6:17" ht="15.75" thickBot="1" x14ac:dyDescent="0.3">
      <c r="F536">
        <v>27</v>
      </c>
      <c r="I536" s="3"/>
      <c r="K536" s="3"/>
      <c r="P536" s="3"/>
      <c r="Q536" s="3"/>
    </row>
    <row r="537" spans="6:17" ht="15.75" thickBot="1" x14ac:dyDescent="0.3">
      <c r="F537">
        <v>27</v>
      </c>
      <c r="I537" s="3"/>
      <c r="K537" s="3"/>
      <c r="P537" s="3"/>
      <c r="Q537" s="3"/>
    </row>
    <row r="538" spans="6:17" ht="15.75" thickBot="1" x14ac:dyDescent="0.3">
      <c r="F538">
        <v>27</v>
      </c>
      <c r="I538" s="3"/>
      <c r="K538" s="3"/>
      <c r="P538" s="3"/>
      <c r="Q538" s="3"/>
    </row>
    <row r="539" spans="6:17" ht="15.75" thickBot="1" x14ac:dyDescent="0.3">
      <c r="F539">
        <v>27</v>
      </c>
      <c r="I539" s="3"/>
      <c r="K539" s="3"/>
      <c r="P539" s="3"/>
      <c r="Q539" s="3"/>
    </row>
    <row r="540" spans="6:17" ht="15.75" thickBot="1" x14ac:dyDescent="0.3">
      <c r="F540">
        <v>27</v>
      </c>
      <c r="I540" s="3"/>
      <c r="K540" s="3"/>
      <c r="P540" s="3"/>
      <c r="Q540" s="3"/>
    </row>
    <row r="541" spans="6:17" ht="15.75" thickBot="1" x14ac:dyDescent="0.3">
      <c r="F541">
        <v>27</v>
      </c>
      <c r="I541" s="3"/>
      <c r="K541" s="3"/>
      <c r="P541" s="3"/>
      <c r="Q541" s="3"/>
    </row>
    <row r="542" spans="6:17" ht="15.75" thickBot="1" x14ac:dyDescent="0.3">
      <c r="F542">
        <v>27</v>
      </c>
      <c r="I542" s="3"/>
      <c r="K542" s="3"/>
      <c r="P542" s="3"/>
      <c r="Q542" s="3"/>
    </row>
    <row r="543" spans="6:17" ht="15.75" thickBot="1" x14ac:dyDescent="0.3">
      <c r="F543">
        <v>27</v>
      </c>
      <c r="I543" s="3"/>
      <c r="K543" s="3"/>
      <c r="P543" s="3"/>
      <c r="Q543" s="3"/>
    </row>
    <row r="544" spans="6:17" ht="15.75" thickBot="1" x14ac:dyDescent="0.3">
      <c r="F544">
        <v>27</v>
      </c>
      <c r="I544" s="3"/>
      <c r="K544" s="3"/>
      <c r="P544" s="3"/>
      <c r="Q544" s="3"/>
    </row>
    <row r="545" spans="6:17" ht="15.75" thickBot="1" x14ac:dyDescent="0.3">
      <c r="F545">
        <v>27</v>
      </c>
      <c r="I545" s="3"/>
      <c r="K545" s="3"/>
      <c r="P545" s="3"/>
      <c r="Q545" s="3"/>
    </row>
    <row r="546" spans="6:17" ht="15.75" thickBot="1" x14ac:dyDescent="0.3">
      <c r="F546">
        <v>27</v>
      </c>
      <c r="I546" s="3"/>
      <c r="K546" s="3"/>
      <c r="P546" s="3"/>
      <c r="Q546" s="3"/>
    </row>
    <row r="547" spans="6:17" ht="15.75" thickBot="1" x14ac:dyDescent="0.3">
      <c r="F547">
        <v>27</v>
      </c>
      <c r="I547" s="3"/>
      <c r="K547" s="3"/>
      <c r="P547" s="3"/>
      <c r="Q547" s="3"/>
    </row>
    <row r="548" spans="6:17" ht="15.75" thickBot="1" x14ac:dyDescent="0.3">
      <c r="F548">
        <v>27</v>
      </c>
      <c r="I548" s="3"/>
      <c r="K548" s="3"/>
      <c r="P548" s="3"/>
      <c r="Q548" s="3"/>
    </row>
    <row r="549" spans="6:17" ht="15.75" thickBot="1" x14ac:dyDescent="0.3">
      <c r="F549">
        <v>27</v>
      </c>
      <c r="I549" s="3"/>
      <c r="K549" s="3"/>
      <c r="P549" s="3"/>
      <c r="Q549" s="3"/>
    </row>
    <row r="550" spans="6:17" ht="15.75" thickBot="1" x14ac:dyDescent="0.3">
      <c r="F550">
        <v>27</v>
      </c>
      <c r="I550" s="3"/>
      <c r="K550" s="3"/>
      <c r="P550" s="3"/>
      <c r="Q550" s="3"/>
    </row>
    <row r="551" spans="6:17" ht="15.75" thickBot="1" x14ac:dyDescent="0.3">
      <c r="F551">
        <v>27</v>
      </c>
      <c r="I551" s="3"/>
      <c r="K551" s="3"/>
      <c r="P551" s="3"/>
      <c r="Q551" s="3"/>
    </row>
    <row r="552" spans="6:17" ht="15.75" thickBot="1" x14ac:dyDescent="0.3">
      <c r="F552">
        <v>27</v>
      </c>
      <c r="I552" s="3"/>
      <c r="K552" s="3"/>
      <c r="P552" s="3"/>
      <c r="Q552" s="3"/>
    </row>
    <row r="553" spans="6:17" ht="15.75" thickBot="1" x14ac:dyDescent="0.3">
      <c r="F553">
        <v>27</v>
      </c>
      <c r="I553" s="3"/>
      <c r="K553" s="3"/>
      <c r="P553" s="3"/>
      <c r="Q553" s="3"/>
    </row>
    <row r="554" spans="6:17" ht="15.75" thickBot="1" x14ac:dyDescent="0.3">
      <c r="F554">
        <v>27</v>
      </c>
      <c r="I554" s="3"/>
      <c r="K554" s="3"/>
      <c r="P554" s="3"/>
      <c r="Q554" s="3"/>
    </row>
    <row r="555" spans="6:17" ht="15.75" thickBot="1" x14ac:dyDescent="0.3">
      <c r="F555">
        <v>27</v>
      </c>
      <c r="I555" s="3"/>
      <c r="K555" s="3"/>
      <c r="P555" s="3"/>
      <c r="Q555" s="3"/>
    </row>
    <row r="556" spans="6:17" ht="15.75" thickBot="1" x14ac:dyDescent="0.3">
      <c r="F556">
        <v>27</v>
      </c>
      <c r="I556" s="3"/>
      <c r="K556" s="3"/>
      <c r="P556" s="3"/>
      <c r="Q556" s="3"/>
    </row>
    <row r="557" spans="6:17" ht="15.75" thickBot="1" x14ac:dyDescent="0.3">
      <c r="F557">
        <v>27</v>
      </c>
      <c r="I557" s="3"/>
      <c r="K557" s="3"/>
      <c r="P557" s="3"/>
      <c r="Q557" s="3"/>
    </row>
    <row r="558" spans="6:17" ht="15.75" thickBot="1" x14ac:dyDescent="0.3">
      <c r="F558">
        <v>27</v>
      </c>
      <c r="I558" s="3"/>
      <c r="K558" s="3"/>
      <c r="P558" s="3"/>
      <c r="Q558" s="3"/>
    </row>
    <row r="559" spans="6:17" ht="15.75" thickBot="1" x14ac:dyDescent="0.3">
      <c r="F559">
        <v>27</v>
      </c>
      <c r="I559" s="3"/>
      <c r="K559" s="3"/>
      <c r="P559" s="3"/>
      <c r="Q559" s="3"/>
    </row>
    <row r="560" spans="6:17" ht="15.75" thickBot="1" x14ac:dyDescent="0.3">
      <c r="F560">
        <v>27</v>
      </c>
      <c r="I560" s="3"/>
      <c r="K560" s="3"/>
      <c r="P560" s="3"/>
      <c r="Q560" s="3"/>
    </row>
    <row r="561" spans="6:17" ht="15.75" thickBot="1" x14ac:dyDescent="0.3">
      <c r="F561">
        <v>27</v>
      </c>
      <c r="I561" s="3"/>
      <c r="K561" s="3"/>
      <c r="P561" s="3"/>
      <c r="Q561" s="3"/>
    </row>
    <row r="562" spans="6:17" ht="15.75" thickBot="1" x14ac:dyDescent="0.3">
      <c r="F562">
        <v>27</v>
      </c>
      <c r="I562" s="3"/>
      <c r="K562" s="3"/>
      <c r="P562" s="3"/>
      <c r="Q562" s="3"/>
    </row>
    <row r="563" spans="6:17" ht="15.75" thickBot="1" x14ac:dyDescent="0.3">
      <c r="F563">
        <v>27</v>
      </c>
      <c r="I563" s="3"/>
      <c r="K563" s="3"/>
      <c r="P563" s="3"/>
      <c r="Q563" s="3"/>
    </row>
    <row r="564" spans="6:17" ht="15.75" thickBot="1" x14ac:dyDescent="0.3">
      <c r="F564">
        <v>27</v>
      </c>
      <c r="I564" s="3"/>
      <c r="K564" s="3"/>
      <c r="P564" s="3"/>
      <c r="Q564" s="3"/>
    </row>
    <row r="565" spans="6:17" ht="15.75" thickBot="1" x14ac:dyDescent="0.3">
      <c r="F565">
        <v>27</v>
      </c>
      <c r="I565" s="3"/>
      <c r="K565" s="3"/>
      <c r="P565" s="3"/>
      <c r="Q565" s="3"/>
    </row>
    <row r="566" spans="6:17" ht="15.75" thickBot="1" x14ac:dyDescent="0.3">
      <c r="F566">
        <v>27</v>
      </c>
      <c r="I566" s="3"/>
      <c r="K566" s="3"/>
      <c r="P566" s="3"/>
      <c r="Q566" s="3"/>
    </row>
    <row r="567" spans="6:17" ht="15.75" thickBot="1" x14ac:dyDescent="0.3">
      <c r="F567">
        <v>27</v>
      </c>
      <c r="I567" s="3"/>
      <c r="K567" s="3"/>
      <c r="P567" s="3"/>
      <c r="Q567" s="3"/>
    </row>
    <row r="568" spans="6:17" ht="15.75" thickBot="1" x14ac:dyDescent="0.3">
      <c r="F568">
        <v>27</v>
      </c>
      <c r="I568" s="3"/>
      <c r="K568" s="3"/>
      <c r="P568" s="3"/>
      <c r="Q568" s="3"/>
    </row>
    <row r="569" spans="6:17" ht="15.75" thickBot="1" x14ac:dyDescent="0.3">
      <c r="F569">
        <v>27</v>
      </c>
      <c r="I569" s="3"/>
      <c r="K569" s="3"/>
      <c r="P569" s="3"/>
      <c r="Q569" s="3"/>
    </row>
    <row r="570" spans="6:17" ht="15.75" thickBot="1" x14ac:dyDescent="0.3">
      <c r="F570">
        <v>27</v>
      </c>
      <c r="I570" s="3"/>
      <c r="K570" s="3"/>
      <c r="P570" s="3"/>
      <c r="Q570" s="3"/>
    </row>
    <row r="571" spans="6:17" ht="15.75" thickBot="1" x14ac:dyDescent="0.3">
      <c r="F571">
        <v>27</v>
      </c>
      <c r="I571" s="3"/>
      <c r="K571" s="3"/>
      <c r="P571" s="3"/>
      <c r="Q571" s="3"/>
    </row>
    <row r="572" spans="6:17" ht="15.75" thickBot="1" x14ac:dyDescent="0.3">
      <c r="F572">
        <v>27</v>
      </c>
      <c r="I572" s="3"/>
      <c r="K572" s="3"/>
      <c r="P572" s="3"/>
      <c r="Q572" s="3"/>
    </row>
    <row r="573" spans="6:17" ht="15.75" thickBot="1" x14ac:dyDescent="0.3">
      <c r="F573">
        <v>27</v>
      </c>
      <c r="I573" s="3"/>
      <c r="K573" s="3"/>
      <c r="P573" s="3"/>
      <c r="Q573" s="3"/>
    </row>
    <row r="574" spans="6:17" ht="15.75" thickBot="1" x14ac:dyDescent="0.3">
      <c r="F574">
        <v>27</v>
      </c>
      <c r="I574" s="3"/>
      <c r="K574" s="3"/>
      <c r="P574" s="3"/>
      <c r="Q574" s="3"/>
    </row>
    <row r="575" spans="6:17" ht="15.75" thickBot="1" x14ac:dyDescent="0.3">
      <c r="F575">
        <v>27</v>
      </c>
      <c r="I575" s="3"/>
      <c r="K575" s="3"/>
      <c r="P575" s="3"/>
      <c r="Q575" s="3"/>
    </row>
    <row r="576" spans="6:17" ht="15.75" thickBot="1" x14ac:dyDescent="0.3">
      <c r="F576">
        <v>27</v>
      </c>
      <c r="I576" s="3"/>
      <c r="K576" s="3"/>
      <c r="P576" s="3"/>
      <c r="Q576" s="3"/>
    </row>
    <row r="577" spans="6:17" ht="15.75" thickBot="1" x14ac:dyDescent="0.3">
      <c r="F577">
        <v>27</v>
      </c>
      <c r="I577" s="3"/>
      <c r="K577" s="3"/>
      <c r="P577" s="3"/>
      <c r="Q577" s="3"/>
    </row>
    <row r="578" spans="6:17" ht="15.75" thickBot="1" x14ac:dyDescent="0.3">
      <c r="F578">
        <v>27</v>
      </c>
      <c r="I578" s="3"/>
      <c r="K578" s="3"/>
      <c r="P578" s="3"/>
      <c r="Q578" s="3"/>
    </row>
    <row r="579" spans="6:17" ht="15.75" thickBot="1" x14ac:dyDescent="0.3">
      <c r="F579">
        <v>27</v>
      </c>
      <c r="I579" s="3"/>
      <c r="K579" s="3"/>
      <c r="P579" s="3"/>
      <c r="Q579" s="3"/>
    </row>
    <row r="580" spans="6:17" ht="15.75" thickBot="1" x14ac:dyDescent="0.3">
      <c r="F580">
        <v>27</v>
      </c>
      <c r="I580" s="3"/>
      <c r="K580" s="3"/>
      <c r="P580" s="3"/>
      <c r="Q580" s="3"/>
    </row>
    <row r="581" spans="6:17" ht="15.75" thickBot="1" x14ac:dyDescent="0.3">
      <c r="F581">
        <v>27</v>
      </c>
      <c r="I581" s="3"/>
      <c r="K581" s="3"/>
      <c r="P581" s="3"/>
      <c r="Q581" s="3"/>
    </row>
    <row r="582" spans="6:17" ht="15.75" thickBot="1" x14ac:dyDescent="0.3">
      <c r="F582">
        <v>27</v>
      </c>
      <c r="I582" s="3"/>
      <c r="K582" s="3"/>
      <c r="P582" s="3"/>
      <c r="Q582" s="3"/>
    </row>
    <row r="583" spans="6:17" ht="15.75" thickBot="1" x14ac:dyDescent="0.3">
      <c r="F583">
        <v>27</v>
      </c>
      <c r="I583" s="3"/>
      <c r="K583" s="3"/>
      <c r="P583" s="3"/>
      <c r="Q583" s="3"/>
    </row>
    <row r="584" spans="6:17" ht="15.75" thickBot="1" x14ac:dyDescent="0.3">
      <c r="F584">
        <v>27</v>
      </c>
      <c r="I584" s="3"/>
      <c r="K584" s="3"/>
      <c r="P584" s="3"/>
      <c r="Q584" s="3"/>
    </row>
    <row r="585" spans="6:17" ht="15.75" thickBot="1" x14ac:dyDescent="0.3">
      <c r="F585">
        <v>27</v>
      </c>
      <c r="I585" s="3"/>
      <c r="K585" s="3"/>
      <c r="P585" s="3"/>
      <c r="Q585" s="3"/>
    </row>
    <row r="586" spans="6:17" ht="15.75" thickBot="1" x14ac:dyDescent="0.3">
      <c r="F586">
        <v>27</v>
      </c>
      <c r="I586" s="3"/>
      <c r="K586" s="3"/>
      <c r="P586" s="3"/>
      <c r="Q586" s="3"/>
    </row>
    <row r="587" spans="6:17" ht="15.75" thickBot="1" x14ac:dyDescent="0.3">
      <c r="F587">
        <v>27</v>
      </c>
      <c r="I587" s="3"/>
      <c r="K587" s="3"/>
      <c r="P587" s="3"/>
      <c r="Q587" s="3"/>
    </row>
    <row r="588" spans="6:17" ht="15.75" thickBot="1" x14ac:dyDescent="0.3">
      <c r="F588">
        <v>27</v>
      </c>
      <c r="I588" s="3"/>
      <c r="K588" s="3"/>
      <c r="P588" s="3"/>
      <c r="Q588" s="3"/>
    </row>
    <row r="589" spans="6:17" ht="15.75" thickBot="1" x14ac:dyDescent="0.3">
      <c r="F589">
        <v>27</v>
      </c>
      <c r="I589" s="3"/>
      <c r="K589" s="3"/>
      <c r="P589" s="3"/>
      <c r="Q589" s="3"/>
    </row>
    <row r="590" spans="6:17" ht="15.75" thickBot="1" x14ac:dyDescent="0.3">
      <c r="F590">
        <v>27</v>
      </c>
      <c r="I590" s="3"/>
      <c r="K590" s="3"/>
      <c r="P590" s="3"/>
      <c r="Q590" s="3"/>
    </row>
    <row r="591" spans="6:17" ht="15.75" thickBot="1" x14ac:dyDescent="0.3">
      <c r="F591">
        <v>27</v>
      </c>
      <c r="I591" s="3"/>
      <c r="K591" s="3"/>
      <c r="P591" s="3"/>
      <c r="Q591" s="3"/>
    </row>
    <row r="592" spans="6:17" ht="15.75" thickBot="1" x14ac:dyDescent="0.3">
      <c r="F592">
        <v>27</v>
      </c>
      <c r="I592" s="3"/>
      <c r="K592" s="3"/>
      <c r="P592" s="3"/>
      <c r="Q592" s="3"/>
    </row>
    <row r="593" spans="6:17" ht="15.75" thickBot="1" x14ac:dyDescent="0.3">
      <c r="F593">
        <v>27</v>
      </c>
      <c r="I593" s="3"/>
      <c r="K593" s="3"/>
      <c r="P593" s="3"/>
      <c r="Q593" s="3"/>
    </row>
    <row r="594" spans="6:17" ht="15.75" thickBot="1" x14ac:dyDescent="0.3">
      <c r="F594">
        <v>27</v>
      </c>
      <c r="I594" s="3"/>
      <c r="K594" s="3"/>
      <c r="P594" s="3"/>
      <c r="Q594" s="3"/>
    </row>
    <row r="595" spans="6:17" ht="15.75" thickBot="1" x14ac:dyDescent="0.3">
      <c r="F595">
        <v>27</v>
      </c>
      <c r="I595" s="3"/>
      <c r="K595" s="3"/>
      <c r="P595" s="3"/>
      <c r="Q595" s="3"/>
    </row>
    <row r="596" spans="6:17" ht="15.75" thickBot="1" x14ac:dyDescent="0.3">
      <c r="F596">
        <v>27</v>
      </c>
      <c r="I596" s="3"/>
      <c r="K596" s="3"/>
      <c r="P596" s="3"/>
      <c r="Q596" s="3"/>
    </row>
    <row r="597" spans="6:17" ht="15.75" thickBot="1" x14ac:dyDescent="0.3">
      <c r="F597">
        <v>27</v>
      </c>
      <c r="I597" s="3"/>
      <c r="K597" s="3"/>
      <c r="P597" s="3"/>
      <c r="Q597" s="3"/>
    </row>
    <row r="598" spans="6:17" ht="15.75" thickBot="1" x14ac:dyDescent="0.3">
      <c r="F598">
        <v>27</v>
      </c>
      <c r="I598" s="3"/>
      <c r="K598" s="3"/>
      <c r="P598" s="3"/>
      <c r="Q598" s="3"/>
    </row>
    <row r="599" spans="6:17" ht="15.75" thickBot="1" x14ac:dyDescent="0.3">
      <c r="F599">
        <v>27</v>
      </c>
      <c r="I599" s="3"/>
      <c r="K599" s="3"/>
      <c r="P599" s="3"/>
      <c r="Q599" s="3"/>
    </row>
    <row r="600" spans="6:17" ht="15.75" thickBot="1" x14ac:dyDescent="0.3">
      <c r="F600">
        <v>27</v>
      </c>
      <c r="I600" s="3"/>
      <c r="K600" s="3"/>
      <c r="P600" s="3"/>
      <c r="Q600" s="3"/>
    </row>
    <row r="601" spans="6:17" ht="15.75" thickBot="1" x14ac:dyDescent="0.3">
      <c r="F601">
        <v>27</v>
      </c>
      <c r="I601" s="3"/>
      <c r="K601" s="3"/>
      <c r="P601" s="3"/>
      <c r="Q601" s="3"/>
    </row>
    <row r="602" spans="6:17" ht="15.75" thickBot="1" x14ac:dyDescent="0.3">
      <c r="F602">
        <v>27</v>
      </c>
      <c r="I602" s="3"/>
      <c r="K602" s="3"/>
      <c r="P602" s="3"/>
      <c r="Q602" s="3"/>
    </row>
    <row r="603" spans="6:17" ht="15.75" thickBot="1" x14ac:dyDescent="0.3">
      <c r="F603">
        <v>27</v>
      </c>
      <c r="I603" s="3"/>
      <c r="K603" s="3"/>
      <c r="P603" s="3"/>
      <c r="Q603" s="3"/>
    </row>
    <row r="604" spans="6:17" ht="15.75" thickBot="1" x14ac:dyDescent="0.3">
      <c r="F604">
        <v>27</v>
      </c>
      <c r="I604" s="3"/>
      <c r="K604" s="3"/>
      <c r="P604" s="3"/>
      <c r="Q604" s="3"/>
    </row>
    <row r="605" spans="6:17" ht="15.75" thickBot="1" x14ac:dyDescent="0.3">
      <c r="F605">
        <v>27</v>
      </c>
      <c r="I605" s="3"/>
      <c r="K605" s="3"/>
      <c r="P605" s="3"/>
      <c r="Q605" s="3"/>
    </row>
    <row r="606" spans="6:17" ht="15.75" thickBot="1" x14ac:dyDescent="0.3">
      <c r="F606">
        <v>27</v>
      </c>
      <c r="I606" s="3"/>
      <c r="K606" s="3"/>
      <c r="P606" s="3"/>
      <c r="Q606" s="3"/>
    </row>
    <row r="607" spans="6:17" ht="15.75" thickBot="1" x14ac:dyDescent="0.3">
      <c r="F607">
        <v>27</v>
      </c>
      <c r="I607" s="3"/>
      <c r="K607" s="3"/>
      <c r="P607" s="3"/>
      <c r="Q607" s="3"/>
    </row>
    <row r="608" spans="6:17" ht="15.75" thickBot="1" x14ac:dyDescent="0.3">
      <c r="F608">
        <v>27</v>
      </c>
      <c r="I608" s="3"/>
      <c r="K608" s="3"/>
      <c r="P608" s="3"/>
      <c r="Q608" s="3"/>
    </row>
    <row r="609" spans="6:17" ht="15.75" thickBot="1" x14ac:dyDescent="0.3">
      <c r="F609">
        <v>27</v>
      </c>
      <c r="I609" s="3"/>
      <c r="K609" s="3"/>
      <c r="P609" s="3"/>
      <c r="Q609" s="3"/>
    </row>
    <row r="610" spans="6:17" ht="15.75" thickBot="1" x14ac:dyDescent="0.3">
      <c r="F610">
        <v>27</v>
      </c>
      <c r="I610" s="3"/>
      <c r="K610" s="3"/>
      <c r="P610" s="3"/>
      <c r="Q610" s="3"/>
    </row>
    <row r="611" spans="6:17" ht="15.75" thickBot="1" x14ac:dyDescent="0.3">
      <c r="F611">
        <v>27</v>
      </c>
      <c r="I611" s="3"/>
      <c r="K611" s="3"/>
      <c r="P611" s="3"/>
      <c r="Q611" s="3"/>
    </row>
    <row r="612" spans="6:17" ht="15.75" thickBot="1" x14ac:dyDescent="0.3">
      <c r="F612">
        <v>27</v>
      </c>
      <c r="I612" s="3"/>
      <c r="K612" s="3"/>
      <c r="P612" s="3"/>
      <c r="Q612" s="3"/>
    </row>
    <row r="613" spans="6:17" ht="15.75" thickBot="1" x14ac:dyDescent="0.3">
      <c r="F613">
        <v>27</v>
      </c>
      <c r="I613" s="3"/>
      <c r="K613" s="3"/>
      <c r="P613" s="3"/>
      <c r="Q613" s="3"/>
    </row>
    <row r="614" spans="6:17" ht="15.75" thickBot="1" x14ac:dyDescent="0.3">
      <c r="F614">
        <v>27</v>
      </c>
      <c r="I614" s="3"/>
      <c r="K614" s="3"/>
      <c r="P614" s="3"/>
      <c r="Q614" s="3"/>
    </row>
    <row r="615" spans="6:17" ht="15.75" thickBot="1" x14ac:dyDescent="0.3">
      <c r="F615">
        <v>27</v>
      </c>
      <c r="I615" s="3"/>
      <c r="K615" s="3"/>
      <c r="P615" s="3"/>
      <c r="Q615" s="3"/>
    </row>
    <row r="616" spans="6:17" ht="15.75" thickBot="1" x14ac:dyDescent="0.3">
      <c r="F616">
        <v>27</v>
      </c>
      <c r="I616" s="3"/>
      <c r="K616" s="3"/>
      <c r="P616" s="3"/>
      <c r="Q616" s="3"/>
    </row>
    <row r="617" spans="6:17" ht="15.75" thickBot="1" x14ac:dyDescent="0.3">
      <c r="F617">
        <v>27</v>
      </c>
      <c r="I617" s="3"/>
      <c r="K617" s="3"/>
      <c r="P617" s="3"/>
      <c r="Q617" s="3"/>
    </row>
    <row r="618" spans="6:17" ht="15.75" thickBot="1" x14ac:dyDescent="0.3">
      <c r="F618">
        <v>27</v>
      </c>
      <c r="I618" s="3"/>
      <c r="K618" s="3"/>
      <c r="P618" s="3"/>
      <c r="Q618" s="3"/>
    </row>
    <row r="619" spans="6:17" ht="15.75" thickBot="1" x14ac:dyDescent="0.3">
      <c r="F619">
        <v>27</v>
      </c>
      <c r="I619" s="3"/>
      <c r="K619" s="3"/>
      <c r="P619" s="3"/>
      <c r="Q619" s="3"/>
    </row>
    <row r="620" spans="6:17" ht="15.75" thickBot="1" x14ac:dyDescent="0.3">
      <c r="F620">
        <v>27</v>
      </c>
      <c r="I620" s="3"/>
      <c r="K620" s="3"/>
      <c r="P620" s="3"/>
      <c r="Q620" s="3"/>
    </row>
    <row r="621" spans="6:17" ht="15.75" thickBot="1" x14ac:dyDescent="0.3">
      <c r="F621">
        <v>27</v>
      </c>
      <c r="I621" s="3"/>
      <c r="K621" s="3"/>
      <c r="P621" s="3"/>
      <c r="Q621" s="3"/>
    </row>
    <row r="622" spans="6:17" ht="15.75" thickBot="1" x14ac:dyDescent="0.3">
      <c r="F622">
        <v>27</v>
      </c>
      <c r="I622" s="3"/>
      <c r="K622" s="3"/>
      <c r="P622" s="3"/>
      <c r="Q622" s="3"/>
    </row>
    <row r="623" spans="6:17" ht="15.75" thickBot="1" x14ac:dyDescent="0.3">
      <c r="F623">
        <v>27</v>
      </c>
      <c r="I623" s="3"/>
      <c r="K623" s="3"/>
      <c r="P623" s="3"/>
      <c r="Q623" s="3"/>
    </row>
    <row r="624" spans="6:17" ht="15.75" thickBot="1" x14ac:dyDescent="0.3">
      <c r="F624">
        <v>27</v>
      </c>
      <c r="I624" s="3"/>
      <c r="K624" s="3"/>
      <c r="P624" s="3"/>
      <c r="Q624" s="3"/>
    </row>
    <row r="625" spans="6:17" ht="15.75" thickBot="1" x14ac:dyDescent="0.3">
      <c r="F625">
        <v>27</v>
      </c>
      <c r="I625" s="3"/>
      <c r="K625" s="3"/>
      <c r="P625" s="3"/>
      <c r="Q625" s="3"/>
    </row>
    <row r="626" spans="6:17" ht="15.75" thickBot="1" x14ac:dyDescent="0.3">
      <c r="F626">
        <v>27</v>
      </c>
      <c r="I626" s="3"/>
      <c r="K626" s="3"/>
      <c r="P626" s="3"/>
      <c r="Q626" s="3"/>
    </row>
    <row r="627" spans="6:17" ht="15.75" thickBot="1" x14ac:dyDescent="0.3">
      <c r="F627">
        <v>27</v>
      </c>
      <c r="I627" s="3"/>
      <c r="K627" s="3"/>
      <c r="P627" s="3"/>
      <c r="Q627" s="3"/>
    </row>
    <row r="628" spans="6:17" ht="15.75" thickBot="1" x14ac:dyDescent="0.3">
      <c r="F628">
        <v>27</v>
      </c>
      <c r="I628" s="3"/>
      <c r="K628" s="3"/>
      <c r="P628" s="3"/>
      <c r="Q628" s="3"/>
    </row>
    <row r="629" spans="6:17" ht="15.75" thickBot="1" x14ac:dyDescent="0.3">
      <c r="F629">
        <v>27</v>
      </c>
      <c r="I629" s="3"/>
      <c r="K629" s="3"/>
      <c r="P629" s="3"/>
      <c r="Q629" s="3"/>
    </row>
    <row r="630" spans="6:17" ht="15.75" thickBot="1" x14ac:dyDescent="0.3">
      <c r="F630">
        <v>27</v>
      </c>
      <c r="I630" s="3"/>
      <c r="K630" s="3"/>
      <c r="P630" s="3"/>
      <c r="Q630" s="3"/>
    </row>
    <row r="631" spans="6:17" ht="15.75" thickBot="1" x14ac:dyDescent="0.3">
      <c r="F631">
        <v>27</v>
      </c>
      <c r="I631" s="3"/>
      <c r="K631" s="3"/>
      <c r="P631" s="3"/>
      <c r="Q631" s="3"/>
    </row>
    <row r="632" spans="6:17" ht="15.75" thickBot="1" x14ac:dyDescent="0.3">
      <c r="F632">
        <v>27</v>
      </c>
      <c r="I632" s="3"/>
      <c r="K632" s="3"/>
      <c r="P632" s="3"/>
      <c r="Q632" s="3"/>
    </row>
    <row r="633" spans="6:17" ht="15.75" thickBot="1" x14ac:dyDescent="0.3">
      <c r="F633">
        <v>27</v>
      </c>
      <c r="I633" s="3"/>
      <c r="K633" s="3"/>
      <c r="P633" s="3"/>
      <c r="Q633" s="3"/>
    </row>
    <row r="634" spans="6:17" ht="15.75" thickBot="1" x14ac:dyDescent="0.3">
      <c r="F634">
        <v>27</v>
      </c>
      <c r="I634" s="3"/>
      <c r="K634" s="3"/>
      <c r="P634" s="3"/>
      <c r="Q634" s="3"/>
    </row>
    <row r="635" spans="6:17" ht="15.75" thickBot="1" x14ac:dyDescent="0.3">
      <c r="F635">
        <v>27</v>
      </c>
      <c r="I635" s="3"/>
      <c r="K635" s="3"/>
      <c r="P635" s="3"/>
      <c r="Q635" s="3"/>
    </row>
    <row r="636" spans="6:17" ht="15.75" thickBot="1" x14ac:dyDescent="0.3">
      <c r="F636">
        <v>27</v>
      </c>
      <c r="I636" s="3"/>
      <c r="K636" s="3"/>
      <c r="P636" s="3"/>
      <c r="Q636" s="3"/>
    </row>
    <row r="637" spans="6:17" ht="15.75" thickBot="1" x14ac:dyDescent="0.3">
      <c r="F637">
        <v>27</v>
      </c>
      <c r="I637" s="3"/>
      <c r="K637" s="3"/>
      <c r="P637" s="3"/>
      <c r="Q637" s="3"/>
    </row>
    <row r="638" spans="6:17" ht="15.75" thickBot="1" x14ac:dyDescent="0.3">
      <c r="F638">
        <v>27</v>
      </c>
      <c r="I638" s="3"/>
      <c r="K638" s="3"/>
      <c r="P638" s="3"/>
      <c r="Q638" s="3"/>
    </row>
    <row r="639" spans="6:17" ht="15.75" thickBot="1" x14ac:dyDescent="0.3">
      <c r="F639">
        <v>27</v>
      </c>
      <c r="I639" s="3"/>
      <c r="K639" s="3"/>
      <c r="P639" s="3"/>
      <c r="Q639" s="3"/>
    </row>
    <row r="640" spans="6:17" ht="15.75" thickBot="1" x14ac:dyDescent="0.3">
      <c r="F640">
        <v>27</v>
      </c>
      <c r="I640" s="3"/>
      <c r="K640" s="3"/>
      <c r="P640" s="3"/>
      <c r="Q640" s="3"/>
    </row>
    <row r="641" spans="6:17" ht="15.75" thickBot="1" x14ac:dyDescent="0.3">
      <c r="F641">
        <v>27</v>
      </c>
      <c r="I641" s="3"/>
      <c r="K641" s="3"/>
      <c r="P641" s="3"/>
      <c r="Q641" s="3"/>
    </row>
    <row r="642" spans="6:17" ht="15.75" thickBot="1" x14ac:dyDescent="0.3">
      <c r="F642">
        <v>27</v>
      </c>
      <c r="I642" s="3"/>
      <c r="K642" s="3"/>
      <c r="P642" s="3"/>
      <c r="Q642" s="3"/>
    </row>
    <row r="643" spans="6:17" ht="15.75" thickBot="1" x14ac:dyDescent="0.3">
      <c r="F643">
        <v>27</v>
      </c>
      <c r="I643" s="3"/>
      <c r="K643" s="3"/>
      <c r="P643" s="3"/>
      <c r="Q643" s="3"/>
    </row>
    <row r="644" spans="6:17" ht="15.75" thickBot="1" x14ac:dyDescent="0.3">
      <c r="F644">
        <v>27</v>
      </c>
      <c r="I644" s="3"/>
      <c r="K644" s="3"/>
      <c r="P644" s="3"/>
      <c r="Q644" s="3"/>
    </row>
    <row r="645" spans="6:17" ht="15.75" thickBot="1" x14ac:dyDescent="0.3">
      <c r="F645">
        <v>27</v>
      </c>
      <c r="I645" s="3"/>
      <c r="K645" s="3"/>
      <c r="P645" s="3"/>
      <c r="Q645" s="3"/>
    </row>
    <row r="646" spans="6:17" ht="15.75" thickBot="1" x14ac:dyDescent="0.3">
      <c r="F646">
        <v>27</v>
      </c>
      <c r="I646" s="3"/>
      <c r="K646" s="3"/>
      <c r="P646" s="3"/>
      <c r="Q646" s="3"/>
    </row>
    <row r="647" spans="6:17" ht="15.75" thickBot="1" x14ac:dyDescent="0.3">
      <c r="F647">
        <v>27</v>
      </c>
      <c r="I647" s="3"/>
      <c r="K647" s="3"/>
      <c r="P647" s="3"/>
      <c r="Q647" s="3"/>
    </row>
    <row r="648" spans="6:17" ht="15.75" thickBot="1" x14ac:dyDescent="0.3">
      <c r="F648">
        <v>27</v>
      </c>
      <c r="I648" s="3"/>
      <c r="K648" s="3"/>
      <c r="P648" s="3"/>
      <c r="Q648" s="3"/>
    </row>
    <row r="649" spans="6:17" ht="15.75" thickBot="1" x14ac:dyDescent="0.3">
      <c r="F649">
        <v>27</v>
      </c>
      <c r="I649" s="3"/>
      <c r="K649" s="3"/>
      <c r="P649" s="3"/>
      <c r="Q649" s="3"/>
    </row>
    <row r="650" spans="6:17" ht="15.75" thickBot="1" x14ac:dyDescent="0.3">
      <c r="F650">
        <v>27</v>
      </c>
      <c r="I650" s="3"/>
      <c r="K650" s="3"/>
      <c r="P650" s="3"/>
      <c r="Q650" s="3"/>
    </row>
    <row r="651" spans="6:17" ht="15.75" thickBot="1" x14ac:dyDescent="0.3">
      <c r="F651">
        <v>27</v>
      </c>
      <c r="I651" s="3"/>
      <c r="K651" s="3"/>
      <c r="P651" s="3"/>
      <c r="Q651" s="3"/>
    </row>
    <row r="652" spans="6:17" ht="15.75" thickBot="1" x14ac:dyDescent="0.3">
      <c r="F652">
        <v>27</v>
      </c>
      <c r="I652" s="3"/>
      <c r="K652" s="3"/>
      <c r="P652" s="3"/>
      <c r="Q652" s="3"/>
    </row>
    <row r="653" spans="6:17" ht="15.75" thickBot="1" x14ac:dyDescent="0.3">
      <c r="F653">
        <v>27</v>
      </c>
      <c r="I653" s="3"/>
      <c r="K653" s="3"/>
      <c r="P653" s="3"/>
      <c r="Q653" s="3"/>
    </row>
    <row r="654" spans="6:17" ht="15.75" thickBot="1" x14ac:dyDescent="0.3">
      <c r="F654">
        <v>27</v>
      </c>
      <c r="I654" s="3"/>
      <c r="K654" s="3"/>
      <c r="P654" s="3"/>
      <c r="Q654" s="3"/>
    </row>
    <row r="655" spans="6:17" ht="15.75" thickBot="1" x14ac:dyDescent="0.3">
      <c r="F655">
        <v>27</v>
      </c>
      <c r="I655" s="3"/>
      <c r="K655" s="3"/>
      <c r="P655" s="3"/>
      <c r="Q655" s="3"/>
    </row>
    <row r="656" spans="6:17" ht="15.75" thickBot="1" x14ac:dyDescent="0.3">
      <c r="F656">
        <v>27</v>
      </c>
      <c r="I656" s="3"/>
      <c r="K656" s="3"/>
      <c r="P656" s="3"/>
      <c r="Q656" s="3"/>
    </row>
    <row r="657" spans="6:17" ht="15.75" thickBot="1" x14ac:dyDescent="0.3">
      <c r="F657">
        <v>27</v>
      </c>
      <c r="I657" s="3"/>
      <c r="K657" s="3"/>
      <c r="P657" s="3"/>
      <c r="Q657" s="3"/>
    </row>
    <row r="658" spans="6:17" ht="15.75" thickBot="1" x14ac:dyDescent="0.3">
      <c r="F658">
        <v>27</v>
      </c>
      <c r="I658" s="3"/>
      <c r="K658" s="3"/>
      <c r="P658" s="3"/>
      <c r="Q658" s="3"/>
    </row>
    <row r="659" spans="6:17" ht="15.75" thickBot="1" x14ac:dyDescent="0.3">
      <c r="F659">
        <v>27</v>
      </c>
      <c r="I659" s="3"/>
      <c r="K659" s="3"/>
      <c r="P659" s="3"/>
      <c r="Q659" s="3"/>
    </row>
    <row r="660" spans="6:17" ht="15.75" thickBot="1" x14ac:dyDescent="0.3">
      <c r="F660">
        <v>27</v>
      </c>
      <c r="I660" s="3"/>
      <c r="K660" s="3"/>
      <c r="P660" s="3"/>
      <c r="Q660" s="3"/>
    </row>
    <row r="661" spans="6:17" ht="15.75" thickBot="1" x14ac:dyDescent="0.3">
      <c r="F661">
        <v>27</v>
      </c>
      <c r="I661" s="3"/>
      <c r="K661" s="3"/>
      <c r="P661" s="3"/>
      <c r="Q661" s="3"/>
    </row>
    <row r="662" spans="6:17" ht="15.75" thickBot="1" x14ac:dyDescent="0.3">
      <c r="F662">
        <v>27</v>
      </c>
      <c r="I662" s="3"/>
      <c r="K662" s="3"/>
      <c r="P662" s="3"/>
      <c r="Q662" s="3"/>
    </row>
    <row r="663" spans="6:17" ht="15.75" thickBot="1" x14ac:dyDescent="0.3">
      <c r="F663">
        <v>27</v>
      </c>
      <c r="I663" s="3"/>
      <c r="K663" s="3"/>
      <c r="P663" s="3"/>
      <c r="Q663" s="3"/>
    </row>
    <row r="664" spans="6:17" ht="15.75" thickBot="1" x14ac:dyDescent="0.3">
      <c r="F664">
        <v>27</v>
      </c>
      <c r="I664" s="3"/>
      <c r="K664" s="3"/>
      <c r="P664" s="3"/>
      <c r="Q664" s="3"/>
    </row>
    <row r="665" spans="6:17" ht="15.75" thickBot="1" x14ac:dyDescent="0.3">
      <c r="F665">
        <v>27</v>
      </c>
      <c r="I665" s="3"/>
      <c r="K665" s="3"/>
      <c r="P665" s="3"/>
      <c r="Q665" s="3"/>
    </row>
    <row r="666" spans="6:17" ht="15.75" thickBot="1" x14ac:dyDescent="0.3">
      <c r="F666">
        <v>27</v>
      </c>
      <c r="I666" s="3"/>
      <c r="K666" s="3"/>
      <c r="P666" s="3"/>
      <c r="Q666" s="3"/>
    </row>
    <row r="667" spans="6:17" ht="15.75" thickBot="1" x14ac:dyDescent="0.3">
      <c r="F667">
        <v>27</v>
      </c>
      <c r="I667" s="3"/>
      <c r="K667" s="3"/>
      <c r="P667" s="3"/>
      <c r="Q667" s="3"/>
    </row>
    <row r="668" spans="6:17" ht="15.75" thickBot="1" x14ac:dyDescent="0.3">
      <c r="F668">
        <v>27</v>
      </c>
      <c r="I668" s="3"/>
      <c r="K668" s="3"/>
      <c r="P668" s="3"/>
      <c r="Q668" s="3"/>
    </row>
    <row r="669" spans="6:17" ht="15.75" thickBot="1" x14ac:dyDescent="0.3">
      <c r="F669">
        <v>27</v>
      </c>
      <c r="I669" s="3"/>
      <c r="K669" s="3"/>
      <c r="P669" s="3"/>
      <c r="Q669" s="3"/>
    </row>
    <row r="670" spans="6:17" ht="15.75" thickBot="1" x14ac:dyDescent="0.3">
      <c r="F670">
        <v>27</v>
      </c>
      <c r="I670" s="3"/>
      <c r="K670" s="3"/>
      <c r="P670" s="3"/>
      <c r="Q670" s="3"/>
    </row>
    <row r="671" spans="6:17" ht="15.75" thickBot="1" x14ac:dyDescent="0.3">
      <c r="F671">
        <v>27</v>
      </c>
      <c r="I671" s="3"/>
      <c r="K671" s="3"/>
      <c r="P671" s="3"/>
      <c r="Q671" s="3"/>
    </row>
    <row r="672" spans="6:17" ht="15.75" thickBot="1" x14ac:dyDescent="0.3">
      <c r="F672">
        <v>27</v>
      </c>
      <c r="I672" s="3"/>
      <c r="K672" s="3"/>
      <c r="P672" s="3"/>
      <c r="Q672" s="3"/>
    </row>
    <row r="673" spans="6:17" ht="15.75" thickBot="1" x14ac:dyDescent="0.3">
      <c r="F673">
        <v>27</v>
      </c>
      <c r="I673" s="3"/>
      <c r="K673" s="3"/>
      <c r="P673" s="3"/>
      <c r="Q673" s="3"/>
    </row>
    <row r="674" spans="6:17" ht="15.75" thickBot="1" x14ac:dyDescent="0.3">
      <c r="F674">
        <v>27</v>
      </c>
      <c r="I674" s="3"/>
      <c r="K674" s="3"/>
      <c r="P674" s="3"/>
      <c r="Q674" s="3"/>
    </row>
    <row r="675" spans="6:17" ht="15.75" thickBot="1" x14ac:dyDescent="0.3">
      <c r="F675">
        <v>27</v>
      </c>
      <c r="I675" s="3"/>
      <c r="K675" s="3"/>
      <c r="P675" s="3"/>
      <c r="Q675" s="3"/>
    </row>
    <row r="676" spans="6:17" ht="15.75" thickBot="1" x14ac:dyDescent="0.3">
      <c r="F676">
        <v>27</v>
      </c>
      <c r="I676" s="3"/>
      <c r="K676" s="3"/>
      <c r="P676" s="3"/>
      <c r="Q676" s="3"/>
    </row>
    <row r="677" spans="6:17" ht="15.75" thickBot="1" x14ac:dyDescent="0.3">
      <c r="F677">
        <v>27</v>
      </c>
      <c r="I677" s="3"/>
      <c r="K677" s="3"/>
      <c r="P677" s="3"/>
      <c r="Q677" s="3"/>
    </row>
    <row r="678" spans="6:17" ht="15.75" thickBot="1" x14ac:dyDescent="0.3">
      <c r="F678">
        <v>27</v>
      </c>
      <c r="I678" s="3"/>
      <c r="K678" s="3"/>
      <c r="P678" s="3"/>
      <c r="Q678" s="3"/>
    </row>
    <row r="679" spans="6:17" ht="15.75" thickBot="1" x14ac:dyDescent="0.3">
      <c r="F679">
        <v>27</v>
      </c>
      <c r="I679" s="3"/>
      <c r="K679" s="3"/>
      <c r="P679" s="3"/>
      <c r="Q679" s="3"/>
    </row>
    <row r="680" spans="6:17" ht="15.75" thickBot="1" x14ac:dyDescent="0.3">
      <c r="F680">
        <v>27</v>
      </c>
      <c r="I680" s="3"/>
      <c r="K680" s="3"/>
      <c r="P680" s="3"/>
      <c r="Q680" s="3"/>
    </row>
    <row r="681" spans="6:17" ht="15.75" thickBot="1" x14ac:dyDescent="0.3">
      <c r="F681">
        <v>27</v>
      </c>
      <c r="I681" s="3"/>
      <c r="K681" s="3"/>
      <c r="P681" s="3"/>
      <c r="Q681" s="3"/>
    </row>
    <row r="682" spans="6:17" ht="15.75" thickBot="1" x14ac:dyDescent="0.3">
      <c r="F682">
        <v>27</v>
      </c>
      <c r="I682" s="3"/>
      <c r="K682" s="3"/>
      <c r="P682" s="3"/>
      <c r="Q682" s="3"/>
    </row>
    <row r="683" spans="6:17" ht="15.75" thickBot="1" x14ac:dyDescent="0.3">
      <c r="F683">
        <v>27</v>
      </c>
      <c r="I683" s="3"/>
      <c r="K683" s="3"/>
      <c r="P683" s="3"/>
      <c r="Q683" s="3"/>
    </row>
    <row r="684" spans="6:17" ht="15.75" thickBot="1" x14ac:dyDescent="0.3">
      <c r="F684">
        <v>27</v>
      </c>
      <c r="I684" s="3"/>
      <c r="K684" s="3"/>
      <c r="P684" s="3"/>
      <c r="Q684" s="3"/>
    </row>
    <row r="685" spans="6:17" ht="15.75" thickBot="1" x14ac:dyDescent="0.3">
      <c r="F685">
        <v>27</v>
      </c>
      <c r="I685" s="3"/>
      <c r="K685" s="3"/>
      <c r="P685" s="3"/>
      <c r="Q685" s="3"/>
    </row>
    <row r="686" spans="6:17" ht="15.75" thickBot="1" x14ac:dyDescent="0.3">
      <c r="F686">
        <v>27</v>
      </c>
      <c r="I686" s="3"/>
      <c r="K686" s="3"/>
      <c r="P686" s="3"/>
      <c r="Q686" s="3"/>
    </row>
    <row r="687" spans="6:17" ht="15.75" thickBot="1" x14ac:dyDescent="0.3">
      <c r="F687">
        <v>27</v>
      </c>
      <c r="I687" s="3"/>
      <c r="K687" s="3"/>
      <c r="P687" s="3"/>
      <c r="Q687" s="3"/>
    </row>
    <row r="688" spans="6:17" ht="15.75" thickBot="1" x14ac:dyDescent="0.3">
      <c r="F688">
        <v>27</v>
      </c>
      <c r="I688" s="3"/>
      <c r="K688" s="3"/>
      <c r="P688" s="3"/>
      <c r="Q688" s="3"/>
    </row>
    <row r="689" spans="6:17" ht="15.75" thickBot="1" x14ac:dyDescent="0.3">
      <c r="F689">
        <v>27</v>
      </c>
      <c r="I689" s="3"/>
      <c r="K689" s="3"/>
      <c r="P689" s="3"/>
      <c r="Q689" s="3"/>
    </row>
    <row r="690" spans="6:17" ht="15.75" thickBot="1" x14ac:dyDescent="0.3">
      <c r="F690">
        <v>27</v>
      </c>
      <c r="I690" s="3"/>
      <c r="K690" s="3"/>
      <c r="P690" s="3"/>
      <c r="Q690" s="3"/>
    </row>
    <row r="691" spans="6:17" ht="15.75" thickBot="1" x14ac:dyDescent="0.3">
      <c r="F691">
        <v>27</v>
      </c>
      <c r="I691" s="3"/>
      <c r="K691" s="3"/>
      <c r="P691" s="3"/>
      <c r="Q691" s="3"/>
    </row>
    <row r="692" spans="6:17" ht="15.75" thickBot="1" x14ac:dyDescent="0.3">
      <c r="F692">
        <v>27</v>
      </c>
      <c r="I692" s="3"/>
      <c r="K692" s="3"/>
      <c r="P692" s="3"/>
      <c r="Q692" s="3"/>
    </row>
    <row r="693" spans="6:17" ht="15.75" thickBot="1" x14ac:dyDescent="0.3">
      <c r="F693">
        <v>27</v>
      </c>
      <c r="I693" s="3"/>
      <c r="K693" s="3"/>
      <c r="P693" s="3"/>
      <c r="Q693" s="3"/>
    </row>
    <row r="694" spans="6:17" ht="15.75" thickBot="1" x14ac:dyDescent="0.3">
      <c r="F694">
        <v>27</v>
      </c>
      <c r="I694" s="3"/>
      <c r="K694" s="3"/>
      <c r="P694" s="3"/>
      <c r="Q694" s="3"/>
    </row>
    <row r="695" spans="6:17" ht="15.75" thickBot="1" x14ac:dyDescent="0.3">
      <c r="F695">
        <v>27</v>
      </c>
      <c r="I695" s="3"/>
      <c r="K695" s="3"/>
      <c r="P695" s="3"/>
      <c r="Q695" s="3"/>
    </row>
    <row r="696" spans="6:17" ht="15.75" thickBot="1" x14ac:dyDescent="0.3">
      <c r="F696">
        <v>27</v>
      </c>
      <c r="I696" s="3"/>
      <c r="K696" s="3"/>
      <c r="P696" s="3"/>
      <c r="Q696" s="3"/>
    </row>
    <row r="697" spans="6:17" ht="15.75" thickBot="1" x14ac:dyDescent="0.3">
      <c r="F697">
        <v>27</v>
      </c>
      <c r="I697" s="3"/>
      <c r="K697" s="3"/>
      <c r="P697" s="3"/>
      <c r="Q697" s="3"/>
    </row>
    <row r="698" spans="6:17" ht="15.75" thickBot="1" x14ac:dyDescent="0.3">
      <c r="F698">
        <v>27</v>
      </c>
      <c r="I698" s="3"/>
      <c r="K698" s="3"/>
      <c r="P698" s="3"/>
      <c r="Q698" s="3"/>
    </row>
    <row r="699" spans="6:17" ht="15.75" thickBot="1" x14ac:dyDescent="0.3">
      <c r="F699">
        <v>27</v>
      </c>
      <c r="I699" s="3"/>
      <c r="K699" s="3"/>
      <c r="P699" s="3"/>
      <c r="Q699" s="3"/>
    </row>
    <row r="700" spans="6:17" ht="15.75" thickBot="1" x14ac:dyDescent="0.3">
      <c r="F700">
        <v>27</v>
      </c>
      <c r="I700" s="3"/>
      <c r="K700" s="3"/>
      <c r="P700" s="3"/>
      <c r="Q700" s="3"/>
    </row>
    <row r="701" spans="6:17" ht="15.75" thickBot="1" x14ac:dyDescent="0.3">
      <c r="F701">
        <v>27</v>
      </c>
      <c r="I701" s="3"/>
      <c r="K701" s="3"/>
      <c r="P701" s="3"/>
      <c r="Q701" s="3"/>
    </row>
    <row r="702" spans="6:17" ht="15.75" thickBot="1" x14ac:dyDescent="0.3">
      <c r="F702">
        <v>27</v>
      </c>
      <c r="I702" s="3"/>
      <c r="K702" s="3"/>
      <c r="P702" s="3"/>
      <c r="Q702" s="3"/>
    </row>
    <row r="703" spans="6:17" ht="15.75" thickBot="1" x14ac:dyDescent="0.3">
      <c r="F703">
        <v>27</v>
      </c>
      <c r="I703" s="3"/>
      <c r="K703" s="3"/>
      <c r="P703" s="3"/>
      <c r="Q703" s="3"/>
    </row>
    <row r="704" spans="6:17" ht="15.75" thickBot="1" x14ac:dyDescent="0.3">
      <c r="F704">
        <v>27</v>
      </c>
      <c r="I704" s="3"/>
      <c r="K704" s="3"/>
      <c r="P704" s="3"/>
      <c r="Q704" s="3"/>
    </row>
    <row r="705" spans="6:17" ht="15.75" thickBot="1" x14ac:dyDescent="0.3">
      <c r="F705">
        <v>27</v>
      </c>
      <c r="I705" s="3"/>
      <c r="K705" s="3"/>
      <c r="P705" s="3"/>
      <c r="Q705" s="3"/>
    </row>
    <row r="706" spans="6:17" ht="15.75" thickBot="1" x14ac:dyDescent="0.3">
      <c r="F706">
        <v>27</v>
      </c>
      <c r="I706" s="3"/>
      <c r="K706" s="3"/>
      <c r="P706" s="3"/>
      <c r="Q706" s="3"/>
    </row>
    <row r="707" spans="6:17" ht="15.75" thickBot="1" x14ac:dyDescent="0.3">
      <c r="F707">
        <v>27</v>
      </c>
      <c r="I707" s="3"/>
      <c r="K707" s="3"/>
      <c r="P707" s="3"/>
      <c r="Q707" s="3"/>
    </row>
    <row r="708" spans="6:17" ht="15.75" thickBot="1" x14ac:dyDescent="0.3">
      <c r="F708">
        <v>27</v>
      </c>
      <c r="I708" s="3"/>
      <c r="K708" s="3"/>
      <c r="P708" s="3"/>
      <c r="Q708" s="3"/>
    </row>
    <row r="709" spans="6:17" ht="15.75" thickBot="1" x14ac:dyDescent="0.3">
      <c r="F709">
        <v>27</v>
      </c>
      <c r="I709" s="3"/>
      <c r="K709" s="3"/>
      <c r="P709" s="3"/>
      <c r="Q709" s="3"/>
    </row>
    <row r="710" spans="6:17" ht="15.75" thickBot="1" x14ac:dyDescent="0.3">
      <c r="F710">
        <v>27</v>
      </c>
      <c r="I710" s="3"/>
      <c r="K710" s="3"/>
      <c r="P710" s="3"/>
      <c r="Q710" s="3"/>
    </row>
    <row r="711" spans="6:17" ht="15.75" thickBot="1" x14ac:dyDescent="0.3">
      <c r="F711">
        <v>27</v>
      </c>
      <c r="I711" s="3"/>
      <c r="K711" s="3"/>
      <c r="P711" s="3"/>
      <c r="Q711" s="3"/>
    </row>
    <row r="712" spans="6:17" ht="15.75" thickBot="1" x14ac:dyDescent="0.3">
      <c r="F712">
        <v>27</v>
      </c>
      <c r="I712" s="3"/>
      <c r="K712" s="3"/>
      <c r="P712" s="3"/>
      <c r="Q712" s="3"/>
    </row>
    <row r="713" spans="6:17" ht="15.75" thickBot="1" x14ac:dyDescent="0.3">
      <c r="F713">
        <v>27</v>
      </c>
      <c r="I713" s="3"/>
      <c r="K713" s="3"/>
      <c r="P713" s="3"/>
      <c r="Q713" s="3"/>
    </row>
    <row r="714" spans="6:17" ht="15.75" thickBot="1" x14ac:dyDescent="0.3">
      <c r="F714">
        <v>27</v>
      </c>
      <c r="I714" s="3"/>
      <c r="K714" s="3"/>
      <c r="P714" s="3"/>
      <c r="Q714" s="3"/>
    </row>
    <row r="715" spans="6:17" ht="15.75" thickBot="1" x14ac:dyDescent="0.3">
      <c r="F715">
        <v>27</v>
      </c>
      <c r="I715" s="3"/>
      <c r="K715" s="3"/>
      <c r="P715" s="3"/>
      <c r="Q715" s="3"/>
    </row>
    <row r="716" spans="6:17" ht="15.75" thickBot="1" x14ac:dyDescent="0.3">
      <c r="F716">
        <v>27</v>
      </c>
      <c r="I716" s="3"/>
      <c r="K716" s="3"/>
      <c r="P716" s="3"/>
      <c r="Q716" s="3"/>
    </row>
    <row r="717" spans="6:17" ht="15.75" thickBot="1" x14ac:dyDescent="0.3">
      <c r="F717">
        <v>27</v>
      </c>
      <c r="I717" s="3"/>
      <c r="K717" s="3"/>
      <c r="P717" s="3"/>
      <c r="Q717" s="3"/>
    </row>
    <row r="718" spans="6:17" ht="15.75" thickBot="1" x14ac:dyDescent="0.3">
      <c r="F718">
        <v>27</v>
      </c>
      <c r="I718" s="3"/>
      <c r="K718" s="3"/>
      <c r="P718" s="3"/>
      <c r="Q718" s="3"/>
    </row>
    <row r="719" spans="6:17" ht="15.75" thickBot="1" x14ac:dyDescent="0.3">
      <c r="F719">
        <v>27</v>
      </c>
      <c r="I719" s="3"/>
      <c r="K719" s="3"/>
      <c r="P719" s="3"/>
      <c r="Q719" s="3"/>
    </row>
    <row r="720" spans="6:17" ht="15.75" thickBot="1" x14ac:dyDescent="0.3">
      <c r="F720">
        <v>27</v>
      </c>
      <c r="I720" s="3"/>
      <c r="K720" s="3"/>
      <c r="P720" s="3"/>
      <c r="Q720" s="3"/>
    </row>
    <row r="721" spans="6:17" ht="15.75" thickBot="1" x14ac:dyDescent="0.3">
      <c r="F721">
        <v>27</v>
      </c>
      <c r="I721" s="3"/>
      <c r="K721" s="3"/>
      <c r="P721" s="3"/>
      <c r="Q721" s="3"/>
    </row>
    <row r="722" spans="6:17" ht="15.75" thickBot="1" x14ac:dyDescent="0.3">
      <c r="F722">
        <v>27</v>
      </c>
      <c r="I722" s="3"/>
      <c r="K722" s="3"/>
      <c r="P722" s="3"/>
      <c r="Q722" s="3"/>
    </row>
    <row r="723" spans="6:17" ht="15.75" thickBot="1" x14ac:dyDescent="0.3">
      <c r="F723">
        <v>27</v>
      </c>
      <c r="I723" s="3"/>
      <c r="K723" s="3"/>
      <c r="P723" s="3"/>
      <c r="Q723" s="3"/>
    </row>
    <row r="724" spans="6:17" ht="15.75" thickBot="1" x14ac:dyDescent="0.3">
      <c r="F724">
        <v>27</v>
      </c>
      <c r="I724" s="3"/>
      <c r="K724" s="3"/>
      <c r="P724" s="3"/>
      <c r="Q724" s="3"/>
    </row>
    <row r="725" spans="6:17" ht="15.75" thickBot="1" x14ac:dyDescent="0.3">
      <c r="F725">
        <v>27</v>
      </c>
      <c r="I725" s="3"/>
      <c r="K725" s="3"/>
      <c r="P725" s="3"/>
      <c r="Q725" s="3"/>
    </row>
    <row r="726" spans="6:17" ht="15.75" thickBot="1" x14ac:dyDescent="0.3">
      <c r="F726">
        <v>27</v>
      </c>
      <c r="I726" s="3"/>
      <c r="K726" s="3"/>
      <c r="P726" s="3"/>
      <c r="Q726" s="3"/>
    </row>
    <row r="727" spans="6:17" ht="15.75" thickBot="1" x14ac:dyDescent="0.3">
      <c r="F727">
        <v>27</v>
      </c>
      <c r="I727" s="3"/>
      <c r="K727" s="3"/>
      <c r="P727" s="3"/>
      <c r="Q727" s="3"/>
    </row>
    <row r="728" spans="6:17" ht="15.75" thickBot="1" x14ac:dyDescent="0.3">
      <c r="F728">
        <v>27</v>
      </c>
      <c r="I728" s="3"/>
      <c r="K728" s="3"/>
      <c r="P728" s="3"/>
      <c r="Q728" s="3"/>
    </row>
    <row r="729" spans="6:17" ht="15.75" thickBot="1" x14ac:dyDescent="0.3">
      <c r="F729">
        <v>27</v>
      </c>
      <c r="I729" s="3"/>
      <c r="K729" s="3"/>
      <c r="P729" s="3"/>
      <c r="Q729" s="3"/>
    </row>
    <row r="730" spans="6:17" ht="15.75" thickBot="1" x14ac:dyDescent="0.3">
      <c r="F730">
        <v>27</v>
      </c>
      <c r="I730" s="3"/>
      <c r="K730" s="3"/>
      <c r="P730" s="3"/>
      <c r="Q730" s="3"/>
    </row>
    <row r="731" spans="6:17" ht="15.75" thickBot="1" x14ac:dyDescent="0.3">
      <c r="F731">
        <v>27</v>
      </c>
      <c r="I731" s="3"/>
      <c r="K731" s="3"/>
      <c r="P731" s="3"/>
      <c r="Q731" s="3"/>
    </row>
    <row r="732" spans="6:17" ht="15.75" thickBot="1" x14ac:dyDescent="0.3">
      <c r="F732">
        <v>27</v>
      </c>
      <c r="I732" s="3"/>
      <c r="K732" s="3"/>
      <c r="P732" s="3"/>
      <c r="Q732" s="3"/>
    </row>
    <row r="733" spans="6:17" ht="15.75" thickBot="1" x14ac:dyDescent="0.3">
      <c r="F733">
        <v>27</v>
      </c>
      <c r="I733" s="3"/>
      <c r="K733" s="3"/>
      <c r="P733" s="3"/>
      <c r="Q733" s="3"/>
    </row>
    <row r="734" spans="6:17" ht="15.75" thickBot="1" x14ac:dyDescent="0.3">
      <c r="F734">
        <v>27</v>
      </c>
      <c r="I734" s="3"/>
      <c r="K734" s="3"/>
      <c r="P734" s="3"/>
      <c r="Q734" s="3"/>
    </row>
    <row r="735" spans="6:17" ht="15.75" thickBot="1" x14ac:dyDescent="0.3">
      <c r="F735">
        <v>27</v>
      </c>
      <c r="I735" s="3"/>
      <c r="K735" s="3"/>
      <c r="P735" s="3"/>
      <c r="Q735" s="3"/>
    </row>
    <row r="736" spans="6:17" ht="15.75" thickBot="1" x14ac:dyDescent="0.3">
      <c r="F736">
        <v>27</v>
      </c>
      <c r="I736" s="3"/>
      <c r="K736" s="3"/>
      <c r="P736" s="3"/>
      <c r="Q736" s="3"/>
    </row>
    <row r="737" spans="6:17" ht="15.75" thickBot="1" x14ac:dyDescent="0.3">
      <c r="F737">
        <v>27</v>
      </c>
      <c r="I737" s="3"/>
      <c r="K737" s="3"/>
      <c r="P737" s="3"/>
      <c r="Q737" s="3"/>
    </row>
    <row r="738" spans="6:17" ht="15.75" thickBot="1" x14ac:dyDescent="0.3">
      <c r="F738">
        <v>27</v>
      </c>
      <c r="I738" s="3"/>
      <c r="K738" s="3"/>
      <c r="P738" s="3"/>
      <c r="Q738" s="3"/>
    </row>
    <row r="739" spans="6:17" ht="15.75" thickBot="1" x14ac:dyDescent="0.3">
      <c r="F739">
        <v>27</v>
      </c>
      <c r="I739" s="3"/>
      <c r="K739" s="3"/>
      <c r="P739" s="3"/>
      <c r="Q739" s="3"/>
    </row>
    <row r="740" spans="6:17" ht="15.75" thickBot="1" x14ac:dyDescent="0.3">
      <c r="F740">
        <v>27</v>
      </c>
      <c r="I740" s="3"/>
      <c r="K740" s="3"/>
      <c r="P740" s="3"/>
      <c r="Q740" s="3"/>
    </row>
    <row r="741" spans="6:17" ht="15.75" thickBot="1" x14ac:dyDescent="0.3">
      <c r="F741">
        <v>27</v>
      </c>
      <c r="I741" s="3"/>
      <c r="K741" s="3"/>
      <c r="P741" s="3"/>
      <c r="Q741" s="3"/>
    </row>
    <row r="742" spans="6:17" ht="15.75" thickBot="1" x14ac:dyDescent="0.3">
      <c r="F742">
        <v>27</v>
      </c>
      <c r="I742" s="3"/>
      <c r="K742" s="3"/>
      <c r="P742" s="3"/>
      <c r="Q742" s="3"/>
    </row>
    <row r="743" spans="6:17" ht="15.75" thickBot="1" x14ac:dyDescent="0.3">
      <c r="F743">
        <v>27</v>
      </c>
      <c r="I743" s="3"/>
      <c r="K743" s="3"/>
      <c r="P743" s="3"/>
      <c r="Q743" s="3"/>
    </row>
    <row r="744" spans="6:17" ht="15.75" thickBot="1" x14ac:dyDescent="0.3">
      <c r="F744">
        <v>27</v>
      </c>
      <c r="I744" s="3"/>
      <c r="K744" s="3"/>
      <c r="P744" s="3"/>
      <c r="Q744" s="3"/>
    </row>
    <row r="745" spans="6:17" ht="15.75" thickBot="1" x14ac:dyDescent="0.3">
      <c r="F745">
        <v>27</v>
      </c>
      <c r="I745" s="3"/>
      <c r="K745" s="3"/>
      <c r="P745" s="3"/>
      <c r="Q745" s="3"/>
    </row>
    <row r="746" spans="6:17" ht="15.75" thickBot="1" x14ac:dyDescent="0.3">
      <c r="F746">
        <v>27</v>
      </c>
      <c r="I746" s="3"/>
      <c r="K746" s="3"/>
      <c r="P746" s="3"/>
      <c r="Q746" s="3"/>
    </row>
    <row r="747" spans="6:17" ht="15.75" thickBot="1" x14ac:dyDescent="0.3">
      <c r="F747">
        <v>27</v>
      </c>
      <c r="I747" s="3"/>
      <c r="K747" s="3"/>
      <c r="P747" s="3"/>
      <c r="Q747" s="3"/>
    </row>
    <row r="748" spans="6:17" ht="15.75" thickBot="1" x14ac:dyDescent="0.3">
      <c r="F748">
        <v>27</v>
      </c>
      <c r="I748" s="3"/>
      <c r="K748" s="3"/>
      <c r="P748" s="3"/>
      <c r="Q748" s="3"/>
    </row>
    <row r="749" spans="6:17" ht="15.75" thickBot="1" x14ac:dyDescent="0.3">
      <c r="F749">
        <v>27</v>
      </c>
      <c r="I749" s="3"/>
      <c r="K749" s="3"/>
      <c r="P749" s="3"/>
      <c r="Q749" s="3"/>
    </row>
    <row r="750" spans="6:17" ht="15.75" thickBot="1" x14ac:dyDescent="0.3">
      <c r="F750">
        <v>27</v>
      </c>
      <c r="I750" s="3"/>
      <c r="K750" s="3"/>
      <c r="P750" s="3"/>
      <c r="Q750" s="3"/>
    </row>
    <row r="751" spans="6:17" ht="15.75" thickBot="1" x14ac:dyDescent="0.3">
      <c r="F751">
        <v>27</v>
      </c>
      <c r="I751" s="3"/>
      <c r="K751" s="3"/>
      <c r="P751" s="3"/>
      <c r="Q751" s="3"/>
    </row>
    <row r="752" spans="6:17" ht="15.75" thickBot="1" x14ac:dyDescent="0.3">
      <c r="F752">
        <v>27</v>
      </c>
      <c r="I752" s="3"/>
      <c r="K752" s="3"/>
      <c r="P752" s="3"/>
      <c r="Q752" s="3"/>
    </row>
    <row r="753" spans="6:17" ht="15.75" thickBot="1" x14ac:dyDescent="0.3">
      <c r="F753">
        <v>27</v>
      </c>
      <c r="I753" s="3"/>
      <c r="K753" s="3"/>
      <c r="P753" s="3"/>
      <c r="Q753" s="3"/>
    </row>
    <row r="754" spans="6:17" ht="15.75" thickBot="1" x14ac:dyDescent="0.3">
      <c r="F754">
        <v>27</v>
      </c>
      <c r="I754" s="3"/>
      <c r="K754" s="3"/>
      <c r="P754" s="3"/>
      <c r="Q754" s="3"/>
    </row>
    <row r="755" spans="6:17" ht="15.75" thickBot="1" x14ac:dyDescent="0.3">
      <c r="F755">
        <v>27</v>
      </c>
      <c r="I755" s="3"/>
      <c r="K755" s="3"/>
      <c r="P755" s="3"/>
      <c r="Q755" s="3"/>
    </row>
    <row r="756" spans="6:17" ht="15.75" thickBot="1" x14ac:dyDescent="0.3">
      <c r="F756">
        <v>27</v>
      </c>
      <c r="I756" s="3"/>
      <c r="K756" s="3"/>
      <c r="P756" s="3"/>
      <c r="Q756" s="3"/>
    </row>
    <row r="757" spans="6:17" ht="15.75" thickBot="1" x14ac:dyDescent="0.3">
      <c r="F757">
        <v>27</v>
      </c>
      <c r="I757" s="3"/>
      <c r="K757" s="3"/>
      <c r="P757" s="3"/>
      <c r="Q757" s="3"/>
    </row>
    <row r="758" spans="6:17" ht="15.75" thickBot="1" x14ac:dyDescent="0.3">
      <c r="F758">
        <v>27</v>
      </c>
      <c r="I758" s="3"/>
      <c r="K758" s="3"/>
      <c r="P758" s="3"/>
      <c r="Q758" s="3"/>
    </row>
    <row r="759" spans="6:17" ht="15.75" thickBot="1" x14ac:dyDescent="0.3">
      <c r="F759">
        <v>27</v>
      </c>
      <c r="I759" s="3"/>
      <c r="K759" s="3"/>
      <c r="P759" s="3"/>
      <c r="Q759" s="3"/>
    </row>
    <row r="760" spans="6:17" ht="15.75" thickBot="1" x14ac:dyDescent="0.3">
      <c r="F760">
        <v>27</v>
      </c>
      <c r="I760" s="3"/>
      <c r="K760" s="3"/>
      <c r="P760" s="3"/>
      <c r="Q760" s="3"/>
    </row>
    <row r="761" spans="6:17" ht="15.75" thickBot="1" x14ac:dyDescent="0.3">
      <c r="F761">
        <v>27</v>
      </c>
      <c r="I761" s="3"/>
      <c r="K761" s="3"/>
      <c r="P761" s="3"/>
      <c r="Q761" s="3"/>
    </row>
    <row r="762" spans="6:17" ht="15.75" thickBot="1" x14ac:dyDescent="0.3">
      <c r="F762">
        <v>27</v>
      </c>
      <c r="I762" s="3"/>
      <c r="K762" s="3"/>
      <c r="P762" s="3"/>
      <c r="Q762" s="3"/>
    </row>
    <row r="763" spans="6:17" ht="15.75" thickBot="1" x14ac:dyDescent="0.3">
      <c r="F763">
        <v>27</v>
      </c>
      <c r="I763" s="3"/>
      <c r="K763" s="3"/>
      <c r="P763" s="3"/>
      <c r="Q763" s="3"/>
    </row>
    <row r="764" spans="6:17" ht="15.75" thickBot="1" x14ac:dyDescent="0.3">
      <c r="F764">
        <v>27</v>
      </c>
      <c r="I764" s="3"/>
      <c r="K764" s="3"/>
      <c r="P764" s="3"/>
      <c r="Q764" s="3"/>
    </row>
    <row r="765" spans="6:17" ht="15.75" thickBot="1" x14ac:dyDescent="0.3">
      <c r="F765">
        <v>27</v>
      </c>
      <c r="I765" s="3"/>
      <c r="K765" s="3"/>
      <c r="P765" s="3"/>
      <c r="Q765" s="3"/>
    </row>
    <row r="766" spans="6:17" ht="15.75" thickBot="1" x14ac:dyDescent="0.3">
      <c r="F766">
        <v>27</v>
      </c>
      <c r="I766" s="3"/>
      <c r="K766" s="3"/>
      <c r="P766" s="3"/>
      <c r="Q766" s="3"/>
    </row>
    <row r="767" spans="6:17" ht="15.75" thickBot="1" x14ac:dyDescent="0.3">
      <c r="F767">
        <v>27</v>
      </c>
      <c r="I767" s="3"/>
      <c r="K767" s="3"/>
      <c r="P767" s="3"/>
      <c r="Q767" s="3"/>
    </row>
    <row r="768" spans="6:17" ht="15.75" thickBot="1" x14ac:dyDescent="0.3">
      <c r="F768">
        <v>27</v>
      </c>
      <c r="I768" s="3"/>
      <c r="K768" s="3"/>
      <c r="P768" s="3"/>
      <c r="Q768" s="3"/>
    </row>
    <row r="769" spans="6:17" ht="15.75" thickBot="1" x14ac:dyDescent="0.3">
      <c r="F769">
        <v>27</v>
      </c>
      <c r="I769" s="3"/>
      <c r="K769" s="3"/>
      <c r="P769" s="3"/>
      <c r="Q769" s="3"/>
    </row>
    <row r="770" spans="6:17" ht="15.75" thickBot="1" x14ac:dyDescent="0.3">
      <c r="F770">
        <v>27</v>
      </c>
      <c r="I770" s="3"/>
      <c r="K770" s="3"/>
      <c r="P770" s="3"/>
      <c r="Q770" s="3"/>
    </row>
    <row r="771" spans="6:17" ht="15.75" thickBot="1" x14ac:dyDescent="0.3">
      <c r="F771">
        <v>27</v>
      </c>
      <c r="I771" s="3"/>
      <c r="K771" s="3"/>
      <c r="P771" s="3"/>
      <c r="Q771" s="3"/>
    </row>
    <row r="772" spans="6:17" ht="15.75" thickBot="1" x14ac:dyDescent="0.3">
      <c r="F772">
        <v>27</v>
      </c>
      <c r="I772" s="3"/>
      <c r="K772" s="3"/>
      <c r="P772" s="3"/>
      <c r="Q772" s="3"/>
    </row>
    <row r="773" spans="6:17" ht="15.75" thickBot="1" x14ac:dyDescent="0.3">
      <c r="F773">
        <v>27</v>
      </c>
      <c r="I773" s="3"/>
      <c r="K773" s="3"/>
      <c r="P773" s="3"/>
      <c r="Q773" s="3"/>
    </row>
    <row r="774" spans="6:17" ht="15.75" thickBot="1" x14ac:dyDescent="0.3">
      <c r="F774">
        <v>27</v>
      </c>
      <c r="I774" s="3"/>
      <c r="K774" s="3"/>
      <c r="P774" s="3"/>
      <c r="Q774" s="3"/>
    </row>
    <row r="775" spans="6:17" ht="15.75" thickBot="1" x14ac:dyDescent="0.3">
      <c r="F775">
        <v>27</v>
      </c>
      <c r="I775" s="3"/>
      <c r="K775" s="3"/>
      <c r="P775" s="3"/>
      <c r="Q775" s="3"/>
    </row>
    <row r="776" spans="6:17" ht="15.75" thickBot="1" x14ac:dyDescent="0.3">
      <c r="F776">
        <v>27</v>
      </c>
      <c r="I776" s="3"/>
      <c r="K776" s="3"/>
      <c r="P776" s="3"/>
      <c r="Q776" s="3"/>
    </row>
    <row r="777" spans="6:17" ht="15.75" thickBot="1" x14ac:dyDescent="0.3">
      <c r="F777">
        <v>27</v>
      </c>
      <c r="I777" s="3"/>
      <c r="K777" s="3"/>
      <c r="P777" s="3"/>
      <c r="Q777" s="3"/>
    </row>
    <row r="778" spans="6:17" ht="15.75" thickBot="1" x14ac:dyDescent="0.3">
      <c r="F778">
        <v>27</v>
      </c>
      <c r="I778" s="3"/>
      <c r="K778" s="3"/>
      <c r="P778" s="3"/>
      <c r="Q778" s="3"/>
    </row>
    <row r="779" spans="6:17" ht="15.75" thickBot="1" x14ac:dyDescent="0.3">
      <c r="F779">
        <v>27</v>
      </c>
      <c r="I779" s="3"/>
      <c r="K779" s="3"/>
      <c r="P779" s="3"/>
      <c r="Q779" s="3"/>
    </row>
    <row r="780" spans="6:17" ht="15.75" thickBot="1" x14ac:dyDescent="0.3">
      <c r="F780">
        <v>27</v>
      </c>
      <c r="I780" s="3"/>
      <c r="K780" s="3"/>
      <c r="P780" s="3"/>
      <c r="Q780" s="3"/>
    </row>
    <row r="781" spans="6:17" ht="15.75" thickBot="1" x14ac:dyDescent="0.3">
      <c r="F781">
        <v>27</v>
      </c>
      <c r="I781" s="3"/>
      <c r="K781" s="3"/>
      <c r="P781" s="3"/>
      <c r="Q781" s="3"/>
    </row>
    <row r="782" spans="6:17" ht="15.75" thickBot="1" x14ac:dyDescent="0.3">
      <c r="F782">
        <v>27</v>
      </c>
      <c r="I782" s="3"/>
      <c r="K782" s="3"/>
      <c r="P782" s="3"/>
      <c r="Q782" s="3"/>
    </row>
    <row r="783" spans="6:17" ht="15.75" thickBot="1" x14ac:dyDescent="0.3">
      <c r="F783">
        <v>27</v>
      </c>
      <c r="I783" s="3"/>
      <c r="K783" s="3"/>
      <c r="P783" s="3"/>
      <c r="Q783" s="3"/>
    </row>
    <row r="784" spans="6:17" ht="15.75" thickBot="1" x14ac:dyDescent="0.3">
      <c r="F784">
        <v>27</v>
      </c>
      <c r="I784" s="3"/>
      <c r="K784" s="3"/>
      <c r="P784" s="3"/>
      <c r="Q784" s="3"/>
    </row>
    <row r="785" spans="6:17" ht="15.75" thickBot="1" x14ac:dyDescent="0.3">
      <c r="F785">
        <v>27</v>
      </c>
      <c r="I785" s="3"/>
      <c r="K785" s="3"/>
      <c r="P785" s="3"/>
      <c r="Q785" s="3"/>
    </row>
    <row r="786" spans="6:17" ht="15.75" thickBot="1" x14ac:dyDescent="0.3">
      <c r="F786">
        <v>27</v>
      </c>
      <c r="I786" s="3"/>
      <c r="K786" s="3"/>
      <c r="P786" s="3"/>
      <c r="Q786" s="3"/>
    </row>
    <row r="787" spans="6:17" ht="15.75" thickBot="1" x14ac:dyDescent="0.3">
      <c r="F787">
        <v>27</v>
      </c>
      <c r="I787" s="3"/>
      <c r="K787" s="3"/>
      <c r="P787" s="3"/>
      <c r="Q787" s="3"/>
    </row>
    <row r="788" spans="6:17" ht="15.75" thickBot="1" x14ac:dyDescent="0.3">
      <c r="F788">
        <v>27</v>
      </c>
      <c r="I788" s="3"/>
      <c r="K788" s="3"/>
      <c r="P788" s="3"/>
      <c r="Q788" s="3"/>
    </row>
    <row r="789" spans="6:17" ht="15.75" thickBot="1" x14ac:dyDescent="0.3">
      <c r="F789">
        <v>27</v>
      </c>
      <c r="I789" s="3"/>
      <c r="K789" s="3"/>
      <c r="P789" s="3"/>
      <c r="Q789" s="3"/>
    </row>
    <row r="790" spans="6:17" ht="15.75" thickBot="1" x14ac:dyDescent="0.3">
      <c r="F790">
        <v>27</v>
      </c>
      <c r="I790" s="3"/>
      <c r="K790" s="3"/>
      <c r="P790" s="3"/>
      <c r="Q790" s="3"/>
    </row>
    <row r="791" spans="6:17" ht="15.75" thickBot="1" x14ac:dyDescent="0.3">
      <c r="F791">
        <v>27</v>
      </c>
      <c r="I791" s="3"/>
      <c r="K791" s="3"/>
      <c r="P791" s="3"/>
      <c r="Q791" s="3"/>
    </row>
    <row r="792" spans="6:17" ht="15.75" thickBot="1" x14ac:dyDescent="0.3">
      <c r="F792">
        <v>27</v>
      </c>
      <c r="I792" s="3"/>
      <c r="K792" s="3"/>
      <c r="P792" s="3"/>
      <c r="Q792" s="3"/>
    </row>
    <row r="793" spans="6:17" ht="15.75" thickBot="1" x14ac:dyDescent="0.3">
      <c r="F793">
        <v>27</v>
      </c>
      <c r="I793" s="3"/>
      <c r="K793" s="3"/>
      <c r="P793" s="3"/>
      <c r="Q793" s="3"/>
    </row>
    <row r="794" spans="6:17" ht="15.75" thickBot="1" x14ac:dyDescent="0.3">
      <c r="F794">
        <v>27</v>
      </c>
      <c r="I794" s="3"/>
      <c r="K794" s="3"/>
      <c r="P794" s="3"/>
      <c r="Q794" s="3"/>
    </row>
    <row r="795" spans="6:17" ht="15.75" thickBot="1" x14ac:dyDescent="0.3">
      <c r="F795">
        <v>27</v>
      </c>
      <c r="I795" s="3"/>
      <c r="K795" s="3"/>
      <c r="P795" s="3"/>
      <c r="Q795" s="3"/>
    </row>
    <row r="796" spans="6:17" ht="15.75" thickBot="1" x14ac:dyDescent="0.3">
      <c r="F796">
        <v>27</v>
      </c>
      <c r="I796" s="3"/>
      <c r="K796" s="3"/>
      <c r="P796" s="3"/>
      <c r="Q796" s="3"/>
    </row>
    <row r="797" spans="6:17" ht="15.75" thickBot="1" x14ac:dyDescent="0.3">
      <c r="F797">
        <v>27</v>
      </c>
      <c r="I797" s="3"/>
      <c r="K797" s="3"/>
      <c r="P797" s="3"/>
      <c r="Q797" s="3"/>
    </row>
    <row r="798" spans="6:17" ht="15.75" thickBot="1" x14ac:dyDescent="0.3">
      <c r="F798">
        <v>27</v>
      </c>
      <c r="I798" s="3"/>
      <c r="K798" s="3"/>
      <c r="P798" s="3"/>
      <c r="Q798" s="3"/>
    </row>
    <row r="799" spans="6:17" ht="15.75" thickBot="1" x14ac:dyDescent="0.3">
      <c r="F799">
        <v>27</v>
      </c>
      <c r="I799" s="3"/>
      <c r="K799" s="3"/>
      <c r="P799" s="3"/>
      <c r="Q799" s="3"/>
    </row>
    <row r="800" spans="6:17" ht="15.75" thickBot="1" x14ac:dyDescent="0.3">
      <c r="F800">
        <v>27</v>
      </c>
      <c r="I800" s="3"/>
      <c r="K800" s="3"/>
      <c r="P800" s="3"/>
      <c r="Q800" s="3"/>
    </row>
    <row r="801" spans="6:17" ht="15.75" thickBot="1" x14ac:dyDescent="0.3">
      <c r="F801">
        <v>27</v>
      </c>
      <c r="I801" s="3"/>
      <c r="K801" s="3"/>
      <c r="P801" s="3"/>
      <c r="Q801" s="3"/>
    </row>
    <row r="802" spans="6:17" ht="15.75" thickBot="1" x14ac:dyDescent="0.3">
      <c r="F802">
        <v>27</v>
      </c>
      <c r="I802" s="3"/>
      <c r="K802" s="3"/>
      <c r="P802" s="3"/>
      <c r="Q802" s="3"/>
    </row>
    <row r="803" spans="6:17" ht="15.75" thickBot="1" x14ac:dyDescent="0.3">
      <c r="F803">
        <v>27</v>
      </c>
      <c r="I803" s="3"/>
      <c r="K803" s="3"/>
      <c r="P803" s="3"/>
      <c r="Q803" s="3"/>
    </row>
    <row r="804" spans="6:17" ht="15.75" thickBot="1" x14ac:dyDescent="0.3">
      <c r="F804">
        <v>27</v>
      </c>
      <c r="I804" s="3"/>
      <c r="K804" s="3"/>
      <c r="P804" s="3"/>
      <c r="Q804" s="3"/>
    </row>
    <row r="805" spans="6:17" ht="15.75" thickBot="1" x14ac:dyDescent="0.3">
      <c r="F805">
        <v>27</v>
      </c>
      <c r="I805" s="3"/>
      <c r="K805" s="3"/>
      <c r="P805" s="3"/>
      <c r="Q805" s="3"/>
    </row>
    <row r="806" spans="6:17" ht="15.75" thickBot="1" x14ac:dyDescent="0.3">
      <c r="F806">
        <v>27</v>
      </c>
      <c r="I806" s="3"/>
      <c r="K806" s="3"/>
      <c r="P806" s="3"/>
      <c r="Q806" s="3"/>
    </row>
    <row r="807" spans="6:17" ht="15.75" thickBot="1" x14ac:dyDescent="0.3">
      <c r="F807">
        <v>27</v>
      </c>
      <c r="I807" s="3"/>
      <c r="K807" s="3"/>
      <c r="P807" s="3"/>
      <c r="Q807" s="3"/>
    </row>
    <row r="808" spans="6:17" ht="15.75" thickBot="1" x14ac:dyDescent="0.3">
      <c r="F808">
        <v>27</v>
      </c>
      <c r="I808" s="3"/>
      <c r="K808" s="3"/>
      <c r="P808" s="3"/>
      <c r="Q808" s="3"/>
    </row>
    <row r="809" spans="6:17" ht="15.75" thickBot="1" x14ac:dyDescent="0.3">
      <c r="F809">
        <v>27</v>
      </c>
      <c r="I809" s="3"/>
      <c r="K809" s="3"/>
      <c r="P809" s="3"/>
      <c r="Q809" s="3"/>
    </row>
    <row r="810" spans="6:17" ht="15.75" thickBot="1" x14ac:dyDescent="0.3">
      <c r="F810">
        <v>27</v>
      </c>
      <c r="I810" s="3"/>
      <c r="K810" s="3"/>
      <c r="P810" s="3"/>
      <c r="Q810" s="3"/>
    </row>
    <row r="811" spans="6:17" ht="15.75" thickBot="1" x14ac:dyDescent="0.3">
      <c r="F811">
        <v>27</v>
      </c>
      <c r="I811" s="3"/>
      <c r="K811" s="3"/>
      <c r="P811" s="3"/>
      <c r="Q811" s="3"/>
    </row>
    <row r="812" spans="6:17" ht="15.75" thickBot="1" x14ac:dyDescent="0.3">
      <c r="F812">
        <v>27</v>
      </c>
      <c r="I812" s="3"/>
      <c r="K812" s="3"/>
      <c r="P812" s="3"/>
      <c r="Q812" s="3"/>
    </row>
    <row r="813" spans="6:17" ht="15.75" thickBot="1" x14ac:dyDescent="0.3">
      <c r="F813">
        <v>27</v>
      </c>
      <c r="I813" s="3"/>
      <c r="K813" s="3"/>
      <c r="P813" s="3"/>
      <c r="Q813" s="3"/>
    </row>
    <row r="814" spans="6:17" ht="15.75" thickBot="1" x14ac:dyDescent="0.3">
      <c r="F814">
        <v>27</v>
      </c>
      <c r="I814" s="3"/>
      <c r="K814" s="3"/>
      <c r="P814" s="3"/>
      <c r="Q814" s="3"/>
    </row>
    <row r="815" spans="6:17" ht="15.75" thickBot="1" x14ac:dyDescent="0.3">
      <c r="F815">
        <v>27</v>
      </c>
      <c r="I815" s="3"/>
      <c r="K815" s="3"/>
      <c r="P815" s="3"/>
      <c r="Q815" s="3"/>
    </row>
    <row r="816" spans="6:17" ht="15.75" thickBot="1" x14ac:dyDescent="0.3">
      <c r="F816">
        <v>27</v>
      </c>
      <c r="I816" s="3"/>
      <c r="K816" s="3"/>
      <c r="P816" s="3"/>
      <c r="Q816" s="3"/>
    </row>
    <row r="817" spans="6:17" ht="15.75" thickBot="1" x14ac:dyDescent="0.3">
      <c r="F817">
        <v>27</v>
      </c>
      <c r="I817" s="3"/>
      <c r="K817" s="3"/>
      <c r="P817" s="3"/>
      <c r="Q817" s="3"/>
    </row>
    <row r="818" spans="6:17" ht="15.75" thickBot="1" x14ac:dyDescent="0.3">
      <c r="F818">
        <v>27</v>
      </c>
      <c r="I818" s="3"/>
      <c r="K818" s="3"/>
      <c r="P818" s="3"/>
      <c r="Q818" s="3"/>
    </row>
    <row r="819" spans="6:17" ht="15.75" thickBot="1" x14ac:dyDescent="0.3">
      <c r="F819">
        <v>27</v>
      </c>
      <c r="I819" s="3"/>
      <c r="K819" s="3"/>
      <c r="P819" s="3"/>
      <c r="Q819" s="3"/>
    </row>
    <row r="820" spans="6:17" ht="15.75" thickBot="1" x14ac:dyDescent="0.3">
      <c r="F820">
        <v>27</v>
      </c>
      <c r="I820" s="3"/>
      <c r="K820" s="3"/>
      <c r="P820" s="3"/>
      <c r="Q820" s="3"/>
    </row>
    <row r="821" spans="6:17" ht="15.75" thickBot="1" x14ac:dyDescent="0.3">
      <c r="F821">
        <v>27</v>
      </c>
      <c r="I821" s="3"/>
      <c r="K821" s="3"/>
      <c r="P821" s="3"/>
      <c r="Q821" s="3"/>
    </row>
    <row r="822" spans="6:17" ht="15.75" thickBot="1" x14ac:dyDescent="0.3">
      <c r="F822">
        <v>27</v>
      </c>
      <c r="I822" s="3"/>
      <c r="K822" s="3"/>
      <c r="P822" s="3"/>
      <c r="Q822" s="3"/>
    </row>
    <row r="823" spans="6:17" ht="15.75" thickBot="1" x14ac:dyDescent="0.3">
      <c r="F823">
        <v>27</v>
      </c>
      <c r="I823" s="3"/>
      <c r="K823" s="3"/>
      <c r="P823" s="3"/>
      <c r="Q823" s="3"/>
    </row>
    <row r="824" spans="6:17" ht="15.75" thickBot="1" x14ac:dyDescent="0.3">
      <c r="F824">
        <v>27</v>
      </c>
      <c r="I824" s="3"/>
      <c r="K824" s="3"/>
      <c r="P824" s="3"/>
      <c r="Q824" s="3"/>
    </row>
    <row r="825" spans="6:17" ht="15.75" thickBot="1" x14ac:dyDescent="0.3">
      <c r="F825">
        <v>27</v>
      </c>
      <c r="I825" s="3"/>
      <c r="K825" s="3"/>
      <c r="P825" s="3"/>
      <c r="Q825" s="3"/>
    </row>
    <row r="826" spans="6:17" ht="15.75" thickBot="1" x14ac:dyDescent="0.3">
      <c r="F826">
        <v>27</v>
      </c>
      <c r="I826" s="3"/>
      <c r="K826" s="3"/>
      <c r="P826" s="3"/>
      <c r="Q826" s="3"/>
    </row>
    <row r="827" spans="6:17" ht="15.75" thickBot="1" x14ac:dyDescent="0.3">
      <c r="F827">
        <v>27</v>
      </c>
      <c r="I827" s="3"/>
      <c r="K827" s="3"/>
      <c r="P827" s="3"/>
      <c r="Q827" s="3"/>
    </row>
    <row r="828" spans="6:17" ht="15.75" thickBot="1" x14ac:dyDescent="0.3">
      <c r="F828">
        <v>27</v>
      </c>
      <c r="I828" s="3"/>
      <c r="K828" s="3"/>
      <c r="P828" s="3"/>
      <c r="Q828" s="3"/>
    </row>
    <row r="829" spans="6:17" ht="15.75" thickBot="1" x14ac:dyDescent="0.3">
      <c r="F829">
        <v>27</v>
      </c>
      <c r="I829" s="3"/>
      <c r="K829" s="3"/>
      <c r="P829" s="3"/>
      <c r="Q829" s="3"/>
    </row>
    <row r="830" spans="6:17" ht="15.75" thickBot="1" x14ac:dyDescent="0.3">
      <c r="F830">
        <v>27</v>
      </c>
      <c r="I830" s="3"/>
      <c r="K830" s="3"/>
      <c r="P830" s="3"/>
      <c r="Q830" s="3"/>
    </row>
    <row r="831" spans="6:17" ht="15.75" thickBot="1" x14ac:dyDescent="0.3">
      <c r="F831">
        <v>27</v>
      </c>
      <c r="I831" s="3"/>
      <c r="K831" s="3"/>
      <c r="P831" s="3"/>
      <c r="Q831" s="3"/>
    </row>
    <row r="832" spans="6:17" ht="15.75" thickBot="1" x14ac:dyDescent="0.3">
      <c r="F832">
        <v>27</v>
      </c>
      <c r="I832" s="3"/>
      <c r="K832" s="3"/>
      <c r="P832" s="3"/>
      <c r="Q832" s="3"/>
    </row>
    <row r="833" spans="6:17" ht="15.75" thickBot="1" x14ac:dyDescent="0.3">
      <c r="F833">
        <v>27</v>
      </c>
      <c r="I833" s="3"/>
      <c r="K833" s="3"/>
      <c r="P833" s="3"/>
      <c r="Q833" s="3"/>
    </row>
    <row r="834" spans="6:17" ht="15.75" thickBot="1" x14ac:dyDescent="0.3">
      <c r="F834">
        <v>27</v>
      </c>
      <c r="I834" s="3"/>
      <c r="K834" s="3"/>
      <c r="P834" s="3"/>
      <c r="Q834" s="3"/>
    </row>
    <row r="835" spans="6:17" ht="15.75" thickBot="1" x14ac:dyDescent="0.3">
      <c r="F835">
        <v>27</v>
      </c>
      <c r="I835" s="3"/>
      <c r="K835" s="3"/>
      <c r="P835" s="3"/>
      <c r="Q835" s="3"/>
    </row>
    <row r="836" spans="6:17" ht="15.75" thickBot="1" x14ac:dyDescent="0.3">
      <c r="F836">
        <v>27</v>
      </c>
      <c r="I836" s="3"/>
      <c r="K836" s="3"/>
      <c r="P836" s="3"/>
      <c r="Q836" s="3"/>
    </row>
    <row r="837" spans="6:17" ht="15.75" thickBot="1" x14ac:dyDescent="0.3">
      <c r="F837">
        <v>27</v>
      </c>
      <c r="I837" s="3"/>
      <c r="K837" s="3"/>
      <c r="P837" s="3"/>
      <c r="Q837" s="3"/>
    </row>
    <row r="838" spans="6:17" ht="15.75" thickBot="1" x14ac:dyDescent="0.3">
      <c r="F838">
        <v>27</v>
      </c>
      <c r="I838" s="3"/>
      <c r="K838" s="3"/>
      <c r="P838" s="3"/>
      <c r="Q838" s="3"/>
    </row>
    <row r="839" spans="6:17" ht="15.75" thickBot="1" x14ac:dyDescent="0.3">
      <c r="F839">
        <v>27</v>
      </c>
      <c r="I839" s="3"/>
      <c r="K839" s="3"/>
      <c r="P839" s="3"/>
      <c r="Q839" s="3"/>
    </row>
    <row r="840" spans="6:17" ht="15.75" thickBot="1" x14ac:dyDescent="0.3">
      <c r="F840">
        <v>27</v>
      </c>
      <c r="I840" s="3"/>
      <c r="K840" s="3"/>
      <c r="P840" s="3"/>
      <c r="Q840" s="3"/>
    </row>
    <row r="841" spans="6:17" ht="15.75" thickBot="1" x14ac:dyDescent="0.3">
      <c r="F841">
        <v>27</v>
      </c>
      <c r="I841" s="3"/>
      <c r="K841" s="3"/>
      <c r="P841" s="3"/>
      <c r="Q841" s="3"/>
    </row>
    <row r="842" spans="6:17" ht="15.75" thickBot="1" x14ac:dyDescent="0.3">
      <c r="F842">
        <v>27</v>
      </c>
      <c r="I842" s="3"/>
      <c r="K842" s="3"/>
      <c r="P842" s="3"/>
      <c r="Q842" s="3"/>
    </row>
    <row r="843" spans="6:17" ht="15.75" thickBot="1" x14ac:dyDescent="0.3">
      <c r="F843">
        <v>27</v>
      </c>
      <c r="I843" s="3"/>
      <c r="K843" s="3"/>
      <c r="P843" s="3"/>
      <c r="Q843" s="3"/>
    </row>
    <row r="844" spans="6:17" ht="15.75" thickBot="1" x14ac:dyDescent="0.3">
      <c r="F844">
        <v>27</v>
      </c>
      <c r="I844" s="3"/>
      <c r="K844" s="3"/>
      <c r="P844" s="3"/>
      <c r="Q844" s="3"/>
    </row>
    <row r="845" spans="6:17" ht="15.75" thickBot="1" x14ac:dyDescent="0.3">
      <c r="F845">
        <v>27</v>
      </c>
      <c r="I845" s="3"/>
      <c r="K845" s="3"/>
      <c r="P845" s="3"/>
      <c r="Q845" s="3"/>
    </row>
    <row r="846" spans="6:17" ht="15.75" thickBot="1" x14ac:dyDescent="0.3">
      <c r="F846">
        <v>27</v>
      </c>
      <c r="I846" s="3"/>
      <c r="K846" s="3"/>
      <c r="P846" s="3"/>
      <c r="Q846" s="3"/>
    </row>
    <row r="847" spans="6:17" ht="15.75" thickBot="1" x14ac:dyDescent="0.3">
      <c r="F847">
        <v>27</v>
      </c>
      <c r="I847" s="3"/>
      <c r="K847" s="3"/>
      <c r="P847" s="3"/>
      <c r="Q847" s="3"/>
    </row>
    <row r="848" spans="6:17" ht="15.75" thickBot="1" x14ac:dyDescent="0.3">
      <c r="F848">
        <v>27</v>
      </c>
      <c r="I848" s="3"/>
      <c r="K848" s="3"/>
      <c r="P848" s="3"/>
      <c r="Q848" s="3"/>
    </row>
    <row r="849" spans="6:17" ht="15.75" thickBot="1" x14ac:dyDescent="0.3">
      <c r="F849">
        <v>27</v>
      </c>
      <c r="I849" s="3"/>
      <c r="K849" s="3"/>
      <c r="P849" s="3"/>
      <c r="Q849" s="3"/>
    </row>
    <row r="850" spans="6:17" ht="15.75" thickBot="1" x14ac:dyDescent="0.3">
      <c r="F850">
        <v>27</v>
      </c>
      <c r="I850" s="3"/>
      <c r="K850" s="3"/>
      <c r="P850" s="3"/>
      <c r="Q850" s="3"/>
    </row>
    <row r="851" spans="6:17" ht="15.75" thickBot="1" x14ac:dyDescent="0.3">
      <c r="F851">
        <v>27</v>
      </c>
      <c r="I851" s="3"/>
      <c r="K851" s="3"/>
      <c r="P851" s="3"/>
      <c r="Q851" s="3"/>
    </row>
    <row r="852" spans="6:17" ht="15.75" thickBot="1" x14ac:dyDescent="0.3">
      <c r="F852">
        <v>27</v>
      </c>
      <c r="I852" s="3"/>
      <c r="K852" s="3"/>
      <c r="P852" s="3"/>
      <c r="Q852" s="3"/>
    </row>
    <row r="853" spans="6:17" ht="15.75" thickBot="1" x14ac:dyDescent="0.3">
      <c r="F853">
        <v>27</v>
      </c>
      <c r="I853" s="3"/>
      <c r="K853" s="3"/>
      <c r="P853" s="3"/>
      <c r="Q853" s="3"/>
    </row>
    <row r="854" spans="6:17" ht="15.75" thickBot="1" x14ac:dyDescent="0.3">
      <c r="F854">
        <v>27</v>
      </c>
      <c r="I854" s="3"/>
      <c r="K854" s="3"/>
      <c r="P854" s="3"/>
      <c r="Q854" s="3"/>
    </row>
    <row r="855" spans="6:17" ht="15.75" thickBot="1" x14ac:dyDescent="0.3">
      <c r="F855">
        <v>27</v>
      </c>
      <c r="I855" s="3"/>
      <c r="K855" s="3"/>
      <c r="P855" s="3"/>
      <c r="Q855" s="3"/>
    </row>
    <row r="856" spans="6:17" ht="15.75" thickBot="1" x14ac:dyDescent="0.3">
      <c r="F856">
        <v>27</v>
      </c>
      <c r="I856" s="3"/>
      <c r="K856" s="3"/>
      <c r="P856" s="3"/>
      <c r="Q856" s="3"/>
    </row>
    <row r="857" spans="6:17" ht="15.75" thickBot="1" x14ac:dyDescent="0.3">
      <c r="F857">
        <v>27</v>
      </c>
      <c r="I857" s="3"/>
      <c r="K857" s="3"/>
      <c r="P857" s="3"/>
      <c r="Q857" s="3"/>
    </row>
    <row r="858" spans="6:17" ht="15.75" thickBot="1" x14ac:dyDescent="0.3">
      <c r="F858">
        <v>27</v>
      </c>
      <c r="I858" s="3"/>
      <c r="K858" s="3"/>
      <c r="P858" s="3"/>
      <c r="Q858" s="3"/>
    </row>
    <row r="859" spans="6:17" ht="15.75" thickBot="1" x14ac:dyDescent="0.3">
      <c r="F859">
        <v>27</v>
      </c>
      <c r="I859" s="3"/>
      <c r="K859" s="3"/>
      <c r="P859" s="3"/>
      <c r="Q859" s="3"/>
    </row>
    <row r="860" spans="6:17" ht="15.75" thickBot="1" x14ac:dyDescent="0.3">
      <c r="F860">
        <v>27</v>
      </c>
      <c r="I860" s="3"/>
      <c r="K860" s="3"/>
      <c r="P860" s="3"/>
      <c r="Q860" s="3"/>
    </row>
    <row r="861" spans="6:17" ht="15.75" thickBot="1" x14ac:dyDescent="0.3">
      <c r="F861">
        <v>27</v>
      </c>
      <c r="I861" s="3"/>
      <c r="K861" s="3"/>
      <c r="P861" s="3"/>
      <c r="Q861" s="3"/>
    </row>
    <row r="862" spans="6:17" ht="15.75" thickBot="1" x14ac:dyDescent="0.3">
      <c r="F862">
        <v>27</v>
      </c>
      <c r="I862" s="3"/>
      <c r="K862" s="3"/>
      <c r="P862" s="3"/>
      <c r="Q862" s="3"/>
    </row>
    <row r="863" spans="6:17" ht="15.75" thickBot="1" x14ac:dyDescent="0.3">
      <c r="F863">
        <v>27</v>
      </c>
      <c r="I863" s="3"/>
      <c r="K863" s="3"/>
      <c r="P863" s="3"/>
      <c r="Q863" s="3"/>
    </row>
    <row r="864" spans="6:17" ht="15.75" thickBot="1" x14ac:dyDescent="0.3">
      <c r="F864">
        <v>27</v>
      </c>
      <c r="I864" s="3"/>
      <c r="K864" s="3"/>
      <c r="P864" s="3"/>
      <c r="Q864" s="3"/>
    </row>
    <row r="865" spans="6:17" ht="15.75" thickBot="1" x14ac:dyDescent="0.3">
      <c r="F865">
        <v>27</v>
      </c>
      <c r="I865" s="3"/>
      <c r="K865" s="3"/>
      <c r="P865" s="3"/>
      <c r="Q865" s="3"/>
    </row>
    <row r="866" spans="6:17" ht="15.75" thickBot="1" x14ac:dyDescent="0.3">
      <c r="F866">
        <v>27</v>
      </c>
      <c r="I866" s="3"/>
      <c r="K866" s="3"/>
      <c r="P866" s="3"/>
      <c r="Q866" s="3"/>
    </row>
    <row r="867" spans="6:17" ht="15.75" thickBot="1" x14ac:dyDescent="0.3">
      <c r="F867">
        <v>27</v>
      </c>
      <c r="I867" s="3"/>
      <c r="K867" s="3"/>
      <c r="P867" s="3"/>
      <c r="Q867" s="3"/>
    </row>
    <row r="868" spans="6:17" ht="15.75" thickBot="1" x14ac:dyDescent="0.3">
      <c r="F868">
        <v>27</v>
      </c>
      <c r="I868" s="3"/>
      <c r="K868" s="3"/>
      <c r="P868" s="3"/>
      <c r="Q868" s="3"/>
    </row>
    <row r="869" spans="6:17" ht="15.75" thickBot="1" x14ac:dyDescent="0.3">
      <c r="F869">
        <v>27</v>
      </c>
      <c r="I869" s="3"/>
      <c r="K869" s="3"/>
      <c r="P869" s="3"/>
      <c r="Q869" s="3"/>
    </row>
    <row r="870" spans="6:17" ht="15.75" thickBot="1" x14ac:dyDescent="0.3">
      <c r="F870">
        <v>27</v>
      </c>
      <c r="I870" s="3"/>
      <c r="K870" s="3"/>
      <c r="P870" s="3"/>
      <c r="Q870" s="3"/>
    </row>
    <row r="871" spans="6:17" ht="15.75" thickBot="1" x14ac:dyDescent="0.3">
      <c r="F871">
        <v>27</v>
      </c>
      <c r="I871" s="3"/>
      <c r="K871" s="3"/>
      <c r="P871" s="3"/>
      <c r="Q871" s="3"/>
    </row>
    <row r="872" spans="6:17" ht="15.75" thickBot="1" x14ac:dyDescent="0.3">
      <c r="F872">
        <v>27</v>
      </c>
      <c r="I872" s="3"/>
      <c r="K872" s="3"/>
      <c r="P872" s="3"/>
      <c r="Q872" s="3"/>
    </row>
    <row r="873" spans="6:17" ht="15.75" thickBot="1" x14ac:dyDescent="0.3">
      <c r="F873">
        <v>27</v>
      </c>
      <c r="I873" s="3"/>
      <c r="K873" s="3"/>
      <c r="P873" s="3"/>
      <c r="Q873" s="3"/>
    </row>
    <row r="874" spans="6:17" ht="15.75" thickBot="1" x14ac:dyDescent="0.3">
      <c r="F874">
        <v>27</v>
      </c>
      <c r="I874" s="3"/>
      <c r="K874" s="3"/>
      <c r="P874" s="3"/>
      <c r="Q874" s="3"/>
    </row>
    <row r="875" spans="6:17" ht="15.75" thickBot="1" x14ac:dyDescent="0.3">
      <c r="F875">
        <v>27</v>
      </c>
      <c r="I875" s="3"/>
      <c r="K875" s="3"/>
      <c r="P875" s="3"/>
      <c r="Q875" s="3"/>
    </row>
    <row r="876" spans="6:17" ht="15.75" thickBot="1" x14ac:dyDescent="0.3">
      <c r="F876">
        <v>27</v>
      </c>
      <c r="I876" s="3"/>
      <c r="K876" s="3"/>
      <c r="P876" s="3"/>
      <c r="Q876" s="3"/>
    </row>
    <row r="877" spans="6:17" ht="15.75" thickBot="1" x14ac:dyDescent="0.3">
      <c r="F877">
        <v>27</v>
      </c>
      <c r="I877" s="3"/>
      <c r="K877" s="3"/>
      <c r="P877" s="3"/>
      <c r="Q877" s="3"/>
    </row>
    <row r="878" spans="6:17" ht="15.75" thickBot="1" x14ac:dyDescent="0.3">
      <c r="F878">
        <v>27</v>
      </c>
      <c r="I878" s="3"/>
      <c r="K878" s="3"/>
      <c r="P878" s="3"/>
      <c r="Q878" s="3"/>
    </row>
    <row r="879" spans="6:17" ht="15.75" thickBot="1" x14ac:dyDescent="0.3">
      <c r="F879">
        <v>27</v>
      </c>
      <c r="I879" s="3"/>
      <c r="K879" s="3"/>
      <c r="P879" s="3"/>
      <c r="Q879" s="3"/>
    </row>
    <row r="880" spans="6:17" ht="15.75" thickBot="1" x14ac:dyDescent="0.3">
      <c r="F880">
        <v>27</v>
      </c>
      <c r="I880" s="3"/>
      <c r="K880" s="3"/>
      <c r="P880" s="3"/>
      <c r="Q880" s="3"/>
    </row>
    <row r="881" spans="6:17" ht="15.75" thickBot="1" x14ac:dyDescent="0.3">
      <c r="F881">
        <v>27</v>
      </c>
      <c r="I881" s="3"/>
      <c r="K881" s="3"/>
      <c r="P881" s="3"/>
      <c r="Q881" s="3"/>
    </row>
    <row r="882" spans="6:17" ht="15.75" thickBot="1" x14ac:dyDescent="0.3">
      <c r="F882">
        <v>27</v>
      </c>
      <c r="I882" s="3"/>
      <c r="K882" s="3"/>
      <c r="P882" s="3"/>
      <c r="Q882" s="3"/>
    </row>
    <row r="883" spans="6:17" ht="15.75" thickBot="1" x14ac:dyDescent="0.3">
      <c r="F883">
        <v>27</v>
      </c>
      <c r="I883" s="3"/>
      <c r="K883" s="3"/>
      <c r="P883" s="3"/>
      <c r="Q883" s="3"/>
    </row>
    <row r="884" spans="6:17" ht="15.75" thickBot="1" x14ac:dyDescent="0.3">
      <c r="F884">
        <v>27</v>
      </c>
      <c r="I884" s="3"/>
      <c r="K884" s="3"/>
      <c r="P884" s="3"/>
      <c r="Q884" s="3"/>
    </row>
    <row r="885" spans="6:17" ht="15.75" thickBot="1" x14ac:dyDescent="0.3">
      <c r="F885">
        <v>27</v>
      </c>
      <c r="I885" s="3"/>
      <c r="K885" s="3"/>
      <c r="P885" s="3"/>
      <c r="Q885" s="3"/>
    </row>
    <row r="886" spans="6:17" ht="15.75" thickBot="1" x14ac:dyDescent="0.3">
      <c r="F886">
        <v>27</v>
      </c>
      <c r="I886" s="3"/>
      <c r="K886" s="3"/>
      <c r="P886" s="3"/>
      <c r="Q886" s="3"/>
    </row>
    <row r="887" spans="6:17" ht="15.75" thickBot="1" x14ac:dyDescent="0.3">
      <c r="F887">
        <v>27</v>
      </c>
      <c r="I887" s="3"/>
      <c r="K887" s="3"/>
      <c r="P887" s="3"/>
      <c r="Q887" s="3"/>
    </row>
    <row r="888" spans="6:17" ht="15.75" thickBot="1" x14ac:dyDescent="0.3">
      <c r="F888">
        <v>27</v>
      </c>
      <c r="I888" s="3"/>
      <c r="K888" s="3"/>
      <c r="P888" s="3"/>
      <c r="Q888" s="3"/>
    </row>
    <row r="889" spans="6:17" ht="15.75" thickBot="1" x14ac:dyDescent="0.3">
      <c r="F889">
        <v>27</v>
      </c>
      <c r="I889" s="3"/>
      <c r="K889" s="3"/>
      <c r="P889" s="3"/>
      <c r="Q889" s="3"/>
    </row>
    <row r="890" spans="6:17" ht="15.75" thickBot="1" x14ac:dyDescent="0.3">
      <c r="F890">
        <v>27</v>
      </c>
      <c r="I890" s="3"/>
      <c r="K890" s="3"/>
      <c r="P890" s="3"/>
      <c r="Q890" s="3"/>
    </row>
    <row r="891" spans="6:17" ht="15.75" thickBot="1" x14ac:dyDescent="0.3">
      <c r="F891">
        <v>27</v>
      </c>
      <c r="I891" s="3"/>
      <c r="K891" s="3"/>
      <c r="P891" s="3"/>
      <c r="Q891" s="3"/>
    </row>
    <row r="892" spans="6:17" ht="15.75" thickBot="1" x14ac:dyDescent="0.3">
      <c r="F892">
        <v>27</v>
      </c>
      <c r="I892" s="3"/>
      <c r="K892" s="3"/>
      <c r="P892" s="3"/>
      <c r="Q892" s="3"/>
    </row>
    <row r="893" spans="6:17" ht="15.75" thickBot="1" x14ac:dyDescent="0.3">
      <c r="F893">
        <v>27</v>
      </c>
      <c r="I893" s="3"/>
      <c r="K893" s="3"/>
      <c r="P893" s="3"/>
      <c r="Q893" s="3"/>
    </row>
    <row r="894" spans="6:17" ht="15.75" thickBot="1" x14ac:dyDescent="0.3">
      <c r="F894">
        <v>27</v>
      </c>
      <c r="I894" s="3"/>
      <c r="K894" s="3"/>
      <c r="P894" s="3"/>
      <c r="Q894" s="3"/>
    </row>
    <row r="895" spans="6:17" ht="15.75" thickBot="1" x14ac:dyDescent="0.3">
      <c r="F895">
        <v>27</v>
      </c>
      <c r="I895" s="3"/>
      <c r="K895" s="3"/>
      <c r="P895" s="3"/>
      <c r="Q895" s="3"/>
    </row>
    <row r="896" spans="6:17" ht="15.75" thickBot="1" x14ac:dyDescent="0.3">
      <c r="F896">
        <v>27</v>
      </c>
      <c r="I896" s="3"/>
      <c r="K896" s="3"/>
      <c r="P896" s="3"/>
      <c r="Q896" s="3"/>
    </row>
    <row r="897" spans="6:17" ht="15.75" thickBot="1" x14ac:dyDescent="0.3">
      <c r="F897">
        <v>27</v>
      </c>
      <c r="I897" s="3"/>
      <c r="K897" s="3"/>
      <c r="P897" s="3"/>
      <c r="Q897" s="3"/>
    </row>
    <row r="898" spans="6:17" ht="15.75" thickBot="1" x14ac:dyDescent="0.3">
      <c r="F898">
        <v>27</v>
      </c>
      <c r="I898" s="3"/>
      <c r="K898" s="3"/>
      <c r="P898" s="3"/>
      <c r="Q898" s="3"/>
    </row>
    <row r="899" spans="6:17" ht="15.75" thickBot="1" x14ac:dyDescent="0.3">
      <c r="F899">
        <v>27</v>
      </c>
      <c r="I899" s="3"/>
      <c r="K899" s="3"/>
      <c r="P899" s="3"/>
      <c r="Q899" s="3"/>
    </row>
    <row r="900" spans="6:17" ht="15.75" thickBot="1" x14ac:dyDescent="0.3">
      <c r="F900">
        <v>27</v>
      </c>
      <c r="I900" s="3"/>
      <c r="K900" s="3"/>
      <c r="P900" s="3"/>
      <c r="Q900" s="3"/>
    </row>
    <row r="901" spans="6:17" ht="15.75" thickBot="1" x14ac:dyDescent="0.3">
      <c r="F901">
        <v>27</v>
      </c>
      <c r="I901" s="3"/>
      <c r="K901" s="3"/>
      <c r="P901" s="3"/>
      <c r="Q901" s="3"/>
    </row>
    <row r="902" spans="6:17" ht="15.75" thickBot="1" x14ac:dyDescent="0.3">
      <c r="F902">
        <v>27</v>
      </c>
      <c r="I902" s="3"/>
      <c r="K902" s="3"/>
      <c r="P902" s="3"/>
      <c r="Q902" s="3"/>
    </row>
    <row r="903" spans="6:17" ht="15.75" thickBot="1" x14ac:dyDescent="0.3">
      <c r="F903">
        <v>27</v>
      </c>
      <c r="I903" s="3"/>
      <c r="K903" s="3"/>
      <c r="P903" s="3"/>
      <c r="Q903" s="3"/>
    </row>
    <row r="904" spans="6:17" ht="15.75" thickBot="1" x14ac:dyDescent="0.3">
      <c r="F904">
        <v>27</v>
      </c>
      <c r="I904" s="3"/>
      <c r="K904" s="3"/>
      <c r="P904" s="3"/>
      <c r="Q904" s="3"/>
    </row>
    <row r="905" spans="6:17" ht="15.75" thickBot="1" x14ac:dyDescent="0.3">
      <c r="F905">
        <v>27</v>
      </c>
      <c r="I905" s="3"/>
      <c r="K905" s="3"/>
      <c r="P905" s="3"/>
      <c r="Q905" s="3"/>
    </row>
    <row r="906" spans="6:17" ht="15.75" thickBot="1" x14ac:dyDescent="0.3">
      <c r="F906">
        <v>27</v>
      </c>
      <c r="I906" s="3"/>
      <c r="K906" s="3"/>
      <c r="P906" s="3"/>
      <c r="Q906" s="3"/>
    </row>
    <row r="907" spans="6:17" ht="15.75" thickBot="1" x14ac:dyDescent="0.3">
      <c r="F907">
        <v>27</v>
      </c>
      <c r="I907" s="3"/>
      <c r="K907" s="3"/>
      <c r="P907" s="3"/>
      <c r="Q907" s="3"/>
    </row>
    <row r="908" spans="6:17" ht="15.75" thickBot="1" x14ac:dyDescent="0.3">
      <c r="F908">
        <v>27</v>
      </c>
      <c r="I908" s="3"/>
      <c r="K908" s="3"/>
      <c r="P908" s="3"/>
      <c r="Q908" s="3"/>
    </row>
    <row r="909" spans="6:17" ht="15.75" thickBot="1" x14ac:dyDescent="0.3">
      <c r="F909">
        <v>27</v>
      </c>
      <c r="I909" s="3"/>
      <c r="K909" s="3"/>
      <c r="P909" s="3"/>
      <c r="Q909" s="3"/>
    </row>
    <row r="910" spans="6:17" ht="15.75" thickBot="1" x14ac:dyDescent="0.3">
      <c r="F910">
        <v>27</v>
      </c>
      <c r="I910" s="3"/>
      <c r="K910" s="3"/>
      <c r="P910" s="3"/>
      <c r="Q910" s="3"/>
    </row>
    <row r="911" spans="6:17" ht="15.75" thickBot="1" x14ac:dyDescent="0.3">
      <c r="F911">
        <v>27</v>
      </c>
      <c r="I911" s="3"/>
      <c r="K911" s="3"/>
      <c r="P911" s="3"/>
      <c r="Q911" s="3"/>
    </row>
    <row r="912" spans="6:17" ht="15.75" thickBot="1" x14ac:dyDescent="0.3">
      <c r="F912">
        <v>27</v>
      </c>
      <c r="I912" s="3"/>
      <c r="K912" s="3"/>
      <c r="P912" s="3"/>
      <c r="Q912" s="3"/>
    </row>
    <row r="913" spans="6:17" ht="15.75" thickBot="1" x14ac:dyDescent="0.3">
      <c r="F913">
        <v>27</v>
      </c>
      <c r="I913" s="3"/>
      <c r="K913" s="3"/>
      <c r="P913" s="3"/>
      <c r="Q913" s="3"/>
    </row>
    <row r="914" spans="6:17" ht="15.75" thickBot="1" x14ac:dyDescent="0.3">
      <c r="F914">
        <v>27</v>
      </c>
      <c r="I914" s="3"/>
      <c r="K914" s="3"/>
      <c r="P914" s="3"/>
      <c r="Q914" s="3"/>
    </row>
    <row r="915" spans="6:17" ht="15.75" thickBot="1" x14ac:dyDescent="0.3">
      <c r="F915">
        <v>27</v>
      </c>
      <c r="I915" s="3"/>
      <c r="K915" s="3"/>
      <c r="P915" s="3"/>
      <c r="Q915" s="3"/>
    </row>
    <row r="916" spans="6:17" ht="15.75" thickBot="1" x14ac:dyDescent="0.3">
      <c r="F916">
        <v>27</v>
      </c>
      <c r="I916" s="3"/>
      <c r="K916" s="3"/>
      <c r="P916" s="3"/>
      <c r="Q916" s="3"/>
    </row>
    <row r="917" spans="6:17" ht="15.75" thickBot="1" x14ac:dyDescent="0.3">
      <c r="F917">
        <v>27</v>
      </c>
      <c r="I917" s="3"/>
      <c r="K917" s="3"/>
      <c r="P917" s="3"/>
      <c r="Q917" s="3"/>
    </row>
    <row r="918" spans="6:17" ht="15.75" thickBot="1" x14ac:dyDescent="0.3">
      <c r="F918">
        <v>27</v>
      </c>
      <c r="I918" s="3"/>
      <c r="K918" s="3"/>
      <c r="P918" s="3"/>
      <c r="Q918" s="3"/>
    </row>
    <row r="919" spans="6:17" ht="15.75" thickBot="1" x14ac:dyDescent="0.3">
      <c r="F919">
        <v>27</v>
      </c>
      <c r="I919" s="3"/>
      <c r="K919" s="3"/>
      <c r="P919" s="3"/>
      <c r="Q919" s="3"/>
    </row>
    <row r="920" spans="6:17" ht="15.75" thickBot="1" x14ac:dyDescent="0.3">
      <c r="F920">
        <v>27</v>
      </c>
      <c r="I920" s="3"/>
      <c r="K920" s="3"/>
      <c r="P920" s="3"/>
      <c r="Q920" s="3"/>
    </row>
    <row r="921" spans="6:17" ht="15.75" thickBot="1" x14ac:dyDescent="0.3">
      <c r="F921">
        <v>27</v>
      </c>
      <c r="I921" s="3"/>
      <c r="K921" s="3"/>
      <c r="P921" s="3"/>
      <c r="Q921" s="3"/>
    </row>
    <row r="922" spans="6:17" ht="15.75" thickBot="1" x14ac:dyDescent="0.3">
      <c r="F922">
        <v>27</v>
      </c>
      <c r="I922" s="3"/>
      <c r="K922" s="3"/>
      <c r="P922" s="3"/>
      <c r="Q922" s="3"/>
    </row>
    <row r="923" spans="6:17" ht="15.75" thickBot="1" x14ac:dyDescent="0.3">
      <c r="F923">
        <v>27</v>
      </c>
      <c r="I923" s="3"/>
      <c r="K923" s="3"/>
      <c r="P923" s="3"/>
      <c r="Q923" s="3"/>
    </row>
    <row r="924" spans="6:17" ht="15.75" thickBot="1" x14ac:dyDescent="0.3">
      <c r="F924">
        <v>27</v>
      </c>
      <c r="I924" s="3"/>
      <c r="K924" s="3"/>
      <c r="P924" s="3"/>
      <c r="Q924" s="3"/>
    </row>
    <row r="925" spans="6:17" ht="15.75" thickBot="1" x14ac:dyDescent="0.3">
      <c r="F925">
        <v>27</v>
      </c>
      <c r="I925" s="3"/>
      <c r="K925" s="3"/>
      <c r="P925" s="3"/>
      <c r="Q925" s="3"/>
    </row>
    <row r="926" spans="6:17" ht="15.75" thickBot="1" x14ac:dyDescent="0.3">
      <c r="F926">
        <v>27</v>
      </c>
      <c r="I926" s="3"/>
      <c r="K926" s="3"/>
      <c r="P926" s="3"/>
      <c r="Q926" s="3"/>
    </row>
    <row r="927" spans="6:17" ht="15.75" thickBot="1" x14ac:dyDescent="0.3">
      <c r="F927">
        <v>27</v>
      </c>
      <c r="I927" s="3"/>
      <c r="K927" s="3"/>
      <c r="P927" s="3"/>
      <c r="Q927" s="3"/>
    </row>
    <row r="928" spans="6:17" ht="15.75" thickBot="1" x14ac:dyDescent="0.3">
      <c r="F928">
        <v>27</v>
      </c>
      <c r="I928" s="3"/>
      <c r="K928" s="3"/>
      <c r="P928" s="3"/>
      <c r="Q928" s="3"/>
    </row>
    <row r="929" spans="6:17" ht="15.75" thickBot="1" x14ac:dyDescent="0.3">
      <c r="F929">
        <v>27</v>
      </c>
      <c r="I929" s="3"/>
      <c r="K929" s="3"/>
      <c r="P929" s="3"/>
      <c r="Q929" s="3"/>
    </row>
    <row r="930" spans="6:17" ht="15.75" thickBot="1" x14ac:dyDescent="0.3">
      <c r="F930">
        <v>27</v>
      </c>
      <c r="I930" s="3"/>
      <c r="K930" s="3"/>
      <c r="P930" s="3"/>
      <c r="Q930" s="3"/>
    </row>
    <row r="931" spans="6:17" ht="15.75" thickBot="1" x14ac:dyDescent="0.3">
      <c r="F931">
        <v>27</v>
      </c>
      <c r="I931" s="3"/>
      <c r="K931" s="3"/>
      <c r="P931" s="3"/>
      <c r="Q931" s="3"/>
    </row>
    <row r="932" spans="6:17" ht="15.75" thickBot="1" x14ac:dyDescent="0.3">
      <c r="F932">
        <v>27</v>
      </c>
      <c r="I932" s="3"/>
      <c r="K932" s="3"/>
      <c r="P932" s="3"/>
      <c r="Q932" s="3"/>
    </row>
    <row r="933" spans="6:17" ht="15.75" thickBot="1" x14ac:dyDescent="0.3">
      <c r="F933">
        <v>27</v>
      </c>
      <c r="I933" s="3"/>
      <c r="K933" s="3"/>
      <c r="P933" s="3"/>
      <c r="Q933" s="3"/>
    </row>
    <row r="934" spans="6:17" ht="15.75" thickBot="1" x14ac:dyDescent="0.3">
      <c r="F934">
        <v>27</v>
      </c>
      <c r="I934" s="3"/>
      <c r="K934" s="3"/>
      <c r="P934" s="3"/>
      <c r="Q934" s="3"/>
    </row>
    <row r="935" spans="6:17" ht="15.75" thickBot="1" x14ac:dyDescent="0.3">
      <c r="F935">
        <v>27</v>
      </c>
      <c r="I935" s="3"/>
      <c r="K935" s="3"/>
      <c r="P935" s="3"/>
      <c r="Q935" s="3"/>
    </row>
    <row r="936" spans="6:17" ht="15.75" thickBot="1" x14ac:dyDescent="0.3">
      <c r="F936">
        <v>27</v>
      </c>
      <c r="I936" s="3"/>
      <c r="K936" s="3"/>
      <c r="P936" s="3"/>
      <c r="Q936" s="3"/>
    </row>
    <row r="937" spans="6:17" ht="15.75" thickBot="1" x14ac:dyDescent="0.3">
      <c r="F937">
        <v>27</v>
      </c>
      <c r="I937" s="3"/>
      <c r="K937" s="3"/>
      <c r="P937" s="3"/>
      <c r="Q937" s="3"/>
    </row>
    <row r="938" spans="6:17" ht="15.75" thickBot="1" x14ac:dyDescent="0.3">
      <c r="F938">
        <v>27</v>
      </c>
      <c r="I938" s="3"/>
      <c r="K938" s="3"/>
      <c r="P938" s="3"/>
      <c r="Q938" s="3"/>
    </row>
    <row r="939" spans="6:17" ht="15.75" thickBot="1" x14ac:dyDescent="0.3">
      <c r="F939">
        <v>27</v>
      </c>
      <c r="I939" s="3"/>
      <c r="K939" s="3"/>
      <c r="P939" s="3"/>
      <c r="Q939" s="3"/>
    </row>
    <row r="940" spans="6:17" ht="15.75" thickBot="1" x14ac:dyDescent="0.3">
      <c r="F940">
        <v>27</v>
      </c>
      <c r="I940" s="3"/>
      <c r="K940" s="3"/>
      <c r="P940" s="3"/>
      <c r="Q940" s="3"/>
    </row>
    <row r="941" spans="6:17" ht="15.75" thickBot="1" x14ac:dyDescent="0.3">
      <c r="F941">
        <v>27</v>
      </c>
      <c r="I941" s="3"/>
      <c r="K941" s="3"/>
      <c r="P941" s="3"/>
      <c r="Q941" s="3"/>
    </row>
    <row r="942" spans="6:17" ht="15.75" thickBot="1" x14ac:dyDescent="0.3">
      <c r="F942">
        <v>27</v>
      </c>
      <c r="I942" s="3"/>
      <c r="K942" s="3"/>
      <c r="P942" s="3"/>
      <c r="Q942" s="3"/>
    </row>
    <row r="943" spans="6:17" ht="15.75" thickBot="1" x14ac:dyDescent="0.3">
      <c r="F943">
        <v>27</v>
      </c>
      <c r="I943" s="3"/>
      <c r="K943" s="3"/>
      <c r="P943" s="3"/>
      <c r="Q943" s="3"/>
    </row>
    <row r="944" spans="6:17" ht="15.75" thickBot="1" x14ac:dyDescent="0.3">
      <c r="F944">
        <v>27</v>
      </c>
      <c r="I944" s="3"/>
      <c r="K944" s="3"/>
      <c r="P944" s="3"/>
      <c r="Q944" s="3"/>
    </row>
    <row r="945" spans="6:17" ht="15.75" thickBot="1" x14ac:dyDescent="0.3">
      <c r="F945">
        <v>27</v>
      </c>
      <c r="I945" s="3"/>
      <c r="K945" s="3"/>
      <c r="P945" s="3"/>
      <c r="Q945" s="3"/>
    </row>
    <row r="946" spans="6:17" ht="15.75" thickBot="1" x14ac:dyDescent="0.3">
      <c r="F946">
        <v>27</v>
      </c>
      <c r="I946" s="3"/>
      <c r="K946" s="3"/>
      <c r="P946" s="3"/>
      <c r="Q946" s="3"/>
    </row>
    <row r="947" spans="6:17" ht="15.75" thickBot="1" x14ac:dyDescent="0.3">
      <c r="F947">
        <v>27</v>
      </c>
      <c r="I947" s="3"/>
      <c r="K947" s="3"/>
      <c r="P947" s="3"/>
      <c r="Q947" s="3"/>
    </row>
    <row r="948" spans="6:17" ht="15.75" thickBot="1" x14ac:dyDescent="0.3">
      <c r="F948">
        <v>27</v>
      </c>
      <c r="I948" s="3"/>
      <c r="K948" s="3"/>
      <c r="P948" s="3"/>
      <c r="Q948" s="3"/>
    </row>
    <row r="949" spans="6:17" ht="15.75" thickBot="1" x14ac:dyDescent="0.3">
      <c r="F949">
        <v>27</v>
      </c>
      <c r="I949" s="3"/>
      <c r="K949" s="3"/>
      <c r="P949" s="3"/>
      <c r="Q949" s="3"/>
    </row>
    <row r="950" spans="6:17" ht="15.75" thickBot="1" x14ac:dyDescent="0.3">
      <c r="F950">
        <v>27</v>
      </c>
      <c r="I950" s="3"/>
      <c r="K950" s="3"/>
      <c r="P950" s="3"/>
      <c r="Q950" s="3"/>
    </row>
    <row r="951" spans="6:17" ht="15.75" thickBot="1" x14ac:dyDescent="0.3">
      <c r="F951">
        <v>27</v>
      </c>
      <c r="I951" s="3"/>
      <c r="K951" s="3"/>
      <c r="P951" s="3"/>
      <c r="Q951" s="3"/>
    </row>
    <row r="952" spans="6:17" ht="15.75" thickBot="1" x14ac:dyDescent="0.3">
      <c r="F952">
        <v>27</v>
      </c>
      <c r="I952" s="3"/>
      <c r="K952" s="3"/>
      <c r="P952" s="3"/>
      <c r="Q952" s="3"/>
    </row>
    <row r="953" spans="6:17" ht="15.75" thickBot="1" x14ac:dyDescent="0.3">
      <c r="F953">
        <v>27</v>
      </c>
      <c r="I953" s="3"/>
      <c r="K953" s="3"/>
      <c r="P953" s="3"/>
      <c r="Q953" s="3"/>
    </row>
    <row r="954" spans="6:17" ht="15.75" thickBot="1" x14ac:dyDescent="0.3">
      <c r="F954">
        <v>27</v>
      </c>
      <c r="I954" s="3"/>
      <c r="K954" s="3"/>
      <c r="P954" s="3"/>
      <c r="Q954" s="3"/>
    </row>
    <row r="955" spans="6:17" ht="15.75" thickBot="1" x14ac:dyDescent="0.3">
      <c r="F955">
        <v>27</v>
      </c>
      <c r="I955" s="3"/>
      <c r="K955" s="3"/>
      <c r="P955" s="3"/>
      <c r="Q955" s="3"/>
    </row>
    <row r="956" spans="6:17" ht="15.75" thickBot="1" x14ac:dyDescent="0.3">
      <c r="F956">
        <v>27</v>
      </c>
      <c r="I956" s="3"/>
      <c r="K956" s="3"/>
      <c r="P956" s="3"/>
      <c r="Q956" s="3"/>
    </row>
    <row r="957" spans="6:17" ht="15.75" thickBot="1" x14ac:dyDescent="0.3">
      <c r="F957">
        <v>27</v>
      </c>
      <c r="I957" s="3"/>
      <c r="K957" s="3"/>
      <c r="P957" s="3"/>
      <c r="Q957" s="3"/>
    </row>
    <row r="958" spans="6:17" ht="15.75" thickBot="1" x14ac:dyDescent="0.3">
      <c r="F958">
        <v>27</v>
      </c>
      <c r="I958" s="3"/>
      <c r="K958" s="3"/>
      <c r="P958" s="3"/>
      <c r="Q958" s="3"/>
    </row>
    <row r="959" spans="6:17" ht="15.75" thickBot="1" x14ac:dyDescent="0.3">
      <c r="F959">
        <v>27</v>
      </c>
      <c r="I959" s="3"/>
      <c r="K959" s="3"/>
      <c r="P959" s="3"/>
      <c r="Q959" s="3"/>
    </row>
    <row r="960" spans="6:17" ht="15.75" thickBot="1" x14ac:dyDescent="0.3">
      <c r="F960">
        <v>27</v>
      </c>
      <c r="I960" s="3"/>
      <c r="K960" s="3"/>
      <c r="P960" s="3"/>
      <c r="Q960" s="3"/>
    </row>
    <row r="961" spans="6:17" ht="15.75" thickBot="1" x14ac:dyDescent="0.3">
      <c r="F961">
        <v>27</v>
      </c>
      <c r="I961" s="3"/>
      <c r="K961" s="3"/>
      <c r="P961" s="3"/>
      <c r="Q961" s="3"/>
    </row>
    <row r="962" spans="6:17" ht="15.75" thickBot="1" x14ac:dyDescent="0.3">
      <c r="F962">
        <v>27</v>
      </c>
      <c r="I962" s="3"/>
      <c r="K962" s="3"/>
      <c r="P962" s="3"/>
      <c r="Q962" s="3"/>
    </row>
    <row r="963" spans="6:17" ht="15.75" thickBot="1" x14ac:dyDescent="0.3">
      <c r="F963">
        <v>27</v>
      </c>
      <c r="I963" s="3"/>
      <c r="K963" s="3"/>
      <c r="P963" s="3"/>
      <c r="Q963" s="3"/>
    </row>
    <row r="964" spans="6:17" ht="15.75" thickBot="1" x14ac:dyDescent="0.3">
      <c r="F964">
        <v>27</v>
      </c>
      <c r="I964" s="3"/>
      <c r="K964" s="3"/>
      <c r="P964" s="3"/>
      <c r="Q964" s="3"/>
    </row>
    <row r="965" spans="6:17" ht="15.75" thickBot="1" x14ac:dyDescent="0.3">
      <c r="F965">
        <v>27</v>
      </c>
      <c r="I965" s="3"/>
      <c r="K965" s="3"/>
      <c r="P965" s="3"/>
      <c r="Q965" s="3"/>
    </row>
    <row r="966" spans="6:17" ht="15.75" thickBot="1" x14ac:dyDescent="0.3">
      <c r="F966">
        <v>27</v>
      </c>
      <c r="I966" s="3"/>
      <c r="K966" s="3"/>
      <c r="P966" s="3"/>
      <c r="Q966" s="3"/>
    </row>
    <row r="967" spans="6:17" ht="15.75" thickBot="1" x14ac:dyDescent="0.3">
      <c r="F967">
        <v>27</v>
      </c>
      <c r="I967" s="3"/>
      <c r="K967" s="3"/>
      <c r="P967" s="3"/>
      <c r="Q967" s="3"/>
    </row>
    <row r="968" spans="6:17" ht="15.75" thickBot="1" x14ac:dyDescent="0.3">
      <c r="F968">
        <v>27</v>
      </c>
      <c r="I968" s="3"/>
      <c r="K968" s="3"/>
      <c r="P968" s="3"/>
      <c r="Q968" s="3"/>
    </row>
    <row r="969" spans="6:17" ht="15.75" thickBot="1" x14ac:dyDescent="0.3">
      <c r="F969">
        <v>27</v>
      </c>
      <c r="I969" s="3"/>
      <c r="K969" s="3"/>
      <c r="P969" s="3"/>
      <c r="Q969" s="3"/>
    </row>
    <row r="970" spans="6:17" ht="15.75" thickBot="1" x14ac:dyDescent="0.3">
      <c r="F970">
        <v>27</v>
      </c>
      <c r="I970" s="3"/>
      <c r="K970" s="3"/>
      <c r="P970" s="3"/>
      <c r="Q970" s="3"/>
    </row>
    <row r="971" spans="6:17" ht="15.75" thickBot="1" x14ac:dyDescent="0.3">
      <c r="F971">
        <v>27</v>
      </c>
      <c r="I971" s="3"/>
      <c r="K971" s="3"/>
      <c r="P971" s="3"/>
      <c r="Q971" s="3"/>
    </row>
    <row r="972" spans="6:17" ht="15.75" thickBot="1" x14ac:dyDescent="0.3">
      <c r="F972">
        <v>27</v>
      </c>
      <c r="I972" s="3"/>
      <c r="K972" s="3"/>
      <c r="P972" s="3"/>
      <c r="Q972" s="3"/>
    </row>
    <row r="973" spans="6:17" ht="15.75" thickBot="1" x14ac:dyDescent="0.3">
      <c r="F973">
        <v>27</v>
      </c>
      <c r="I973" s="3"/>
      <c r="K973" s="3"/>
      <c r="P973" s="3"/>
      <c r="Q973" s="3"/>
    </row>
    <row r="974" spans="6:17" ht="15.75" thickBot="1" x14ac:dyDescent="0.3">
      <c r="F974">
        <v>27</v>
      </c>
      <c r="I974" s="3"/>
      <c r="K974" s="3"/>
      <c r="P974" s="3"/>
      <c r="Q974" s="3"/>
    </row>
    <row r="975" spans="6:17" ht="15.75" thickBot="1" x14ac:dyDescent="0.3">
      <c r="F975">
        <v>27</v>
      </c>
      <c r="I975" s="3"/>
      <c r="K975" s="3"/>
      <c r="P975" s="3"/>
      <c r="Q975" s="3"/>
    </row>
    <row r="976" spans="6:17" ht="15.75" thickBot="1" x14ac:dyDescent="0.3">
      <c r="F976">
        <v>27</v>
      </c>
      <c r="I976" s="3"/>
      <c r="K976" s="3"/>
      <c r="P976" s="3"/>
      <c r="Q976" s="3"/>
    </row>
    <row r="977" spans="6:17" ht="15.75" thickBot="1" x14ac:dyDescent="0.3">
      <c r="F977">
        <v>27</v>
      </c>
      <c r="I977" s="3"/>
      <c r="K977" s="3"/>
      <c r="P977" s="3"/>
      <c r="Q977" s="3"/>
    </row>
    <row r="978" spans="6:17" ht="15.75" thickBot="1" x14ac:dyDescent="0.3">
      <c r="F978">
        <v>27</v>
      </c>
      <c r="I978" s="3"/>
      <c r="K978" s="3"/>
      <c r="P978" s="3"/>
      <c r="Q978" s="3"/>
    </row>
    <row r="979" spans="6:17" ht="15.75" thickBot="1" x14ac:dyDescent="0.3">
      <c r="F979">
        <v>27</v>
      </c>
      <c r="I979" s="3"/>
      <c r="K979" s="3"/>
      <c r="P979" s="3"/>
      <c r="Q979" s="3"/>
    </row>
    <row r="980" spans="6:17" ht="15.75" thickBot="1" x14ac:dyDescent="0.3">
      <c r="F980">
        <v>27</v>
      </c>
      <c r="I980" s="3"/>
      <c r="K980" s="3"/>
      <c r="P980" s="3"/>
      <c r="Q980" s="3"/>
    </row>
    <row r="981" spans="6:17" ht="15.75" thickBot="1" x14ac:dyDescent="0.3">
      <c r="F981">
        <v>27</v>
      </c>
      <c r="I981" s="3"/>
      <c r="K981" s="3"/>
      <c r="P981" s="3"/>
      <c r="Q981" s="3"/>
    </row>
    <row r="982" spans="6:17" ht="15.75" thickBot="1" x14ac:dyDescent="0.3">
      <c r="F982">
        <v>27</v>
      </c>
      <c r="I982" s="3"/>
      <c r="K982" s="3"/>
      <c r="P982" s="3"/>
      <c r="Q982" s="3"/>
    </row>
    <row r="983" spans="6:17" ht="15.75" thickBot="1" x14ac:dyDescent="0.3">
      <c r="F983">
        <v>27</v>
      </c>
      <c r="I983" s="3"/>
      <c r="K983" s="3"/>
      <c r="P983" s="3"/>
      <c r="Q983" s="3"/>
    </row>
    <row r="984" spans="6:17" ht="15.75" thickBot="1" x14ac:dyDescent="0.3">
      <c r="F984">
        <v>27</v>
      </c>
      <c r="I984" s="3"/>
      <c r="K984" s="3"/>
      <c r="P984" s="3"/>
      <c r="Q984" s="3"/>
    </row>
    <row r="985" spans="6:17" ht="15.75" thickBot="1" x14ac:dyDescent="0.3">
      <c r="F985">
        <v>27</v>
      </c>
      <c r="I985" s="3"/>
      <c r="K985" s="3"/>
      <c r="P985" s="3"/>
      <c r="Q985" s="3"/>
    </row>
    <row r="986" spans="6:17" ht="15.75" thickBot="1" x14ac:dyDescent="0.3">
      <c r="F986">
        <v>27</v>
      </c>
      <c r="I986" s="3"/>
      <c r="K986" s="3"/>
      <c r="P986" s="3"/>
      <c r="Q986" s="3"/>
    </row>
    <row r="987" spans="6:17" ht="15.75" thickBot="1" x14ac:dyDescent="0.3">
      <c r="F987">
        <v>27</v>
      </c>
      <c r="I987" s="3"/>
      <c r="K987" s="3"/>
      <c r="P987" s="3"/>
      <c r="Q987" s="3"/>
    </row>
    <row r="988" spans="6:17" ht="15.75" thickBot="1" x14ac:dyDescent="0.3">
      <c r="F988">
        <v>27</v>
      </c>
      <c r="I988" s="3"/>
      <c r="K988" s="3"/>
      <c r="P988" s="3"/>
      <c r="Q988" s="3"/>
    </row>
    <row r="989" spans="6:17" ht="15.75" thickBot="1" x14ac:dyDescent="0.3">
      <c r="F989">
        <v>27</v>
      </c>
      <c r="I989" s="3"/>
      <c r="K989" s="3"/>
      <c r="P989" s="3"/>
      <c r="Q989" s="3"/>
    </row>
    <row r="990" spans="6:17" ht="15.75" thickBot="1" x14ac:dyDescent="0.3">
      <c r="F990">
        <v>27</v>
      </c>
      <c r="I990" s="3"/>
      <c r="K990" s="3"/>
      <c r="P990" s="3"/>
      <c r="Q990" s="3"/>
    </row>
    <row r="991" spans="6:17" ht="15.75" thickBot="1" x14ac:dyDescent="0.3">
      <c r="F991">
        <v>27</v>
      </c>
      <c r="I991" s="3"/>
      <c r="K991" s="3"/>
      <c r="P991" s="3"/>
      <c r="Q991" s="3"/>
    </row>
    <row r="992" spans="6:17" ht="15.75" thickBot="1" x14ac:dyDescent="0.3">
      <c r="F992">
        <v>27</v>
      </c>
      <c r="I992" s="3"/>
      <c r="K992" s="3"/>
      <c r="P992" s="3"/>
      <c r="Q992" s="3"/>
    </row>
    <row r="993" spans="6:17" ht="15.75" thickBot="1" x14ac:dyDescent="0.3">
      <c r="F993">
        <v>27</v>
      </c>
      <c r="I993" s="3"/>
      <c r="K993" s="3"/>
      <c r="P993" s="3"/>
      <c r="Q993" s="3"/>
    </row>
    <row r="994" spans="6:17" ht="15.75" thickBot="1" x14ac:dyDescent="0.3">
      <c r="F994">
        <v>27</v>
      </c>
      <c r="I994" s="3"/>
      <c r="K994" s="3"/>
      <c r="P994" s="3"/>
      <c r="Q994" s="3"/>
    </row>
    <row r="995" spans="6:17" ht="15.75" thickBot="1" x14ac:dyDescent="0.3">
      <c r="F995">
        <v>27</v>
      </c>
      <c r="I995" s="3"/>
      <c r="K995" s="3"/>
      <c r="P995" s="3"/>
      <c r="Q995" s="3"/>
    </row>
    <row r="996" spans="6:17" ht="15.75" thickBot="1" x14ac:dyDescent="0.3">
      <c r="F996">
        <v>27</v>
      </c>
      <c r="I996" s="3"/>
      <c r="K996" s="3"/>
      <c r="P996" s="3"/>
      <c r="Q996" s="3"/>
    </row>
    <row r="997" spans="6:17" ht="15.75" thickBot="1" x14ac:dyDescent="0.3">
      <c r="F997">
        <v>27</v>
      </c>
      <c r="I997" s="3"/>
      <c r="K997" s="3"/>
      <c r="P997" s="3"/>
      <c r="Q997" s="3"/>
    </row>
    <row r="998" spans="6:17" ht="15.75" thickBot="1" x14ac:dyDescent="0.3">
      <c r="F998">
        <v>27</v>
      </c>
      <c r="I998" s="3"/>
      <c r="K998" s="3"/>
      <c r="P998" s="3"/>
      <c r="Q998" s="3"/>
    </row>
    <row r="999" spans="6:17" ht="15.75" thickBot="1" x14ac:dyDescent="0.3">
      <c r="F999">
        <v>27</v>
      </c>
      <c r="I999" s="3"/>
      <c r="K999" s="3"/>
      <c r="P999" s="3"/>
      <c r="Q999" s="3"/>
    </row>
    <row r="1000" spans="6:17" ht="15.75" thickBot="1" x14ac:dyDescent="0.3">
      <c r="F1000">
        <v>27</v>
      </c>
      <c r="I1000" s="3"/>
      <c r="K1000" s="3"/>
      <c r="P1000" s="3"/>
      <c r="Q1000" s="3"/>
    </row>
    <row r="1001" spans="6:17" ht="15.75" thickBot="1" x14ac:dyDescent="0.3">
      <c r="F1001">
        <v>27</v>
      </c>
      <c r="I1001"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F85F-83EF-43A9-BB50-61AAA7072515}">
  <dimension ref="A9:P53"/>
  <sheetViews>
    <sheetView workbookViewId="0">
      <selection activeCell="AA22" sqref="AA22"/>
    </sheetView>
  </sheetViews>
  <sheetFormatPr defaultRowHeight="15" x14ac:dyDescent="0.25"/>
  <cols>
    <col min="1" max="1" width="13.140625" bestFit="1" customWidth="1"/>
    <col min="2" max="2" width="15.42578125" bestFit="1" customWidth="1"/>
    <col min="3" max="3" width="19" bestFit="1" customWidth="1"/>
    <col min="4" max="5" width="13.140625" bestFit="1" customWidth="1"/>
    <col min="6" max="6" width="20" bestFit="1" customWidth="1"/>
    <col min="7" max="7" width="21" bestFit="1" customWidth="1"/>
    <col min="8" max="8" width="13.140625" bestFit="1" customWidth="1"/>
    <col min="9" max="9" width="12.85546875" bestFit="1" customWidth="1"/>
    <col min="10" max="10" width="15.42578125" bestFit="1" customWidth="1"/>
    <col min="11" max="11" width="13.140625" bestFit="1" customWidth="1"/>
    <col min="12" max="12" width="15.42578125" bestFit="1" customWidth="1"/>
    <col min="14" max="14" width="14.28515625" bestFit="1" customWidth="1"/>
    <col min="15" max="15" width="17.28515625" bestFit="1" customWidth="1"/>
    <col min="16" max="16" width="21.5703125" bestFit="1" customWidth="1"/>
  </cols>
  <sheetData>
    <row r="9" spans="1:12" x14ac:dyDescent="0.25">
      <c r="E9" s="1" t="s">
        <v>611</v>
      </c>
    </row>
    <row r="10" spans="1:12" x14ac:dyDescent="0.25">
      <c r="A10" s="1" t="s">
        <v>606</v>
      </c>
      <c r="B10" t="s">
        <v>615</v>
      </c>
      <c r="E10" s="2" t="s">
        <v>614</v>
      </c>
      <c r="F10" s="15">
        <v>418</v>
      </c>
      <c r="H10" s="1" t="s">
        <v>606</v>
      </c>
      <c r="I10" t="s">
        <v>615</v>
      </c>
      <c r="K10" s="1" t="s">
        <v>606</v>
      </c>
      <c r="L10" t="s">
        <v>615</v>
      </c>
    </row>
    <row r="11" spans="1:12" x14ac:dyDescent="0.25">
      <c r="A11" s="2" t="s">
        <v>628</v>
      </c>
      <c r="B11" s="15">
        <v>50</v>
      </c>
      <c r="E11" s="2" t="s">
        <v>613</v>
      </c>
      <c r="F11" s="15">
        <v>135</v>
      </c>
      <c r="H11" s="2" t="s">
        <v>626</v>
      </c>
      <c r="I11" s="15">
        <v>72</v>
      </c>
      <c r="K11" s="2" t="s">
        <v>621</v>
      </c>
      <c r="L11" s="15">
        <v>92</v>
      </c>
    </row>
    <row r="12" spans="1:12" x14ac:dyDescent="0.25">
      <c r="A12" s="2" t="s">
        <v>627</v>
      </c>
      <c r="B12" s="15">
        <v>30</v>
      </c>
      <c r="E12" s="2" t="s">
        <v>612</v>
      </c>
      <c r="F12" s="15">
        <v>94</v>
      </c>
      <c r="H12" s="2" t="s">
        <v>627</v>
      </c>
      <c r="I12" s="15">
        <v>30</v>
      </c>
      <c r="K12" s="2" t="s">
        <v>622</v>
      </c>
      <c r="L12" s="15">
        <v>4</v>
      </c>
    </row>
    <row r="13" spans="1:12" x14ac:dyDescent="0.25">
      <c r="A13" s="2" t="s">
        <v>626</v>
      </c>
      <c r="B13" s="15">
        <v>72</v>
      </c>
      <c r="E13" s="2" t="s">
        <v>618</v>
      </c>
      <c r="F13" s="15">
        <v>152</v>
      </c>
      <c r="H13" s="2" t="s">
        <v>628</v>
      </c>
      <c r="I13" s="15">
        <v>50</v>
      </c>
      <c r="K13" s="2" t="s">
        <v>623</v>
      </c>
      <c r="L13" s="15">
        <v>13</v>
      </c>
    </row>
    <row r="14" spans="1:12" x14ac:dyDescent="0.25">
      <c r="A14" s="2" t="s">
        <v>607</v>
      </c>
      <c r="B14" s="15">
        <v>152</v>
      </c>
      <c r="E14" s="2" t="s">
        <v>619</v>
      </c>
      <c r="F14" s="15">
        <v>266</v>
      </c>
      <c r="H14" s="2" t="s">
        <v>607</v>
      </c>
      <c r="I14" s="15">
        <v>152</v>
      </c>
      <c r="K14" s="2" t="s">
        <v>624</v>
      </c>
      <c r="L14" s="15">
        <v>18</v>
      </c>
    </row>
    <row r="15" spans="1:12" x14ac:dyDescent="0.25">
      <c r="K15" s="2" t="s">
        <v>625</v>
      </c>
      <c r="L15" s="15">
        <v>25</v>
      </c>
    </row>
    <row r="16" spans="1:12" x14ac:dyDescent="0.25">
      <c r="K16" s="2" t="s">
        <v>607</v>
      </c>
      <c r="L16" s="15">
        <v>152</v>
      </c>
    </row>
    <row r="18" spans="5:16" x14ac:dyDescent="0.25">
      <c r="H18" s="1" t="s">
        <v>606</v>
      </c>
      <c r="I18" t="s">
        <v>620</v>
      </c>
    </row>
    <row r="19" spans="5:16" x14ac:dyDescent="0.25">
      <c r="H19" s="2" t="s">
        <v>626</v>
      </c>
      <c r="I19" s="15">
        <v>217</v>
      </c>
    </row>
    <row r="20" spans="5:16" x14ac:dyDescent="0.25">
      <c r="H20" s="2" t="s">
        <v>627</v>
      </c>
      <c r="I20" s="15">
        <v>93</v>
      </c>
    </row>
    <row r="21" spans="5:16" x14ac:dyDescent="0.25">
      <c r="H21" s="2" t="s">
        <v>628</v>
      </c>
      <c r="I21" s="15">
        <v>107</v>
      </c>
    </row>
    <row r="22" spans="5:16" x14ac:dyDescent="0.25">
      <c r="H22" s="2" t="s">
        <v>607</v>
      </c>
      <c r="I22" s="15">
        <v>417</v>
      </c>
    </row>
    <row r="24" spans="5:16" x14ac:dyDescent="0.25">
      <c r="E24" s="1" t="s">
        <v>606</v>
      </c>
      <c r="F24" t="s">
        <v>614</v>
      </c>
      <c r="K24" s="1" t="s">
        <v>606</v>
      </c>
      <c r="L24" t="s">
        <v>614</v>
      </c>
      <c r="N24" s="1" t="s">
        <v>606</v>
      </c>
      <c r="O24" t="s">
        <v>618</v>
      </c>
      <c r="P24" t="s">
        <v>619</v>
      </c>
    </row>
    <row r="25" spans="5:16" x14ac:dyDescent="0.25">
      <c r="E25" s="2" t="s">
        <v>18</v>
      </c>
      <c r="F25" s="15">
        <v>152</v>
      </c>
      <c r="K25" s="2" t="s">
        <v>630</v>
      </c>
      <c r="L25" s="15">
        <v>46</v>
      </c>
      <c r="N25" s="2" t="s">
        <v>630</v>
      </c>
      <c r="O25" s="15">
        <v>24</v>
      </c>
      <c r="P25" s="15">
        <v>22</v>
      </c>
    </row>
    <row r="26" spans="5:16" x14ac:dyDescent="0.25">
      <c r="E26" s="2" t="s">
        <v>13</v>
      </c>
      <c r="F26" s="15">
        <v>266</v>
      </c>
      <c r="K26" s="2" t="s">
        <v>629</v>
      </c>
      <c r="L26" s="15">
        <v>270</v>
      </c>
      <c r="N26" s="2" t="s">
        <v>629</v>
      </c>
      <c r="O26" s="15">
        <v>88</v>
      </c>
      <c r="P26" s="15">
        <v>182</v>
      </c>
    </row>
    <row r="27" spans="5:16" x14ac:dyDescent="0.25">
      <c r="E27" s="2" t="s">
        <v>607</v>
      </c>
      <c r="F27" s="15">
        <v>418</v>
      </c>
      <c r="K27" s="2" t="s">
        <v>631</v>
      </c>
      <c r="L27" s="15">
        <v>102</v>
      </c>
      <c r="N27" s="2" t="s">
        <v>631</v>
      </c>
      <c r="O27" s="15">
        <v>40</v>
      </c>
      <c r="P27" s="15">
        <v>62</v>
      </c>
    </row>
    <row r="28" spans="5:16" x14ac:dyDescent="0.25">
      <c r="K28" s="2" t="s">
        <v>607</v>
      </c>
      <c r="L28" s="15">
        <v>418</v>
      </c>
      <c r="N28" s="2" t="s">
        <v>607</v>
      </c>
      <c r="O28" s="15">
        <v>152</v>
      </c>
      <c r="P28" s="15">
        <v>266</v>
      </c>
    </row>
    <row r="36" spans="8:10" x14ac:dyDescent="0.25">
      <c r="H36" s="6"/>
      <c r="I36" s="7"/>
      <c r="J36" s="8"/>
    </row>
    <row r="37" spans="8:10" x14ac:dyDescent="0.25">
      <c r="H37" s="9"/>
      <c r="I37" s="10"/>
      <c r="J37" s="11"/>
    </row>
    <row r="38" spans="8:10" x14ac:dyDescent="0.25">
      <c r="H38" s="9"/>
      <c r="I38" s="10"/>
      <c r="J38" s="11"/>
    </row>
    <row r="39" spans="8:10" x14ac:dyDescent="0.25">
      <c r="H39" s="9"/>
      <c r="I39" s="10"/>
      <c r="J39" s="11"/>
    </row>
    <row r="40" spans="8:10" x14ac:dyDescent="0.25">
      <c r="H40" s="9"/>
      <c r="I40" s="10"/>
      <c r="J40" s="11"/>
    </row>
    <row r="41" spans="8:10" x14ac:dyDescent="0.25">
      <c r="H41" s="9"/>
      <c r="I41" s="10"/>
      <c r="J41" s="11"/>
    </row>
    <row r="42" spans="8:10" x14ac:dyDescent="0.25">
      <c r="H42" s="9"/>
      <c r="I42" s="10"/>
      <c r="J42" s="11"/>
    </row>
    <row r="43" spans="8:10" x14ac:dyDescent="0.25">
      <c r="H43" s="9"/>
      <c r="I43" s="10"/>
      <c r="J43" s="11"/>
    </row>
    <row r="44" spans="8:10" x14ac:dyDescent="0.25">
      <c r="H44" s="9"/>
      <c r="I44" s="10"/>
      <c r="J44" s="11"/>
    </row>
    <row r="45" spans="8:10" x14ac:dyDescent="0.25">
      <c r="H45" s="9"/>
      <c r="I45" s="10"/>
      <c r="J45" s="11"/>
    </row>
    <row r="46" spans="8:10" x14ac:dyDescent="0.25">
      <c r="H46" s="9"/>
      <c r="I46" s="10"/>
      <c r="J46" s="11"/>
    </row>
    <row r="47" spans="8:10" x14ac:dyDescent="0.25">
      <c r="H47" s="9"/>
      <c r="I47" s="10"/>
      <c r="J47" s="11"/>
    </row>
    <row r="48" spans="8:10" x14ac:dyDescent="0.25">
      <c r="H48" s="9"/>
      <c r="I48" s="10"/>
      <c r="J48" s="11"/>
    </row>
    <row r="49" spans="8:10" x14ac:dyDescent="0.25">
      <c r="H49" s="9"/>
      <c r="I49" s="10"/>
      <c r="J49" s="11"/>
    </row>
    <row r="50" spans="8:10" x14ac:dyDescent="0.25">
      <c r="H50" s="9"/>
      <c r="I50" s="10"/>
      <c r="J50" s="11"/>
    </row>
    <row r="51" spans="8:10" x14ac:dyDescent="0.25">
      <c r="H51" s="9"/>
      <c r="I51" s="10"/>
      <c r="J51" s="11"/>
    </row>
    <row r="52" spans="8:10" x14ac:dyDescent="0.25">
      <c r="H52" s="9"/>
      <c r="I52" s="10"/>
      <c r="J52" s="11"/>
    </row>
    <row r="53" spans="8:10" x14ac:dyDescent="0.25">
      <c r="H53" s="12"/>
      <c r="I53" s="13"/>
      <c r="J5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736D-3506-479F-B461-1DACEDF54272}">
  <dimension ref="A1"/>
  <sheetViews>
    <sheetView showGridLines="0" tabSelected="1" workbookViewId="0">
      <selection activeCell="AC5" sqref="AC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TECHNOCRAT</dc:creator>
  <cp:lastModifiedBy>TECHNOCRAT</cp:lastModifiedBy>
  <dcterms:created xsi:type="dcterms:W3CDTF">2023-06-07T13:18:49Z</dcterms:created>
  <dcterms:modified xsi:type="dcterms:W3CDTF">2023-06-08T18:59:32Z</dcterms:modified>
</cp:coreProperties>
</file>