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11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论文\"/>
    </mc:Choice>
  </mc:AlternateContent>
  <xr:revisionPtr revIDLastSave="0" documentId="10_ncr:8100000_{D40266FA-D312-4A37-8A6E-031E67A4F3DF}" xr6:coauthVersionLast="32" xr6:coauthVersionMax="32" xr10:uidLastSave="{00000000-0000-0000-0000-000000000000}"/>
  <bookViews>
    <workbookView xWindow="0" yWindow="0" windowWidth="15345" windowHeight="4380" tabRatio="658" activeTab="1" xr2:uid="{54D012AC-B647-4FE8-9973-7575024F88BB}"/>
  </bookViews>
  <sheets>
    <sheet name="数码印刷 (改进)" sheetId="11" r:id="rId1"/>
    <sheet name="数码印刷" sheetId="10" r:id="rId2"/>
    <sheet name="Sheet3" sheetId="12" r:id="rId3"/>
    <sheet name="Sheet4" sheetId="13" r:id="rId4"/>
    <sheet name="制版" sheetId="1" r:id="rId5"/>
    <sheet name="印刷" sheetId="2" r:id="rId6"/>
    <sheet name="覆膜" sheetId="3" r:id="rId7"/>
    <sheet name="对裱" sheetId="4" r:id="rId8"/>
    <sheet name="裁切" sheetId="5" r:id="rId9"/>
    <sheet name="预分拣" sheetId="6" r:id="rId10"/>
    <sheet name="合书" sheetId="7" r:id="rId11"/>
    <sheet name="包装" sheetId="8" r:id="rId12"/>
    <sheet name="Sheet1" sheetId="9" r:id="rId13"/>
  </sheets>
  <definedNames>
    <definedName name="_xlchart.v1.0" hidden="1">包装!$I$16</definedName>
    <definedName name="_xlchart.v1.1" hidden="1">包装!$J$15:$Q$15</definedName>
    <definedName name="_xlchart.v1.2" hidden="1">包装!$J$16:$Q$16</definedName>
    <definedName name="_xlchart.v1.3" hidden="1">包装!$I$16</definedName>
    <definedName name="_xlchart.v1.4" hidden="1">包装!$J$15:$Q$15</definedName>
    <definedName name="_xlchart.v1.5" hidden="1">包装!$J$16:$Q$16</definedName>
    <definedName name="_xlchart.v1.6" hidden="1">Sheet1!$A$2:$A$22</definedName>
    <definedName name="_xlchart.v1.7" hidden="1">Sheet1!$B$1</definedName>
    <definedName name="_xlchart.v1.8" hidden="1">Sheet1!$B$2:$B$22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3" l="1"/>
  <c r="H7" i="13"/>
  <c r="H6" i="13"/>
  <c r="H5" i="13"/>
  <c r="H4" i="13"/>
  <c r="O14" i="11"/>
  <c r="G9" i="10"/>
  <c r="S14" i="11"/>
  <c r="Q14" i="11" l="1"/>
  <c r="K42" i="11"/>
  <c r="U14" i="11" s="1"/>
  <c r="K37" i="11"/>
  <c r="T14" i="11" s="1"/>
  <c r="K32" i="11"/>
  <c r="K29" i="11"/>
  <c r="R14" i="11" s="1"/>
  <c r="K17" i="11"/>
  <c r="K21" i="11"/>
  <c r="P14" i="11" s="1"/>
  <c r="K24" i="11"/>
  <c r="K14" i="11"/>
  <c r="J43" i="11"/>
  <c r="G9" i="11" s="1"/>
  <c r="I43" i="11"/>
  <c r="R16" i="8" l="1"/>
  <c r="K50" i="10"/>
  <c r="K46" i="10"/>
  <c r="K40" i="10"/>
  <c r="K35" i="10"/>
  <c r="K30" i="10"/>
  <c r="K25" i="10"/>
  <c r="K20" i="10"/>
  <c r="K16" i="10"/>
  <c r="J51" i="10"/>
  <c r="I51" i="10"/>
  <c r="P16" i="7" l="1"/>
</calcChain>
</file>

<file path=xl/sharedStrings.xml><?xml version="1.0" encoding="utf-8"?>
<sst xmlns="http://schemas.openxmlformats.org/spreadsheetml/2006/main" count="1657" uniqueCount="168">
  <si>
    <t>数码印刷</t>
    <phoneticPr fontId="1" type="noConversion"/>
  </si>
  <si>
    <t>现行方法</t>
    <phoneticPr fontId="1" type="noConversion"/>
  </si>
  <si>
    <t>等待</t>
    <phoneticPr fontId="1" type="noConversion"/>
  </si>
  <si>
    <t>搬运</t>
    <phoneticPr fontId="1" type="noConversion"/>
  </si>
  <si>
    <t>储存</t>
    <phoneticPr fontId="1" type="noConversion"/>
  </si>
  <si>
    <t>统计表</t>
    <phoneticPr fontId="1" type="noConversion"/>
  </si>
  <si>
    <t>项别</t>
    <phoneticPr fontId="1" type="noConversion"/>
  </si>
  <si>
    <t>搬运距离/m</t>
    <phoneticPr fontId="1" type="noConversion"/>
  </si>
  <si>
    <t>共需时间/h</t>
    <phoneticPr fontId="1" type="noConversion"/>
  </si>
  <si>
    <t>步骤</t>
    <phoneticPr fontId="1" type="noConversion"/>
  </si>
  <si>
    <t>情况</t>
    <phoneticPr fontId="1" type="noConversion"/>
  </si>
  <si>
    <t>加工</t>
    <phoneticPr fontId="1" type="noConversion"/>
  </si>
  <si>
    <t>检查</t>
    <phoneticPr fontId="1" type="noConversion"/>
  </si>
  <si>
    <t>○</t>
    <phoneticPr fontId="1" type="noConversion"/>
  </si>
  <si>
    <t>→</t>
    <phoneticPr fontId="1" type="noConversion"/>
  </si>
  <si>
    <t>▢</t>
    <phoneticPr fontId="1" type="noConversion"/>
  </si>
  <si>
    <t>D</t>
    <phoneticPr fontId="1" type="noConversion"/>
  </si>
  <si>
    <t>▽</t>
    <phoneticPr fontId="1" type="noConversion"/>
  </si>
  <si>
    <t>加工次数：○</t>
    <phoneticPr fontId="1" type="noConversion"/>
  </si>
  <si>
    <t>搬运次数：→</t>
    <phoneticPr fontId="1" type="noConversion"/>
  </si>
  <si>
    <t>检查次数：▢</t>
    <phoneticPr fontId="1" type="noConversion"/>
  </si>
  <si>
    <t>等待次数：D</t>
    <phoneticPr fontId="1" type="noConversion"/>
  </si>
  <si>
    <t>储存次数：▽</t>
    <phoneticPr fontId="1" type="noConversion"/>
  </si>
  <si>
    <t>工作说明</t>
    <phoneticPr fontId="1" type="noConversion"/>
  </si>
  <si>
    <t>距离/时间</t>
    <phoneticPr fontId="1" type="noConversion"/>
  </si>
  <si>
    <t>工作部门</t>
    <phoneticPr fontId="1" type="noConversion"/>
  </si>
  <si>
    <t>工作名称</t>
    <phoneticPr fontId="1" type="noConversion"/>
  </si>
  <si>
    <t>开始</t>
    <phoneticPr fontId="1" type="noConversion"/>
  </si>
  <si>
    <t>结束</t>
    <phoneticPr fontId="1" type="noConversion"/>
  </si>
  <si>
    <t>制版</t>
    <phoneticPr fontId="1" type="noConversion"/>
  </si>
  <si>
    <t>图片</t>
    <phoneticPr fontId="1" type="noConversion"/>
  </si>
  <si>
    <t>可印刷文件</t>
    <phoneticPr fontId="1" type="noConversion"/>
  </si>
  <si>
    <t>对客户的档案初审</t>
    <phoneticPr fontId="1" type="noConversion"/>
  </si>
  <si>
    <t>计算机处理</t>
    <phoneticPr fontId="1" type="noConversion"/>
  </si>
  <si>
    <t>发印前检查</t>
    <phoneticPr fontId="1" type="noConversion"/>
  </si>
  <si>
    <t>发印</t>
    <phoneticPr fontId="1" type="noConversion"/>
  </si>
  <si>
    <t>印刷</t>
    <phoneticPr fontId="1" type="noConversion"/>
  </si>
  <si>
    <t>覆膜</t>
    <phoneticPr fontId="1" type="noConversion"/>
  </si>
  <si>
    <t>对裱</t>
    <phoneticPr fontId="1" type="noConversion"/>
  </si>
  <si>
    <t>裁切</t>
    <phoneticPr fontId="1" type="noConversion"/>
  </si>
  <si>
    <t>预分拣</t>
    <phoneticPr fontId="1" type="noConversion"/>
  </si>
  <si>
    <t>合书</t>
    <phoneticPr fontId="1" type="noConversion"/>
  </si>
  <si>
    <t>包装</t>
    <phoneticPr fontId="1" type="noConversion"/>
  </si>
  <si>
    <t>0/5</t>
    <phoneticPr fontId="1" type="noConversion"/>
  </si>
  <si>
    <t>0/37</t>
    <phoneticPr fontId="1" type="noConversion"/>
  </si>
  <si>
    <t>0/8</t>
    <phoneticPr fontId="1" type="noConversion"/>
  </si>
  <si>
    <t>0/3</t>
    <phoneticPr fontId="1" type="noConversion"/>
  </si>
  <si>
    <t>备注</t>
    <phoneticPr fontId="1" type="noConversion"/>
  </si>
  <si>
    <t>电子化操作</t>
    <phoneticPr fontId="1" type="noConversion"/>
  </si>
  <si>
    <t>等待印刷机处理</t>
    <phoneticPr fontId="1" type="noConversion"/>
  </si>
  <si>
    <t>印刷前检查</t>
    <phoneticPr fontId="1" type="noConversion"/>
  </si>
  <si>
    <t>将印成品放固定地点</t>
    <phoneticPr fontId="1" type="noConversion"/>
  </si>
  <si>
    <t>0/6</t>
    <phoneticPr fontId="1" type="noConversion"/>
  </si>
  <si>
    <t>0.5/3</t>
    <phoneticPr fontId="1" type="noConversion"/>
  </si>
  <si>
    <t>印成品</t>
    <phoneticPr fontId="1" type="noConversion"/>
  </si>
  <si>
    <t>覆膜后成品</t>
    <phoneticPr fontId="1" type="noConversion"/>
  </si>
  <si>
    <t>+++</t>
    <phoneticPr fontId="1" type="noConversion"/>
  </si>
  <si>
    <t>将印成品拿到工位</t>
    <phoneticPr fontId="1" type="noConversion"/>
  </si>
  <si>
    <t>将覆膜产品交付下工序</t>
    <phoneticPr fontId="1" type="noConversion"/>
  </si>
  <si>
    <t>18/36</t>
    <phoneticPr fontId="1" type="noConversion"/>
  </si>
  <si>
    <t>0/19</t>
    <phoneticPr fontId="1" type="noConversion"/>
  </si>
  <si>
    <t>书册</t>
    <phoneticPr fontId="1" type="noConversion"/>
  </si>
  <si>
    <t>0/56</t>
    <phoneticPr fontId="1" type="noConversion"/>
  </si>
  <si>
    <t>搬运半成品</t>
    <phoneticPr fontId="1" type="noConversion"/>
  </si>
  <si>
    <t>检查半成品</t>
    <phoneticPr fontId="1" type="noConversion"/>
  </si>
  <si>
    <t>检查对裱后书册</t>
    <phoneticPr fontId="1" type="noConversion"/>
  </si>
  <si>
    <t>搬运至裁切</t>
    <phoneticPr fontId="1" type="noConversion"/>
  </si>
  <si>
    <t>10/20</t>
    <phoneticPr fontId="1" type="noConversion"/>
  </si>
  <si>
    <t>5/10</t>
    <phoneticPr fontId="1" type="noConversion"/>
  </si>
  <si>
    <t>****</t>
    <phoneticPr fontId="1" type="noConversion"/>
  </si>
  <si>
    <t>*****</t>
    <phoneticPr fontId="1" type="noConversion"/>
  </si>
  <si>
    <t>书册内芯</t>
    <phoneticPr fontId="1" type="noConversion"/>
  </si>
  <si>
    <t>0/10</t>
    <phoneticPr fontId="1" type="noConversion"/>
  </si>
  <si>
    <t>搬运至下道工序</t>
    <phoneticPr fontId="1" type="noConversion"/>
  </si>
  <si>
    <t>32/53</t>
    <phoneticPr fontId="1" type="noConversion"/>
  </si>
  <si>
    <t>书册内芯+书壳</t>
    <phoneticPr fontId="1" type="noConversion"/>
  </si>
  <si>
    <t>将内芯书壳匹配</t>
    <phoneticPr fontId="1" type="noConversion"/>
  </si>
  <si>
    <t>0/32</t>
    <phoneticPr fontId="1" type="noConversion"/>
  </si>
  <si>
    <t>1.3/3</t>
    <phoneticPr fontId="1" type="noConversion"/>
  </si>
  <si>
    <t>相册书成品</t>
    <phoneticPr fontId="1" type="noConversion"/>
  </si>
  <si>
    <t>将芯和壳分别放好</t>
    <phoneticPr fontId="1" type="noConversion"/>
  </si>
  <si>
    <t>搬运至包装</t>
    <phoneticPr fontId="1" type="noConversion"/>
  </si>
  <si>
    <t>17/36</t>
    <phoneticPr fontId="1" type="noConversion"/>
  </si>
  <si>
    <t>0/12</t>
    <phoneticPr fontId="1" type="noConversion"/>
  </si>
  <si>
    <t>0/7</t>
    <phoneticPr fontId="1" type="noConversion"/>
  </si>
  <si>
    <t>15/30</t>
    <phoneticPr fontId="1" type="noConversion"/>
  </si>
  <si>
    <t>成品</t>
    <phoneticPr fontId="1" type="noConversion"/>
  </si>
  <si>
    <t>包装成品</t>
    <phoneticPr fontId="1" type="noConversion"/>
  </si>
  <si>
    <t>5/0</t>
    <phoneticPr fontId="1" type="noConversion"/>
  </si>
  <si>
    <t>问题</t>
    <phoneticPr fontId="1" type="noConversion"/>
  </si>
  <si>
    <t>次数</t>
    <phoneticPr fontId="1" type="noConversion"/>
  </si>
  <si>
    <t>订单确认不及时</t>
    <phoneticPr fontId="1" type="noConversion"/>
  </si>
  <si>
    <t>员工效率不高</t>
    <phoneticPr fontId="1" type="noConversion"/>
  </si>
  <si>
    <t>生产计划不合理</t>
    <phoneticPr fontId="1" type="noConversion"/>
  </si>
  <si>
    <t>员工缺少培训</t>
    <phoneticPr fontId="1" type="noConversion"/>
  </si>
  <si>
    <t>订单采购不及时</t>
    <phoneticPr fontId="1" type="noConversion"/>
  </si>
  <si>
    <t>人员流动大</t>
    <phoneticPr fontId="1" type="noConversion"/>
  </si>
  <si>
    <t>原材料交货期长</t>
    <phoneticPr fontId="1" type="noConversion"/>
  </si>
  <si>
    <t>原材料短缺</t>
    <phoneticPr fontId="1" type="noConversion"/>
  </si>
  <si>
    <t>原材料损坏</t>
    <phoneticPr fontId="1" type="noConversion"/>
  </si>
  <si>
    <t>换模时间长</t>
    <phoneticPr fontId="1" type="noConversion"/>
  </si>
  <si>
    <t>生产线不平衡</t>
    <phoneticPr fontId="1" type="noConversion"/>
  </si>
  <si>
    <t>浪费严重</t>
    <phoneticPr fontId="1" type="noConversion"/>
  </si>
  <si>
    <t>操作方法不合理</t>
    <phoneticPr fontId="1" type="noConversion"/>
  </si>
  <si>
    <t>工序布局不合理</t>
    <phoneticPr fontId="1" type="noConversion"/>
  </si>
  <si>
    <t>流程程序混乱</t>
    <phoneticPr fontId="1" type="noConversion"/>
  </si>
  <si>
    <t>生产方式落后</t>
    <phoneticPr fontId="1" type="noConversion"/>
  </si>
  <si>
    <t>生产环境混乱</t>
    <phoneticPr fontId="1" type="noConversion"/>
  </si>
  <si>
    <t>订单波动大</t>
    <phoneticPr fontId="1" type="noConversion"/>
  </si>
  <si>
    <t>产品种类多</t>
    <phoneticPr fontId="1" type="noConversion"/>
  </si>
  <si>
    <t>设备维护不及时</t>
    <phoneticPr fontId="1" type="noConversion"/>
  </si>
  <si>
    <t>生产线缺少弹性</t>
    <phoneticPr fontId="1" type="noConversion"/>
  </si>
  <si>
    <t>时间</t>
    <phoneticPr fontId="1" type="noConversion"/>
  </si>
  <si>
    <t>节拍</t>
    <phoneticPr fontId="1" type="noConversion"/>
  </si>
  <si>
    <t>相册书</t>
    <phoneticPr fontId="1" type="noConversion"/>
  </si>
  <si>
    <t>暂存</t>
    <phoneticPr fontId="1" type="noConversion"/>
  </si>
  <si>
    <t>放到缓冲区暂存</t>
    <phoneticPr fontId="1" type="noConversion"/>
  </si>
  <si>
    <t>0/16</t>
    <phoneticPr fontId="1" type="noConversion"/>
  </si>
  <si>
    <t>3/10</t>
    <phoneticPr fontId="1" type="noConversion"/>
  </si>
  <si>
    <t>29/43</t>
    <phoneticPr fontId="1" type="noConversion"/>
  </si>
  <si>
    <t>3/13</t>
    <phoneticPr fontId="1" type="noConversion"/>
  </si>
  <si>
    <t>2/5</t>
    <phoneticPr fontId="1" type="noConversion"/>
  </si>
  <si>
    <t>15/31</t>
    <phoneticPr fontId="1" type="noConversion"/>
  </si>
  <si>
    <t>等待印刷机处理并检查</t>
    <phoneticPr fontId="1" type="noConversion"/>
  </si>
  <si>
    <t>调整裁刀位置</t>
    <phoneticPr fontId="1" type="noConversion"/>
  </si>
  <si>
    <t>5/13</t>
    <phoneticPr fontId="1" type="noConversion"/>
  </si>
  <si>
    <t>15/17</t>
    <phoneticPr fontId="1" type="noConversion"/>
  </si>
  <si>
    <t>3/11</t>
    <phoneticPr fontId="1" type="noConversion"/>
  </si>
  <si>
    <t>10/23</t>
    <phoneticPr fontId="1" type="noConversion"/>
  </si>
  <si>
    <t>0.5/5</t>
    <phoneticPr fontId="1" type="noConversion"/>
  </si>
  <si>
    <t>15/23</t>
    <phoneticPr fontId="1" type="noConversion"/>
  </si>
  <si>
    <t>17/25</t>
    <phoneticPr fontId="1" type="noConversion"/>
  </si>
  <si>
    <t>0/13</t>
    <phoneticPr fontId="1" type="noConversion"/>
  </si>
  <si>
    <t>13/17</t>
    <phoneticPr fontId="1" type="noConversion"/>
  </si>
  <si>
    <t>改进后</t>
    <phoneticPr fontId="1" type="noConversion"/>
  </si>
  <si>
    <t>改进前</t>
    <phoneticPr fontId="1" type="noConversion"/>
  </si>
  <si>
    <t>等待获取客户档案</t>
    <phoneticPr fontId="1" type="noConversion"/>
  </si>
  <si>
    <t>搬运到暂存区</t>
    <phoneticPr fontId="1" type="noConversion"/>
  </si>
  <si>
    <t>搬运到缓冲区暂存</t>
    <phoneticPr fontId="1" type="noConversion"/>
  </si>
  <si>
    <t>共需时间/s</t>
    <phoneticPr fontId="1" type="noConversion"/>
  </si>
  <si>
    <t>0/81</t>
    <phoneticPr fontId="1" type="noConversion"/>
  </si>
  <si>
    <t>内部环境</t>
  </si>
  <si>
    <r>
      <t>优势 (</t>
    </r>
    <r>
      <rPr>
        <sz val="12"/>
        <color theme="1"/>
        <rFont val="Times New Roman"/>
        <family val="1"/>
      </rPr>
      <t>S</t>
    </r>
    <r>
      <rPr>
        <sz val="12"/>
        <color theme="1"/>
        <rFont val="宋体"/>
        <family val="3"/>
        <charset val="134"/>
      </rPr>
      <t>)</t>
    </r>
  </si>
  <si>
    <t>1.公司在京津冀地区占有较大的市场份额，并且还处于对外扩张的阶段</t>
  </si>
  <si>
    <t>2.拥有先进的生产技术和设备</t>
  </si>
  <si>
    <t>3.能够提供定制化服务</t>
  </si>
  <si>
    <t>4.企业已完成绿色印刷、环境管理体系的建立</t>
  </si>
  <si>
    <t>企业需要结合自身的优势和机会，针对劣势和威胁，改进现有的管理体系，对企业高层进行一次自上而下的改善。</t>
  </si>
  <si>
    <t>劣势 (W)</t>
  </si>
  <si>
    <t>1.管理落后</t>
  </si>
  <si>
    <t>2.员工素质低</t>
  </si>
  <si>
    <t>3.企业文化有待提升</t>
  </si>
  <si>
    <t>外部环境</t>
  </si>
  <si>
    <t>机会 (O)</t>
  </si>
  <si>
    <t>1.国家政策支持</t>
  </si>
  <si>
    <t>2.国家节能减排的号召</t>
  </si>
  <si>
    <t>3.印刷+电子商务使新兴行业</t>
  </si>
  <si>
    <t>威胁 (T)</t>
  </si>
  <si>
    <t>1.行业竞争激烈</t>
  </si>
  <si>
    <t>2.市场环境多变</t>
  </si>
  <si>
    <t>裁切人员</t>
    <phoneticPr fontId="1" type="noConversion"/>
  </si>
  <si>
    <t>质检人员</t>
    <phoneticPr fontId="1" type="noConversion"/>
  </si>
  <si>
    <t>取书</t>
    <phoneticPr fontId="1" type="noConversion"/>
  </si>
  <si>
    <t>放书</t>
    <phoneticPr fontId="1" type="noConversion"/>
  </si>
  <si>
    <t>0/9</t>
    <phoneticPr fontId="1" type="noConversion"/>
  </si>
  <si>
    <t>时间/s</t>
    <phoneticPr fontId="1" type="noConversion"/>
  </si>
  <si>
    <t>空闲</t>
    <phoneticPr fontId="1" type="noConversion"/>
  </si>
  <si>
    <t>操作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</si>
</sst>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0" xfId="0" quotePrefix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4" xfId="0" applyNumberFormat="1" applyFill="1" applyBorder="1">
      <alignment vertical="center"/>
    </xf>
    <xf numFmtId="0" fontId="3" fillId="0" borderId="9" xfId="0" applyFont="1" applyBorder="1" applyAlignment="1">
      <alignment horizontal="justify" vertical="center" wrapText="1"/>
    </xf>
    <xf numFmtId="0" fontId="3" fillId="0" borderId="10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'数码印刷 (改进)'!$M$14</c:f>
              <c:strCache>
                <c:ptCount val="1"/>
                <c:pt idx="0">
                  <c:v>改进后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'数码印刷 (改进)'!$N$13:$U$13</c:f>
              <c:strCache>
                <c:ptCount val="8"/>
                <c:pt idx="0">
                  <c:v>制版</c:v>
                </c:pt>
                <c:pt idx="1">
                  <c:v>印刷</c:v>
                </c:pt>
                <c:pt idx="2">
                  <c:v>覆膜</c:v>
                </c:pt>
                <c:pt idx="3">
                  <c:v>对裱</c:v>
                </c:pt>
                <c:pt idx="4">
                  <c:v>裁切</c:v>
                </c:pt>
                <c:pt idx="5">
                  <c:v>预分拣</c:v>
                </c:pt>
                <c:pt idx="6">
                  <c:v>合书</c:v>
                </c:pt>
                <c:pt idx="7">
                  <c:v>包装</c:v>
                </c:pt>
              </c:strCache>
            </c:strRef>
          </c:cat>
          <c:val>
            <c:numRef>
              <c:f>'数码印刷 (改进)'!$N$14:$U$14</c:f>
              <c:numCache>
                <c:formatCode>General</c:formatCode>
                <c:ptCount val="8"/>
                <c:pt idx="0">
                  <c:v>0</c:v>
                </c:pt>
                <c:pt idx="1">
                  <c:v>35</c:v>
                </c:pt>
                <c:pt idx="2">
                  <c:v>60</c:v>
                </c:pt>
                <c:pt idx="3">
                  <c:v>61</c:v>
                </c:pt>
                <c:pt idx="4">
                  <c:v>66</c:v>
                </c:pt>
                <c:pt idx="5">
                  <c:v>41</c:v>
                </c:pt>
                <c:pt idx="6">
                  <c:v>60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4-42FB-B92B-832751143311}"/>
            </c:ext>
          </c:extLst>
        </c:ser>
        <c:ser>
          <c:idx val="1"/>
          <c:order val="1"/>
          <c:tx>
            <c:strRef>
              <c:f>'数码印刷 (改进)'!$M$15</c:f>
              <c:strCache>
                <c:ptCount val="1"/>
                <c:pt idx="0">
                  <c:v>改进前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'数码印刷 (改进)'!$N$13:$U$13</c:f>
              <c:strCache>
                <c:ptCount val="8"/>
                <c:pt idx="0">
                  <c:v>制版</c:v>
                </c:pt>
                <c:pt idx="1">
                  <c:v>印刷</c:v>
                </c:pt>
                <c:pt idx="2">
                  <c:v>覆膜</c:v>
                </c:pt>
                <c:pt idx="3">
                  <c:v>对裱</c:v>
                </c:pt>
                <c:pt idx="4">
                  <c:v>裁切</c:v>
                </c:pt>
                <c:pt idx="5">
                  <c:v>预分拣</c:v>
                </c:pt>
                <c:pt idx="6">
                  <c:v>合书</c:v>
                </c:pt>
                <c:pt idx="7">
                  <c:v>包装</c:v>
                </c:pt>
              </c:strCache>
            </c:strRef>
          </c:cat>
          <c:val>
            <c:numRef>
              <c:f>'数码印刷 (改进)'!$N$15:$U$15</c:f>
              <c:numCache>
                <c:formatCode>General</c:formatCode>
                <c:ptCount val="8"/>
                <c:pt idx="0">
                  <c:v>53</c:v>
                </c:pt>
                <c:pt idx="1">
                  <c:v>17</c:v>
                </c:pt>
                <c:pt idx="2">
                  <c:v>68</c:v>
                </c:pt>
                <c:pt idx="3">
                  <c:v>96</c:v>
                </c:pt>
                <c:pt idx="4">
                  <c:v>74</c:v>
                </c:pt>
                <c:pt idx="5">
                  <c:v>105</c:v>
                </c:pt>
                <c:pt idx="6">
                  <c:v>90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4-42FB-B92B-832751143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526688"/>
        <c:axId val="578526032"/>
      </c:barChart>
      <c:lineChart>
        <c:grouping val="standard"/>
        <c:varyColors val="0"/>
        <c:ser>
          <c:idx val="2"/>
          <c:order val="2"/>
          <c:tx>
            <c:strRef>
              <c:f>'数码印刷 (改进)'!$M$16</c:f>
              <c:strCache>
                <c:ptCount val="1"/>
                <c:pt idx="0">
                  <c:v>节拍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'数码印刷 (改进)'!$N$13:$U$13</c:f>
              <c:strCache>
                <c:ptCount val="8"/>
                <c:pt idx="0">
                  <c:v>制版</c:v>
                </c:pt>
                <c:pt idx="1">
                  <c:v>印刷</c:v>
                </c:pt>
                <c:pt idx="2">
                  <c:v>覆膜</c:v>
                </c:pt>
                <c:pt idx="3">
                  <c:v>对裱</c:v>
                </c:pt>
                <c:pt idx="4">
                  <c:v>裁切</c:v>
                </c:pt>
                <c:pt idx="5">
                  <c:v>预分拣</c:v>
                </c:pt>
                <c:pt idx="6">
                  <c:v>合书</c:v>
                </c:pt>
                <c:pt idx="7">
                  <c:v>包装</c:v>
                </c:pt>
              </c:strCache>
            </c:strRef>
          </c:cat>
          <c:val>
            <c:numRef>
              <c:f>'数码印刷 (改进)'!$N$16:$U$16</c:f>
              <c:numCache>
                <c:formatCode>General</c:formatCode>
                <c:ptCount val="8"/>
                <c:pt idx="0">
                  <c:v>60.72</c:v>
                </c:pt>
                <c:pt idx="1">
                  <c:v>60.72</c:v>
                </c:pt>
                <c:pt idx="2">
                  <c:v>60.72</c:v>
                </c:pt>
                <c:pt idx="3">
                  <c:v>60.72</c:v>
                </c:pt>
                <c:pt idx="4">
                  <c:v>60.72</c:v>
                </c:pt>
                <c:pt idx="5">
                  <c:v>60.72</c:v>
                </c:pt>
                <c:pt idx="6">
                  <c:v>60.72</c:v>
                </c:pt>
                <c:pt idx="7">
                  <c:v>60.72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4-42FB-B92B-832751143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526688"/>
        <c:axId val="578526032"/>
      </c:lineChart>
      <c:catAx>
        <c:axId val="5785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526032"/>
        <c:crosses val="autoZero"/>
        <c:auto val="1"/>
        <c:lblAlgn val="ctr"/>
        <c:lblOffset val="100"/>
        <c:noMultiLvlLbl val="0"/>
      </c:catAx>
      <c:valAx>
        <c:axId val="5785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5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包装!$I$16</c:f>
              <c:strCache>
                <c:ptCount val="1"/>
                <c:pt idx="0">
                  <c:v>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包装!$J$15:$Q$15</c:f>
              <c:strCache>
                <c:ptCount val="8"/>
                <c:pt idx="0">
                  <c:v>制版</c:v>
                </c:pt>
                <c:pt idx="1">
                  <c:v>印刷</c:v>
                </c:pt>
                <c:pt idx="2">
                  <c:v>覆膜</c:v>
                </c:pt>
                <c:pt idx="3">
                  <c:v>对裱</c:v>
                </c:pt>
                <c:pt idx="4">
                  <c:v>裁切</c:v>
                </c:pt>
                <c:pt idx="5">
                  <c:v>预分拣</c:v>
                </c:pt>
                <c:pt idx="6">
                  <c:v>合书</c:v>
                </c:pt>
                <c:pt idx="7">
                  <c:v>包装</c:v>
                </c:pt>
              </c:strCache>
            </c:strRef>
          </c:cat>
          <c:val>
            <c:numRef>
              <c:f>包装!$J$16:$Q$16</c:f>
              <c:numCache>
                <c:formatCode>General</c:formatCode>
                <c:ptCount val="8"/>
                <c:pt idx="0">
                  <c:v>53</c:v>
                </c:pt>
                <c:pt idx="1">
                  <c:v>17</c:v>
                </c:pt>
                <c:pt idx="2">
                  <c:v>68</c:v>
                </c:pt>
                <c:pt idx="3">
                  <c:v>96</c:v>
                </c:pt>
                <c:pt idx="4">
                  <c:v>74</c:v>
                </c:pt>
                <c:pt idx="5">
                  <c:v>105</c:v>
                </c:pt>
                <c:pt idx="6">
                  <c:v>90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5-4EF9-8F3A-06019D0D6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632528"/>
        <c:axId val="377629576"/>
      </c:barChart>
      <c:lineChart>
        <c:grouping val="standard"/>
        <c:varyColors val="0"/>
        <c:ser>
          <c:idx val="1"/>
          <c:order val="1"/>
          <c:tx>
            <c:strRef>
              <c:f>包装!$I$17</c:f>
              <c:strCache>
                <c:ptCount val="1"/>
                <c:pt idx="0">
                  <c:v>节拍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包装!$J$15:$Q$15</c:f>
              <c:strCache>
                <c:ptCount val="8"/>
                <c:pt idx="0">
                  <c:v>制版</c:v>
                </c:pt>
                <c:pt idx="1">
                  <c:v>印刷</c:v>
                </c:pt>
                <c:pt idx="2">
                  <c:v>覆膜</c:v>
                </c:pt>
                <c:pt idx="3">
                  <c:v>对裱</c:v>
                </c:pt>
                <c:pt idx="4">
                  <c:v>裁切</c:v>
                </c:pt>
                <c:pt idx="5">
                  <c:v>预分拣</c:v>
                </c:pt>
                <c:pt idx="6">
                  <c:v>合书</c:v>
                </c:pt>
                <c:pt idx="7">
                  <c:v>包装</c:v>
                </c:pt>
              </c:strCache>
            </c:strRef>
          </c:cat>
          <c:val>
            <c:numRef>
              <c:f>包装!$J$17:$Q$17</c:f>
              <c:numCache>
                <c:formatCode>General</c:formatCode>
                <c:ptCount val="8"/>
                <c:pt idx="0">
                  <c:v>60.72</c:v>
                </c:pt>
                <c:pt idx="1">
                  <c:v>60.72</c:v>
                </c:pt>
                <c:pt idx="2">
                  <c:v>60.72</c:v>
                </c:pt>
                <c:pt idx="3">
                  <c:v>60.72</c:v>
                </c:pt>
                <c:pt idx="4">
                  <c:v>60.72</c:v>
                </c:pt>
                <c:pt idx="5">
                  <c:v>60.72</c:v>
                </c:pt>
                <c:pt idx="6">
                  <c:v>60.72</c:v>
                </c:pt>
                <c:pt idx="7">
                  <c:v>60.72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5-4EF9-8F3A-06019D0D6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632528"/>
        <c:axId val="377629576"/>
      </c:lineChart>
      <c:catAx>
        <c:axId val="37763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629576"/>
        <c:crosses val="autoZero"/>
        <c:auto val="1"/>
        <c:lblAlgn val="ctr"/>
        <c:lblOffset val="100"/>
        <c:noMultiLvlLbl val="0"/>
      </c:catAx>
      <c:valAx>
        <c:axId val="37762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63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plotArea>
      <cx:plotAreaRegion>
        <cx:series layoutId="clusteredColumn" uniqueId="{85990B88-21CD-4368-B46B-854987B28A19}">
          <cx:tx>
            <cx:txData>
              <cx:f>_xlchart.v1.0</cx:f>
              <cx:v>时间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0486E9B-DDE2-45A9-A6B5-5782A59E74A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plotArea>
      <cx:plotAreaRegion>
        <cx:series layoutId="clusteredColumn" uniqueId="{E671D1AB-D2C9-45A7-9F63-D84484A89E07}">
          <cx:tx>
            <cx:txData>
              <cx:f>_xlchart.v1.7</cx:f>
              <cx:v>次数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E44456F-FBC5-45B7-B296-3806882DD75B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zh-CN" alt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  <cx:axis id="1">
        <cx:valScaling max="60"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280987</xdr:colOff>
      <xdr:row>16</xdr:row>
      <xdr:rowOff>95250</xdr:rowOff>
    </xdr:from>
    <xdr:to>
      <xdr:col>19</xdr:col>
      <xdr:colOff>52387</xdr:colOff>
      <xdr:row>31</xdr:row>
      <xdr:rowOff>123825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26BB9CC2-221F-4F07-9092-4CA3AE6C0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12</xdr:row>
      <xdr:rowOff>114300</xdr:rowOff>
    </xdr:from>
    <xdr:to>
      <xdr:col>4</xdr:col>
      <xdr:colOff>361950</xdr:colOff>
      <xdr:row>13</xdr:row>
      <xdr:rowOff>95250</xdr:rowOff>
    </xdr:to>
    <xdr:cxnSp macro="">
      <xdr:nvCxnSpPr>
        <xdr:cNvPr id="46" name="直接连接符 45">
          <a:extLst>
            <a:ext uri="{FF2B5EF4-FFF2-40B4-BE49-F238E27FC236}">
              <a16:creationId xmlns:a16="http://schemas.microsoft.com/office/drawing/2014/main" id="{6D7FC5F4-020C-483C-8365-4766809F4D5C}"/>
            </a:ext>
          </a:extLst>
        </xdr:cNvPr>
        <xdr:cNvCxnSpPr/>
      </xdr:nvCxnSpPr>
      <xdr:spPr>
        <a:xfrm flipH="1">
          <a:off x="1066800" y="2286000"/>
          <a:ext cx="2038350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13</xdr:row>
      <xdr:rowOff>95250</xdr:rowOff>
    </xdr:from>
    <xdr:to>
      <xdr:col>4</xdr:col>
      <xdr:colOff>361950</xdr:colOff>
      <xdr:row>14</xdr:row>
      <xdr:rowOff>114300</xdr:rowOff>
    </xdr:to>
    <xdr:cxnSp macro="">
      <xdr:nvCxnSpPr>
        <xdr:cNvPr id="48" name="直接连接符 47">
          <a:extLst>
            <a:ext uri="{FF2B5EF4-FFF2-40B4-BE49-F238E27FC236}">
              <a16:creationId xmlns:a16="http://schemas.microsoft.com/office/drawing/2014/main" id="{45C8C348-5A2A-4B15-B887-A4C33EC458CD}"/>
            </a:ext>
          </a:extLst>
        </xdr:cNvPr>
        <xdr:cNvCxnSpPr/>
      </xdr:nvCxnSpPr>
      <xdr:spPr>
        <a:xfrm>
          <a:off x="1066800" y="2447925"/>
          <a:ext cx="203835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323850</xdr:colOff>
      <xdr:row>14</xdr:row>
      <xdr:rowOff>95250</xdr:rowOff>
    </xdr:from>
    <xdr:to>
      <xdr:col>4</xdr:col>
      <xdr:colOff>390525</xdr:colOff>
      <xdr:row>15</xdr:row>
      <xdr:rowOff>95250</xdr:rowOff>
    </xdr:to>
    <xdr:cxnSp macro="">
      <xdr:nvCxnSpPr>
        <xdr:cNvPr id="50" name="直接连接符 49">
          <a:extLst>
            <a:ext uri="{FF2B5EF4-FFF2-40B4-BE49-F238E27FC236}">
              <a16:creationId xmlns:a16="http://schemas.microsoft.com/office/drawing/2014/main" id="{EF7E08F6-33BF-454D-A86A-0B1B2A7F9C9C}"/>
            </a:ext>
          </a:extLst>
        </xdr:cNvPr>
        <xdr:cNvCxnSpPr/>
      </xdr:nvCxnSpPr>
      <xdr:spPr>
        <a:xfrm flipH="1">
          <a:off x="1009650" y="2628900"/>
          <a:ext cx="2124075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15</xdr:row>
      <xdr:rowOff>114300</xdr:rowOff>
    </xdr:from>
    <xdr:to>
      <xdr:col>5</xdr:col>
      <xdr:colOff>361950</xdr:colOff>
      <xdr:row>16</xdr:row>
      <xdr:rowOff>76200</xdr:rowOff>
    </xdr:to>
    <xdr:cxnSp macro="">
      <xdr:nvCxnSpPr>
        <xdr:cNvPr id="52" name="直接连接符 51">
          <a:extLst>
            <a:ext uri="{FF2B5EF4-FFF2-40B4-BE49-F238E27FC236}">
              <a16:creationId xmlns:a16="http://schemas.microsoft.com/office/drawing/2014/main" id="{42ACCE77-7F17-4531-B4A8-41E42131AD2F}"/>
            </a:ext>
          </a:extLst>
        </xdr:cNvPr>
        <xdr:cNvCxnSpPr/>
      </xdr:nvCxnSpPr>
      <xdr:spPr>
        <a:xfrm>
          <a:off x="1000125" y="2828925"/>
          <a:ext cx="2790825" cy="142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16</xdr:row>
      <xdr:rowOff>76200</xdr:rowOff>
    </xdr:from>
    <xdr:to>
      <xdr:col>5</xdr:col>
      <xdr:colOff>342900</xdr:colOff>
      <xdr:row>17</xdr:row>
      <xdr:rowOff>104775</xdr:rowOff>
    </xdr:to>
    <xdr:cxnSp macro="">
      <xdr:nvCxnSpPr>
        <xdr:cNvPr id="54" name="直接连接符 53">
          <a:extLst>
            <a:ext uri="{FF2B5EF4-FFF2-40B4-BE49-F238E27FC236}">
              <a16:creationId xmlns:a16="http://schemas.microsoft.com/office/drawing/2014/main" id="{92FA14AC-9595-4AA9-BCBE-140C32E8CC8E}"/>
            </a:ext>
          </a:extLst>
        </xdr:cNvPr>
        <xdr:cNvCxnSpPr/>
      </xdr:nvCxnSpPr>
      <xdr:spPr>
        <a:xfrm flipH="1">
          <a:off x="1724025" y="2971800"/>
          <a:ext cx="2047875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17</xdr:row>
      <xdr:rowOff>104775</xdr:rowOff>
    </xdr:from>
    <xdr:to>
      <xdr:col>2</xdr:col>
      <xdr:colOff>333375</xdr:colOff>
      <xdr:row>18</xdr:row>
      <xdr:rowOff>95250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id="{D53F22E1-8055-4BE3-9427-FEAF8217F825}"/>
            </a:ext>
          </a:extLst>
        </xdr:cNvPr>
        <xdr:cNvCxnSpPr/>
      </xdr:nvCxnSpPr>
      <xdr:spPr>
        <a:xfrm flipH="1">
          <a:off x="1019175" y="3181350"/>
          <a:ext cx="685800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18</xdr:row>
      <xdr:rowOff>104775</xdr:rowOff>
    </xdr:from>
    <xdr:to>
      <xdr:col>3</xdr:col>
      <xdr:colOff>381000</xdr:colOff>
      <xdr:row>19</xdr:row>
      <xdr:rowOff>95250</xdr:rowOff>
    </xdr:to>
    <xdr:cxnSp macro="">
      <xdr:nvCxnSpPr>
        <xdr:cNvPr id="60" name="直接连接符 59">
          <a:extLst>
            <a:ext uri="{FF2B5EF4-FFF2-40B4-BE49-F238E27FC236}">
              <a16:creationId xmlns:a16="http://schemas.microsoft.com/office/drawing/2014/main" id="{2FB777A9-5168-4FFC-AC33-69E6F69021BD}"/>
            </a:ext>
          </a:extLst>
        </xdr:cNvPr>
        <xdr:cNvCxnSpPr/>
      </xdr:nvCxnSpPr>
      <xdr:spPr>
        <a:xfrm>
          <a:off x="1019175" y="3362325"/>
          <a:ext cx="1419225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19</xdr:row>
      <xdr:rowOff>104775</xdr:rowOff>
    </xdr:from>
    <xdr:to>
      <xdr:col>5</xdr:col>
      <xdr:colOff>342900</xdr:colOff>
      <xdr:row>20</xdr:row>
      <xdr:rowOff>85725</xdr:rowOff>
    </xdr:to>
    <xdr:cxnSp macro="">
      <xdr:nvCxnSpPr>
        <xdr:cNvPr id="62" name="直接连接符 61">
          <a:extLst>
            <a:ext uri="{FF2B5EF4-FFF2-40B4-BE49-F238E27FC236}">
              <a16:creationId xmlns:a16="http://schemas.microsoft.com/office/drawing/2014/main" id="{2596EBD4-1BA2-424F-83A5-4A0BEBAEE802}"/>
            </a:ext>
          </a:extLst>
        </xdr:cNvPr>
        <xdr:cNvCxnSpPr/>
      </xdr:nvCxnSpPr>
      <xdr:spPr>
        <a:xfrm>
          <a:off x="2409825" y="3543300"/>
          <a:ext cx="1362075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20</xdr:row>
      <xdr:rowOff>95250</xdr:rowOff>
    </xdr:from>
    <xdr:to>
      <xdr:col>5</xdr:col>
      <xdr:colOff>352425</xdr:colOff>
      <xdr:row>21</xdr:row>
      <xdr:rowOff>85725</xdr:rowOff>
    </xdr:to>
    <xdr:cxnSp macro="">
      <xdr:nvCxnSpPr>
        <xdr:cNvPr id="64" name="直接连接符 63">
          <a:extLst>
            <a:ext uri="{FF2B5EF4-FFF2-40B4-BE49-F238E27FC236}">
              <a16:creationId xmlns:a16="http://schemas.microsoft.com/office/drawing/2014/main" id="{71919308-CD16-45D6-89CE-2031D5770F4D}"/>
            </a:ext>
          </a:extLst>
        </xdr:cNvPr>
        <xdr:cNvCxnSpPr/>
      </xdr:nvCxnSpPr>
      <xdr:spPr>
        <a:xfrm flipH="1">
          <a:off x="1695450" y="3714750"/>
          <a:ext cx="2085975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21</xdr:row>
      <xdr:rowOff>104775</xdr:rowOff>
    </xdr:from>
    <xdr:to>
      <xdr:col>2</xdr:col>
      <xdr:colOff>323850</xdr:colOff>
      <xdr:row>22</xdr:row>
      <xdr:rowOff>95250</xdr:rowOff>
    </xdr:to>
    <xdr:cxnSp macro="">
      <xdr:nvCxnSpPr>
        <xdr:cNvPr id="66" name="直接连接符 65">
          <a:extLst>
            <a:ext uri="{FF2B5EF4-FFF2-40B4-BE49-F238E27FC236}">
              <a16:creationId xmlns:a16="http://schemas.microsoft.com/office/drawing/2014/main" id="{0963D856-2864-42D6-A6AD-4B96BA82380D}"/>
            </a:ext>
          </a:extLst>
        </xdr:cNvPr>
        <xdr:cNvCxnSpPr/>
      </xdr:nvCxnSpPr>
      <xdr:spPr>
        <a:xfrm flipH="1">
          <a:off x="1038225" y="3905250"/>
          <a:ext cx="657225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22</xdr:row>
      <xdr:rowOff>104775</xdr:rowOff>
    </xdr:from>
    <xdr:to>
      <xdr:col>5</xdr:col>
      <xdr:colOff>352425</xdr:colOff>
      <xdr:row>23</xdr:row>
      <xdr:rowOff>95250</xdr:rowOff>
    </xdr:to>
    <xdr:cxnSp macro="">
      <xdr:nvCxnSpPr>
        <xdr:cNvPr id="68" name="直接连接符 67">
          <a:extLst>
            <a:ext uri="{FF2B5EF4-FFF2-40B4-BE49-F238E27FC236}">
              <a16:creationId xmlns:a16="http://schemas.microsoft.com/office/drawing/2014/main" id="{187388FD-1165-4CB5-AEC9-D016CFE19414}"/>
            </a:ext>
          </a:extLst>
        </xdr:cNvPr>
        <xdr:cNvCxnSpPr/>
      </xdr:nvCxnSpPr>
      <xdr:spPr>
        <a:xfrm>
          <a:off x="1028700" y="4086225"/>
          <a:ext cx="2752725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23</xdr:row>
      <xdr:rowOff>114300</xdr:rowOff>
    </xdr:from>
    <xdr:to>
      <xdr:col>5</xdr:col>
      <xdr:colOff>342900</xdr:colOff>
      <xdr:row>24</xdr:row>
      <xdr:rowOff>104775</xdr:rowOff>
    </xdr:to>
    <xdr:cxnSp macro="">
      <xdr:nvCxnSpPr>
        <xdr:cNvPr id="70" name="直接连接符 69">
          <a:extLst>
            <a:ext uri="{FF2B5EF4-FFF2-40B4-BE49-F238E27FC236}">
              <a16:creationId xmlns:a16="http://schemas.microsoft.com/office/drawing/2014/main" id="{AF4BA7B9-7BE2-4907-83A7-238B8502625E}"/>
            </a:ext>
          </a:extLst>
        </xdr:cNvPr>
        <xdr:cNvCxnSpPr/>
      </xdr:nvCxnSpPr>
      <xdr:spPr>
        <a:xfrm flipH="1">
          <a:off x="1762125" y="4276725"/>
          <a:ext cx="2009775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295275</xdr:colOff>
      <xdr:row>24</xdr:row>
      <xdr:rowOff>95250</xdr:rowOff>
    </xdr:from>
    <xdr:to>
      <xdr:col>2</xdr:col>
      <xdr:colOff>409575</xdr:colOff>
      <xdr:row>25</xdr:row>
      <xdr:rowOff>95250</xdr:rowOff>
    </xdr:to>
    <xdr:cxnSp macro="">
      <xdr:nvCxnSpPr>
        <xdr:cNvPr id="72" name="直接连接符 71">
          <a:extLst>
            <a:ext uri="{FF2B5EF4-FFF2-40B4-BE49-F238E27FC236}">
              <a16:creationId xmlns:a16="http://schemas.microsoft.com/office/drawing/2014/main" id="{80939985-A98D-4951-A407-2DA8E8714AAE}"/>
            </a:ext>
          </a:extLst>
        </xdr:cNvPr>
        <xdr:cNvCxnSpPr/>
      </xdr:nvCxnSpPr>
      <xdr:spPr>
        <a:xfrm flipH="1">
          <a:off x="981075" y="4438650"/>
          <a:ext cx="800100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295275</xdr:colOff>
      <xdr:row>25</xdr:row>
      <xdr:rowOff>104775</xdr:rowOff>
    </xdr:from>
    <xdr:to>
      <xdr:col>1</xdr:col>
      <xdr:colOff>304800</xdr:colOff>
      <xdr:row>26</xdr:row>
      <xdr:rowOff>114300</xdr:rowOff>
    </xdr:to>
    <xdr:cxnSp macro="">
      <xdr:nvCxnSpPr>
        <xdr:cNvPr id="74" name="直接连接符 73">
          <a:extLst>
            <a:ext uri="{FF2B5EF4-FFF2-40B4-BE49-F238E27FC236}">
              <a16:creationId xmlns:a16="http://schemas.microsoft.com/office/drawing/2014/main" id="{6AF3D0C8-32B2-4A32-BABA-786AF8B76556}"/>
            </a:ext>
          </a:extLst>
        </xdr:cNvPr>
        <xdr:cNvCxnSpPr/>
      </xdr:nvCxnSpPr>
      <xdr:spPr>
        <a:xfrm>
          <a:off x="981075" y="4629150"/>
          <a:ext cx="9525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26</xdr:row>
      <xdr:rowOff>104775</xdr:rowOff>
    </xdr:from>
    <xdr:to>
      <xdr:col>3</xdr:col>
      <xdr:colOff>352425</xdr:colOff>
      <xdr:row>27</xdr:row>
      <xdr:rowOff>104775</xdr:rowOff>
    </xdr:to>
    <xdr:cxnSp macro="">
      <xdr:nvCxnSpPr>
        <xdr:cNvPr id="76" name="直接连接符 75">
          <a:extLst>
            <a:ext uri="{FF2B5EF4-FFF2-40B4-BE49-F238E27FC236}">
              <a16:creationId xmlns:a16="http://schemas.microsoft.com/office/drawing/2014/main" id="{B29BB240-428C-4537-B703-C51A814795C2}"/>
            </a:ext>
          </a:extLst>
        </xdr:cNvPr>
        <xdr:cNvCxnSpPr/>
      </xdr:nvCxnSpPr>
      <xdr:spPr>
        <a:xfrm>
          <a:off x="990600" y="4810125"/>
          <a:ext cx="1419225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27</xdr:row>
      <xdr:rowOff>95250</xdr:rowOff>
    </xdr:from>
    <xdr:to>
      <xdr:col>5</xdr:col>
      <xdr:colOff>361950</xdr:colOff>
      <xdr:row>28</xdr:row>
      <xdr:rowOff>104775</xdr:rowOff>
    </xdr:to>
    <xdr:cxnSp macro="">
      <xdr:nvCxnSpPr>
        <xdr:cNvPr id="78" name="直接连接符 77">
          <a:extLst>
            <a:ext uri="{FF2B5EF4-FFF2-40B4-BE49-F238E27FC236}">
              <a16:creationId xmlns:a16="http://schemas.microsoft.com/office/drawing/2014/main" id="{D058BC2C-9215-4E7B-B884-39D7858F403F}"/>
            </a:ext>
          </a:extLst>
        </xdr:cNvPr>
        <xdr:cNvCxnSpPr/>
      </xdr:nvCxnSpPr>
      <xdr:spPr>
        <a:xfrm>
          <a:off x="2400300" y="4981575"/>
          <a:ext cx="139065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28</xdr:row>
      <xdr:rowOff>104775</xdr:rowOff>
    </xdr:from>
    <xdr:to>
      <xdr:col>5</xdr:col>
      <xdr:colOff>361950</xdr:colOff>
      <xdr:row>29</xdr:row>
      <xdr:rowOff>66675</xdr:rowOff>
    </xdr:to>
    <xdr:cxnSp macro="">
      <xdr:nvCxnSpPr>
        <xdr:cNvPr id="80" name="直接连接符 79">
          <a:extLst>
            <a:ext uri="{FF2B5EF4-FFF2-40B4-BE49-F238E27FC236}">
              <a16:creationId xmlns:a16="http://schemas.microsoft.com/office/drawing/2014/main" id="{A7DB2E2A-99E1-4AC3-A889-0C31A4998B62}"/>
            </a:ext>
          </a:extLst>
        </xdr:cNvPr>
        <xdr:cNvCxnSpPr/>
      </xdr:nvCxnSpPr>
      <xdr:spPr>
        <a:xfrm flipH="1">
          <a:off x="1685925" y="5172075"/>
          <a:ext cx="2105025" cy="142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29</xdr:row>
      <xdr:rowOff>76200</xdr:rowOff>
    </xdr:from>
    <xdr:to>
      <xdr:col>3</xdr:col>
      <xdr:colOff>352425</xdr:colOff>
      <xdr:row>30</xdr:row>
      <xdr:rowOff>104775</xdr:rowOff>
    </xdr:to>
    <xdr:cxnSp macro="">
      <xdr:nvCxnSpPr>
        <xdr:cNvPr id="82" name="直接连接符 81">
          <a:extLst>
            <a:ext uri="{FF2B5EF4-FFF2-40B4-BE49-F238E27FC236}">
              <a16:creationId xmlns:a16="http://schemas.microsoft.com/office/drawing/2014/main" id="{16827DD3-24CE-4DE5-9A41-55EA943C62B7}"/>
            </a:ext>
          </a:extLst>
        </xdr:cNvPr>
        <xdr:cNvCxnSpPr/>
      </xdr:nvCxnSpPr>
      <xdr:spPr>
        <a:xfrm>
          <a:off x="1704975" y="5324475"/>
          <a:ext cx="70485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30</xdr:row>
      <xdr:rowOff>114300</xdr:rowOff>
    </xdr:from>
    <xdr:to>
      <xdr:col>5</xdr:col>
      <xdr:colOff>342900</xdr:colOff>
      <xdr:row>31</xdr:row>
      <xdr:rowOff>85725</xdr:rowOff>
    </xdr:to>
    <xdr:cxnSp macro="">
      <xdr:nvCxnSpPr>
        <xdr:cNvPr id="84" name="直接连接符 83">
          <a:extLst>
            <a:ext uri="{FF2B5EF4-FFF2-40B4-BE49-F238E27FC236}">
              <a16:creationId xmlns:a16="http://schemas.microsoft.com/office/drawing/2014/main" id="{E70EF6D3-B98D-42ED-A426-1D34176D1290}"/>
            </a:ext>
          </a:extLst>
        </xdr:cNvPr>
        <xdr:cNvCxnSpPr/>
      </xdr:nvCxnSpPr>
      <xdr:spPr>
        <a:xfrm>
          <a:off x="2390775" y="5543550"/>
          <a:ext cx="1381125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31</xdr:row>
      <xdr:rowOff>95250</xdr:rowOff>
    </xdr:from>
    <xdr:to>
      <xdr:col>5</xdr:col>
      <xdr:colOff>333375</xdr:colOff>
      <xdr:row>32</xdr:row>
      <xdr:rowOff>95250</xdr:rowOff>
    </xdr:to>
    <xdr:cxnSp macro="">
      <xdr:nvCxnSpPr>
        <xdr:cNvPr id="86" name="直接连接符 85">
          <a:extLst>
            <a:ext uri="{FF2B5EF4-FFF2-40B4-BE49-F238E27FC236}">
              <a16:creationId xmlns:a16="http://schemas.microsoft.com/office/drawing/2014/main" id="{1E9E8ACB-0F6A-48A6-B97E-9E8C92B5CDCD}"/>
            </a:ext>
          </a:extLst>
        </xdr:cNvPr>
        <xdr:cNvCxnSpPr/>
      </xdr:nvCxnSpPr>
      <xdr:spPr>
        <a:xfrm flipH="1">
          <a:off x="1685925" y="5705475"/>
          <a:ext cx="2076450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32</xdr:row>
      <xdr:rowOff>76200</xdr:rowOff>
    </xdr:from>
    <xdr:to>
      <xdr:col>2</xdr:col>
      <xdr:colOff>304800</xdr:colOff>
      <xdr:row>33</xdr:row>
      <xdr:rowOff>95250</xdr:rowOff>
    </xdr:to>
    <xdr:cxnSp macro="">
      <xdr:nvCxnSpPr>
        <xdr:cNvPr id="88" name="直接连接符 87">
          <a:extLst>
            <a:ext uri="{FF2B5EF4-FFF2-40B4-BE49-F238E27FC236}">
              <a16:creationId xmlns:a16="http://schemas.microsoft.com/office/drawing/2014/main" id="{2451CFE7-18F4-49F4-AB35-4AD8B6BAF291}"/>
            </a:ext>
          </a:extLst>
        </xdr:cNvPr>
        <xdr:cNvCxnSpPr/>
      </xdr:nvCxnSpPr>
      <xdr:spPr>
        <a:xfrm flipH="1">
          <a:off x="1019175" y="5867400"/>
          <a:ext cx="657225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33</xdr:row>
      <xdr:rowOff>95250</xdr:rowOff>
    </xdr:from>
    <xdr:to>
      <xdr:col>1</xdr:col>
      <xdr:colOff>352425</xdr:colOff>
      <xdr:row>34</xdr:row>
      <xdr:rowOff>123825</xdr:rowOff>
    </xdr:to>
    <xdr:cxnSp macro="">
      <xdr:nvCxnSpPr>
        <xdr:cNvPr id="90" name="直接连接符 89">
          <a:extLst>
            <a:ext uri="{FF2B5EF4-FFF2-40B4-BE49-F238E27FC236}">
              <a16:creationId xmlns:a16="http://schemas.microsoft.com/office/drawing/2014/main" id="{72D2E744-793F-430F-8122-12F5C37C55BC}"/>
            </a:ext>
          </a:extLst>
        </xdr:cNvPr>
        <xdr:cNvCxnSpPr/>
      </xdr:nvCxnSpPr>
      <xdr:spPr>
        <a:xfrm>
          <a:off x="1028700" y="6067425"/>
          <a:ext cx="9525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34</xdr:row>
      <xdr:rowOff>114300</xdr:rowOff>
    </xdr:from>
    <xdr:to>
      <xdr:col>3</xdr:col>
      <xdr:colOff>342900</xdr:colOff>
      <xdr:row>35</xdr:row>
      <xdr:rowOff>114300</xdr:rowOff>
    </xdr:to>
    <xdr:cxnSp macro="">
      <xdr:nvCxnSpPr>
        <xdr:cNvPr id="92" name="直接连接符 91">
          <a:extLst>
            <a:ext uri="{FF2B5EF4-FFF2-40B4-BE49-F238E27FC236}">
              <a16:creationId xmlns:a16="http://schemas.microsoft.com/office/drawing/2014/main" id="{28D9020A-5578-4F88-A0FB-9F67E81C086E}"/>
            </a:ext>
          </a:extLst>
        </xdr:cNvPr>
        <xdr:cNvCxnSpPr/>
      </xdr:nvCxnSpPr>
      <xdr:spPr>
        <a:xfrm>
          <a:off x="1038225" y="6267450"/>
          <a:ext cx="1362075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35</xdr:row>
      <xdr:rowOff>104775</xdr:rowOff>
    </xdr:from>
    <xdr:to>
      <xdr:col>5</xdr:col>
      <xdr:colOff>361950</xdr:colOff>
      <xdr:row>36</xdr:row>
      <xdr:rowOff>85725</xdr:rowOff>
    </xdr:to>
    <xdr:cxnSp macro="">
      <xdr:nvCxnSpPr>
        <xdr:cNvPr id="94" name="直接连接符 93">
          <a:extLst>
            <a:ext uri="{FF2B5EF4-FFF2-40B4-BE49-F238E27FC236}">
              <a16:creationId xmlns:a16="http://schemas.microsoft.com/office/drawing/2014/main" id="{D50C9E86-C1FB-497B-9091-1EE7BA3C5E1B}"/>
            </a:ext>
          </a:extLst>
        </xdr:cNvPr>
        <xdr:cNvCxnSpPr/>
      </xdr:nvCxnSpPr>
      <xdr:spPr>
        <a:xfrm>
          <a:off x="2390775" y="6438900"/>
          <a:ext cx="1400175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36</xdr:row>
      <xdr:rowOff>76200</xdr:rowOff>
    </xdr:from>
    <xdr:to>
      <xdr:col>5</xdr:col>
      <xdr:colOff>381000</xdr:colOff>
      <xdr:row>37</xdr:row>
      <xdr:rowOff>85725</xdr:rowOff>
    </xdr:to>
    <xdr:cxnSp macro="">
      <xdr:nvCxnSpPr>
        <xdr:cNvPr id="97" name="直接连接符 96">
          <a:extLst>
            <a:ext uri="{FF2B5EF4-FFF2-40B4-BE49-F238E27FC236}">
              <a16:creationId xmlns:a16="http://schemas.microsoft.com/office/drawing/2014/main" id="{D2A2E585-0B71-450E-A72B-DDD9876F1B5A}"/>
            </a:ext>
          </a:extLst>
        </xdr:cNvPr>
        <xdr:cNvCxnSpPr/>
      </xdr:nvCxnSpPr>
      <xdr:spPr>
        <a:xfrm flipH="1">
          <a:off x="1752600" y="6591300"/>
          <a:ext cx="205740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371475</xdr:colOff>
      <xdr:row>37</xdr:row>
      <xdr:rowOff>104775</xdr:rowOff>
    </xdr:from>
    <xdr:to>
      <xdr:col>3</xdr:col>
      <xdr:colOff>381000</xdr:colOff>
      <xdr:row>38</xdr:row>
      <xdr:rowOff>114300</xdr:rowOff>
    </xdr:to>
    <xdr:cxnSp macro="">
      <xdr:nvCxnSpPr>
        <xdr:cNvPr id="99" name="直接连接符 98">
          <a:extLst>
            <a:ext uri="{FF2B5EF4-FFF2-40B4-BE49-F238E27FC236}">
              <a16:creationId xmlns:a16="http://schemas.microsoft.com/office/drawing/2014/main" id="{EB513152-D6D9-40DC-B6A4-E8491FA792DD}"/>
            </a:ext>
          </a:extLst>
        </xdr:cNvPr>
        <xdr:cNvCxnSpPr/>
      </xdr:nvCxnSpPr>
      <xdr:spPr>
        <a:xfrm>
          <a:off x="1743075" y="6800850"/>
          <a:ext cx="695325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38</xdr:row>
      <xdr:rowOff>85725</xdr:rowOff>
    </xdr:from>
    <xdr:to>
      <xdr:col>3</xdr:col>
      <xdr:colOff>390525</xdr:colOff>
      <xdr:row>39</xdr:row>
      <xdr:rowOff>104775</xdr:rowOff>
    </xdr:to>
    <xdr:cxnSp macro="">
      <xdr:nvCxnSpPr>
        <xdr:cNvPr id="101" name="直接连接符 100">
          <a:extLst>
            <a:ext uri="{FF2B5EF4-FFF2-40B4-BE49-F238E27FC236}">
              <a16:creationId xmlns:a16="http://schemas.microsoft.com/office/drawing/2014/main" id="{7256D2E5-7E9D-42FA-AFE5-E22083FAD5CB}"/>
            </a:ext>
          </a:extLst>
        </xdr:cNvPr>
        <xdr:cNvCxnSpPr/>
      </xdr:nvCxnSpPr>
      <xdr:spPr>
        <a:xfrm flipH="1">
          <a:off x="1019175" y="6962775"/>
          <a:ext cx="142875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39</xdr:row>
      <xdr:rowOff>76200</xdr:rowOff>
    </xdr:from>
    <xdr:to>
      <xdr:col>3</xdr:col>
      <xdr:colOff>381000</xdr:colOff>
      <xdr:row>40</xdr:row>
      <xdr:rowOff>114300</xdr:rowOff>
    </xdr:to>
    <xdr:cxnSp macro="">
      <xdr:nvCxnSpPr>
        <xdr:cNvPr id="103" name="直接连接符 102">
          <a:extLst>
            <a:ext uri="{FF2B5EF4-FFF2-40B4-BE49-F238E27FC236}">
              <a16:creationId xmlns:a16="http://schemas.microsoft.com/office/drawing/2014/main" id="{84FFB8BC-194D-433C-8263-96731728A138}"/>
            </a:ext>
          </a:extLst>
        </xdr:cNvPr>
        <xdr:cNvCxnSpPr/>
      </xdr:nvCxnSpPr>
      <xdr:spPr>
        <a:xfrm>
          <a:off x="1028700" y="7134225"/>
          <a:ext cx="1409700" cy="219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390525</xdr:colOff>
      <xdr:row>40</xdr:row>
      <xdr:rowOff>142875</xdr:rowOff>
    </xdr:from>
    <xdr:to>
      <xdr:col>5</xdr:col>
      <xdr:colOff>352425</xdr:colOff>
      <xdr:row>41</xdr:row>
      <xdr:rowOff>95250</xdr:rowOff>
    </xdr:to>
    <xdr:cxnSp macro="">
      <xdr:nvCxnSpPr>
        <xdr:cNvPr id="105" name="直接连接符 104">
          <a:extLst>
            <a:ext uri="{FF2B5EF4-FFF2-40B4-BE49-F238E27FC236}">
              <a16:creationId xmlns:a16="http://schemas.microsoft.com/office/drawing/2014/main" id="{9827593B-4224-4CF9-9A54-6555197D3200}"/>
            </a:ext>
          </a:extLst>
        </xdr:cNvPr>
        <xdr:cNvCxnSpPr/>
      </xdr:nvCxnSpPr>
      <xdr:spPr>
        <a:xfrm>
          <a:off x="2447925" y="7381875"/>
          <a:ext cx="1333500" cy="133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342901</xdr:colOff>
      <xdr:row>12</xdr:row>
      <xdr:rowOff>142875</xdr:rowOff>
    </xdr:from>
    <xdr:to>
      <xdr:col>3</xdr:col>
      <xdr:colOff>361950</xdr:colOff>
      <xdr:row>13</xdr:row>
      <xdr:rowOff>152400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39FD6137-0AA3-4805-8039-53B94371BE36}"/>
            </a:ext>
          </a:extLst>
        </xdr:cNvPr>
        <xdr:cNvCxnSpPr/>
      </xdr:nvCxnSpPr>
      <xdr:spPr>
        <a:xfrm flipH="1">
          <a:off x="1447801" y="2657475"/>
          <a:ext cx="1390649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13</xdr:row>
      <xdr:rowOff>133350</xdr:rowOff>
    </xdr:from>
    <xdr:to>
      <xdr:col>3</xdr:col>
      <xdr:colOff>352425</xdr:colOff>
      <xdr:row>14</xdr:row>
      <xdr:rowOff>133350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F7EFC153-C04A-419D-B2DA-37D898F74B7B}"/>
            </a:ext>
          </a:extLst>
        </xdr:cNvPr>
        <xdr:cNvCxnSpPr/>
      </xdr:nvCxnSpPr>
      <xdr:spPr>
        <a:xfrm flipH="1" flipV="1">
          <a:off x="1457325" y="2895600"/>
          <a:ext cx="1371600" cy="247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333376</xdr:colOff>
      <xdr:row>14</xdr:row>
      <xdr:rowOff>133350</xdr:rowOff>
    </xdr:from>
    <xdr:to>
      <xdr:col>5</xdr:col>
      <xdr:colOff>371475</xdr:colOff>
      <xdr:row>15</xdr:row>
      <xdr:rowOff>123825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D2CD87BB-6FDE-4212-AA0A-A2ED4F1CA80A}"/>
            </a:ext>
          </a:extLst>
        </xdr:cNvPr>
        <xdr:cNvCxnSpPr/>
      </xdr:nvCxnSpPr>
      <xdr:spPr>
        <a:xfrm>
          <a:off x="2809876" y="3143250"/>
          <a:ext cx="1409699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381000</xdr:colOff>
      <xdr:row>12</xdr:row>
      <xdr:rowOff>47625</xdr:rowOff>
    </xdr:from>
    <xdr:to>
      <xdr:col>24</xdr:col>
      <xdr:colOff>152400</xdr:colOff>
      <xdr:row>23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B01405-0C86-47D1-A43A-D90AD4866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376237</xdr:colOff>
      <xdr:row>18</xdr:row>
      <xdr:rowOff>114300</xdr:rowOff>
    </xdr:from>
    <xdr:to>
      <xdr:col>16</xdr:col>
      <xdr:colOff>147637</xdr:colOff>
      <xdr:row>30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6E832597-8F00-4C21-BDA2-B9EAF37A07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77112" y="4114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4</xdr:row>
      <xdr:rowOff>47624</xdr:rowOff>
    </xdr:from>
    <xdr:to>
      <xdr:col>11</xdr:col>
      <xdr:colOff>628650</xdr:colOff>
      <xdr:row>20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19EAA532-D41A-4BCC-8AB3-A001300139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3837" y="771524"/>
              <a:ext cx="4833938" cy="2905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12</xdr:row>
      <xdr:rowOff>123825</xdr:rowOff>
    </xdr:from>
    <xdr:to>
      <xdr:col>3</xdr:col>
      <xdr:colOff>342900</xdr:colOff>
      <xdr:row>13</xdr:row>
      <xdr:rowOff>104775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F747A289-ADAE-4A7A-B448-D551C247EF58}"/>
            </a:ext>
          </a:extLst>
        </xdr:cNvPr>
        <xdr:cNvCxnSpPr/>
      </xdr:nvCxnSpPr>
      <xdr:spPr>
        <a:xfrm flipH="1">
          <a:off x="1466850" y="2638425"/>
          <a:ext cx="135255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13</xdr:row>
      <xdr:rowOff>114300</xdr:rowOff>
    </xdr:from>
    <xdr:to>
      <xdr:col>3</xdr:col>
      <xdr:colOff>352425</xdr:colOff>
      <xdr:row>14</xdr:row>
      <xdr:rowOff>142875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8CFE61D8-C9D3-4B6F-A0CA-9DA77EB530CF}"/>
            </a:ext>
          </a:extLst>
        </xdr:cNvPr>
        <xdr:cNvCxnSpPr/>
      </xdr:nvCxnSpPr>
      <xdr:spPr>
        <a:xfrm>
          <a:off x="1447800" y="2876550"/>
          <a:ext cx="1381125" cy="276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371475</xdr:colOff>
      <xdr:row>14</xdr:row>
      <xdr:rowOff>142875</xdr:rowOff>
    </xdr:from>
    <xdr:to>
      <xdr:col>3</xdr:col>
      <xdr:colOff>371475</xdr:colOff>
      <xdr:row>15</xdr:row>
      <xdr:rowOff>114300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30A543B3-DA8E-4991-B4CA-21A3A075D85D}"/>
            </a:ext>
          </a:extLst>
        </xdr:cNvPr>
        <xdr:cNvCxnSpPr/>
      </xdr:nvCxnSpPr>
      <xdr:spPr>
        <a:xfrm flipH="1">
          <a:off x="2162175" y="3152775"/>
          <a:ext cx="685800" cy="219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15</xdr:row>
      <xdr:rowOff>123825</xdr:rowOff>
    </xdr:from>
    <xdr:to>
      <xdr:col>4</xdr:col>
      <xdr:colOff>352425</xdr:colOff>
      <xdr:row>16</xdr:row>
      <xdr:rowOff>104775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8ABD33DC-CCD8-4DB1-A214-C5E0B3763497}"/>
            </a:ext>
          </a:extLst>
        </xdr:cNvPr>
        <xdr:cNvCxnSpPr/>
      </xdr:nvCxnSpPr>
      <xdr:spPr>
        <a:xfrm>
          <a:off x="1762125" y="2838450"/>
          <a:ext cx="1333500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16</xdr:row>
      <xdr:rowOff>104775</xdr:rowOff>
    </xdr:from>
    <xdr:to>
      <xdr:col>4</xdr:col>
      <xdr:colOff>361950</xdr:colOff>
      <xdr:row>17</xdr:row>
      <xdr:rowOff>95250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1657FCB5-4A6F-46CA-BA7E-AC5367973FBF}"/>
            </a:ext>
          </a:extLst>
        </xdr:cNvPr>
        <xdr:cNvCxnSpPr/>
      </xdr:nvCxnSpPr>
      <xdr:spPr>
        <a:xfrm flipH="1">
          <a:off x="2400300" y="3000375"/>
          <a:ext cx="704850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17</xdr:row>
      <xdr:rowOff>104775</xdr:rowOff>
    </xdr:from>
    <xdr:to>
      <xdr:col>3</xdr:col>
      <xdr:colOff>352425</xdr:colOff>
      <xdr:row>18</xdr:row>
      <xdr:rowOff>95250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53975B00-A60C-4564-A1B2-BFDE55BE7F53}"/>
            </a:ext>
          </a:extLst>
        </xdr:cNvPr>
        <xdr:cNvCxnSpPr/>
      </xdr:nvCxnSpPr>
      <xdr:spPr>
        <a:xfrm flipH="1">
          <a:off x="1028700" y="3181350"/>
          <a:ext cx="1381125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323850</xdr:colOff>
      <xdr:row>18</xdr:row>
      <xdr:rowOff>114300</xdr:rowOff>
    </xdr:from>
    <xdr:to>
      <xdr:col>5</xdr:col>
      <xdr:colOff>371475</xdr:colOff>
      <xdr:row>19</xdr:row>
      <xdr:rowOff>85725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4E4115C2-EF1E-40B3-BDF0-7407CA812C85}"/>
            </a:ext>
          </a:extLst>
        </xdr:cNvPr>
        <xdr:cNvCxnSpPr/>
      </xdr:nvCxnSpPr>
      <xdr:spPr>
        <a:xfrm>
          <a:off x="1009650" y="3371850"/>
          <a:ext cx="2790825" cy="1524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20</xdr:row>
      <xdr:rowOff>114300</xdr:rowOff>
    </xdr:from>
    <xdr:to>
      <xdr:col>3</xdr:col>
      <xdr:colOff>361950</xdr:colOff>
      <xdr:row>21</xdr:row>
      <xdr:rowOff>95250</xdr:rowOff>
    </xdr:to>
    <xdr:cxnSp macro="">
      <xdr:nvCxnSpPr>
        <xdr:cNvPr id="16" name="直接连接符 15">
          <a:extLst>
            <a:ext uri="{FF2B5EF4-FFF2-40B4-BE49-F238E27FC236}">
              <a16:creationId xmlns:a16="http://schemas.microsoft.com/office/drawing/2014/main" id="{53A6C8CF-9A7C-4F30-A07A-5B9F37122417}"/>
            </a:ext>
          </a:extLst>
        </xdr:cNvPr>
        <xdr:cNvCxnSpPr/>
      </xdr:nvCxnSpPr>
      <xdr:spPr>
        <a:xfrm>
          <a:off x="1752600" y="3733800"/>
          <a:ext cx="666750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21</xdr:row>
      <xdr:rowOff>95250</xdr:rowOff>
    </xdr:from>
    <xdr:to>
      <xdr:col>3</xdr:col>
      <xdr:colOff>352425</xdr:colOff>
      <xdr:row>22</xdr:row>
      <xdr:rowOff>104775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C0CEA890-E062-43B8-A677-FD2431C308F2}"/>
            </a:ext>
          </a:extLst>
        </xdr:cNvPr>
        <xdr:cNvCxnSpPr/>
      </xdr:nvCxnSpPr>
      <xdr:spPr>
        <a:xfrm flipH="1">
          <a:off x="1038225" y="3895725"/>
          <a:ext cx="137160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22</xdr:row>
      <xdr:rowOff>123825</xdr:rowOff>
    </xdr:from>
    <xdr:to>
      <xdr:col>3</xdr:col>
      <xdr:colOff>381000</xdr:colOff>
      <xdr:row>23</xdr:row>
      <xdr:rowOff>104775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37517402-DA3F-4972-BDF1-675B332FA75B}"/>
            </a:ext>
          </a:extLst>
        </xdr:cNvPr>
        <xdr:cNvCxnSpPr/>
      </xdr:nvCxnSpPr>
      <xdr:spPr>
        <a:xfrm>
          <a:off x="1028700" y="4105275"/>
          <a:ext cx="1409700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371476</xdr:colOff>
      <xdr:row>23</xdr:row>
      <xdr:rowOff>104775</xdr:rowOff>
    </xdr:from>
    <xdr:to>
      <xdr:col>5</xdr:col>
      <xdr:colOff>342900</xdr:colOff>
      <xdr:row>24</xdr:row>
      <xdr:rowOff>76200</xdr:rowOff>
    </xdr:to>
    <xdr:cxnSp macro="">
      <xdr:nvCxnSpPr>
        <xdr:cNvPr id="22" name="直接连接符 21">
          <a:extLst>
            <a:ext uri="{FF2B5EF4-FFF2-40B4-BE49-F238E27FC236}">
              <a16:creationId xmlns:a16="http://schemas.microsoft.com/office/drawing/2014/main" id="{0C141081-4D2C-4B98-8CFE-BFF81861EDCB}"/>
            </a:ext>
          </a:extLst>
        </xdr:cNvPr>
        <xdr:cNvCxnSpPr/>
      </xdr:nvCxnSpPr>
      <xdr:spPr>
        <a:xfrm>
          <a:off x="2428876" y="4267200"/>
          <a:ext cx="1343024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19</xdr:row>
      <xdr:rowOff>95250</xdr:rowOff>
    </xdr:from>
    <xdr:to>
      <xdr:col>5</xdr:col>
      <xdr:colOff>390525</xdr:colOff>
      <xdr:row>20</xdr:row>
      <xdr:rowOff>114300</xdr:rowOff>
    </xdr:to>
    <xdr:cxnSp macro="">
      <xdr:nvCxnSpPr>
        <xdr:cNvPr id="32" name="直接连接符 31">
          <a:extLst>
            <a:ext uri="{FF2B5EF4-FFF2-40B4-BE49-F238E27FC236}">
              <a16:creationId xmlns:a16="http://schemas.microsoft.com/office/drawing/2014/main" id="{BBDCA4DF-1980-41F5-8BB7-FC0397E5B71F}"/>
            </a:ext>
          </a:extLst>
        </xdr:cNvPr>
        <xdr:cNvCxnSpPr/>
      </xdr:nvCxnSpPr>
      <xdr:spPr>
        <a:xfrm flipH="1">
          <a:off x="1771650" y="3533775"/>
          <a:ext cx="2047875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24</xdr:row>
      <xdr:rowOff>95250</xdr:rowOff>
    </xdr:from>
    <xdr:to>
      <xdr:col>5</xdr:col>
      <xdr:colOff>342900</xdr:colOff>
      <xdr:row>25</xdr:row>
      <xdr:rowOff>95250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id="{3D879C4F-322A-4508-872A-B09824C8DBE6}"/>
            </a:ext>
          </a:extLst>
        </xdr:cNvPr>
        <xdr:cNvCxnSpPr/>
      </xdr:nvCxnSpPr>
      <xdr:spPr>
        <a:xfrm flipH="1">
          <a:off x="1733550" y="4438650"/>
          <a:ext cx="2038350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25</xdr:row>
      <xdr:rowOff>95250</xdr:rowOff>
    </xdr:from>
    <xdr:to>
      <xdr:col>3</xdr:col>
      <xdr:colOff>342900</xdr:colOff>
      <xdr:row>26</xdr:row>
      <xdr:rowOff>104775</xdr:rowOff>
    </xdr:to>
    <xdr:cxnSp macro="">
      <xdr:nvCxnSpPr>
        <xdr:cNvPr id="38" name="直接连接符 37">
          <a:extLst>
            <a:ext uri="{FF2B5EF4-FFF2-40B4-BE49-F238E27FC236}">
              <a16:creationId xmlns:a16="http://schemas.microsoft.com/office/drawing/2014/main" id="{1CC2A885-F464-4F89-B9E3-395DAB055337}"/>
            </a:ext>
          </a:extLst>
        </xdr:cNvPr>
        <xdr:cNvCxnSpPr/>
      </xdr:nvCxnSpPr>
      <xdr:spPr>
        <a:xfrm>
          <a:off x="1733550" y="4619625"/>
          <a:ext cx="66675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26</xdr:row>
      <xdr:rowOff>114300</xdr:rowOff>
    </xdr:from>
    <xdr:to>
      <xdr:col>3</xdr:col>
      <xdr:colOff>352425</xdr:colOff>
      <xdr:row>27</xdr:row>
      <xdr:rowOff>85725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id="{21435273-45FB-497B-9E1D-9BB8D5FA4526}"/>
            </a:ext>
          </a:extLst>
        </xdr:cNvPr>
        <xdr:cNvCxnSpPr/>
      </xdr:nvCxnSpPr>
      <xdr:spPr>
        <a:xfrm flipH="1">
          <a:off x="1019175" y="4819650"/>
          <a:ext cx="1390650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27</xdr:row>
      <xdr:rowOff>85725</xdr:rowOff>
    </xdr:from>
    <xdr:to>
      <xdr:col>3</xdr:col>
      <xdr:colOff>381000</xdr:colOff>
      <xdr:row>28</xdr:row>
      <xdr:rowOff>114300</xdr:rowOff>
    </xdr:to>
    <xdr:cxnSp macro="">
      <xdr:nvCxnSpPr>
        <xdr:cNvPr id="42" name="直接连接符 41">
          <a:extLst>
            <a:ext uri="{FF2B5EF4-FFF2-40B4-BE49-F238E27FC236}">
              <a16:creationId xmlns:a16="http://schemas.microsoft.com/office/drawing/2014/main" id="{8F6C9BF2-29E6-4C53-9B48-0AA24307D91F}"/>
            </a:ext>
          </a:extLst>
        </xdr:cNvPr>
        <xdr:cNvCxnSpPr/>
      </xdr:nvCxnSpPr>
      <xdr:spPr>
        <a:xfrm>
          <a:off x="1038225" y="4972050"/>
          <a:ext cx="1400175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390525</xdr:colOff>
      <xdr:row>28</xdr:row>
      <xdr:rowOff>114300</xdr:rowOff>
    </xdr:from>
    <xdr:to>
      <xdr:col>5</xdr:col>
      <xdr:colOff>352425</xdr:colOff>
      <xdr:row>29</xdr:row>
      <xdr:rowOff>76200</xdr:rowOff>
    </xdr:to>
    <xdr:cxnSp macro="">
      <xdr:nvCxnSpPr>
        <xdr:cNvPr id="44" name="直接连接符 43">
          <a:extLst>
            <a:ext uri="{FF2B5EF4-FFF2-40B4-BE49-F238E27FC236}">
              <a16:creationId xmlns:a16="http://schemas.microsoft.com/office/drawing/2014/main" id="{EBBC617E-06FE-4CFB-AA90-05D16B46EF78}"/>
            </a:ext>
          </a:extLst>
        </xdr:cNvPr>
        <xdr:cNvCxnSpPr/>
      </xdr:nvCxnSpPr>
      <xdr:spPr>
        <a:xfrm>
          <a:off x="2447925" y="5181600"/>
          <a:ext cx="1333500" cy="142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29</xdr:row>
      <xdr:rowOff>85725</xdr:rowOff>
    </xdr:from>
    <xdr:to>
      <xdr:col>5</xdr:col>
      <xdr:colOff>361950</xdr:colOff>
      <xdr:row>30</xdr:row>
      <xdr:rowOff>85725</xdr:rowOff>
    </xdr:to>
    <xdr:cxnSp macro="">
      <xdr:nvCxnSpPr>
        <xdr:cNvPr id="46" name="直接连接符 45">
          <a:extLst>
            <a:ext uri="{FF2B5EF4-FFF2-40B4-BE49-F238E27FC236}">
              <a16:creationId xmlns:a16="http://schemas.microsoft.com/office/drawing/2014/main" id="{07B25155-10B8-4ED2-A4AF-651BF32E9CA6}"/>
            </a:ext>
          </a:extLst>
        </xdr:cNvPr>
        <xdr:cNvCxnSpPr/>
      </xdr:nvCxnSpPr>
      <xdr:spPr>
        <a:xfrm flipH="1">
          <a:off x="1733550" y="5334000"/>
          <a:ext cx="2057400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30</xdr:row>
      <xdr:rowOff>104775</xdr:rowOff>
    </xdr:from>
    <xdr:to>
      <xdr:col>3</xdr:col>
      <xdr:colOff>352425</xdr:colOff>
      <xdr:row>31</xdr:row>
      <xdr:rowOff>114300</xdr:rowOff>
    </xdr:to>
    <xdr:cxnSp macro="">
      <xdr:nvCxnSpPr>
        <xdr:cNvPr id="48" name="直接连接符 47">
          <a:extLst>
            <a:ext uri="{FF2B5EF4-FFF2-40B4-BE49-F238E27FC236}">
              <a16:creationId xmlns:a16="http://schemas.microsoft.com/office/drawing/2014/main" id="{900608E5-C20E-460D-9226-39EA6B1C7B32}"/>
            </a:ext>
          </a:extLst>
        </xdr:cNvPr>
        <xdr:cNvCxnSpPr/>
      </xdr:nvCxnSpPr>
      <xdr:spPr>
        <a:xfrm>
          <a:off x="1733550" y="5534025"/>
          <a:ext cx="676275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31</xdr:row>
      <xdr:rowOff>114300</xdr:rowOff>
    </xdr:from>
    <xdr:to>
      <xdr:col>3</xdr:col>
      <xdr:colOff>333375</xdr:colOff>
      <xdr:row>32</xdr:row>
      <xdr:rowOff>95250</xdr:rowOff>
    </xdr:to>
    <xdr:cxnSp macro="">
      <xdr:nvCxnSpPr>
        <xdr:cNvPr id="50" name="直接连接符 49">
          <a:extLst>
            <a:ext uri="{FF2B5EF4-FFF2-40B4-BE49-F238E27FC236}">
              <a16:creationId xmlns:a16="http://schemas.microsoft.com/office/drawing/2014/main" id="{7C974F75-748C-4DE7-A12E-F327D1EE5D12}"/>
            </a:ext>
          </a:extLst>
        </xdr:cNvPr>
        <xdr:cNvCxnSpPr/>
      </xdr:nvCxnSpPr>
      <xdr:spPr>
        <a:xfrm flipH="1">
          <a:off x="1019175" y="5724525"/>
          <a:ext cx="1371600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32</xdr:row>
      <xdr:rowOff>95250</xdr:rowOff>
    </xdr:from>
    <xdr:to>
      <xdr:col>3</xdr:col>
      <xdr:colOff>371475</xdr:colOff>
      <xdr:row>33</xdr:row>
      <xdr:rowOff>104775</xdr:rowOff>
    </xdr:to>
    <xdr:cxnSp macro="">
      <xdr:nvCxnSpPr>
        <xdr:cNvPr id="52" name="直接连接符 51">
          <a:extLst>
            <a:ext uri="{FF2B5EF4-FFF2-40B4-BE49-F238E27FC236}">
              <a16:creationId xmlns:a16="http://schemas.microsoft.com/office/drawing/2014/main" id="{AA4E716D-27A3-464A-8DD7-728110529F98}"/>
            </a:ext>
          </a:extLst>
        </xdr:cNvPr>
        <xdr:cNvCxnSpPr/>
      </xdr:nvCxnSpPr>
      <xdr:spPr>
        <a:xfrm>
          <a:off x="1028700" y="5886450"/>
          <a:ext cx="1400175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33</xdr:row>
      <xdr:rowOff>104775</xdr:rowOff>
    </xdr:from>
    <xdr:to>
      <xdr:col>5</xdr:col>
      <xdr:colOff>361950</xdr:colOff>
      <xdr:row>34</xdr:row>
      <xdr:rowOff>95250</xdr:rowOff>
    </xdr:to>
    <xdr:cxnSp macro="">
      <xdr:nvCxnSpPr>
        <xdr:cNvPr id="54" name="直接连接符 53">
          <a:extLst>
            <a:ext uri="{FF2B5EF4-FFF2-40B4-BE49-F238E27FC236}">
              <a16:creationId xmlns:a16="http://schemas.microsoft.com/office/drawing/2014/main" id="{D1CEEA5E-127E-4503-925C-DB33BFD778C2}"/>
            </a:ext>
          </a:extLst>
        </xdr:cNvPr>
        <xdr:cNvCxnSpPr/>
      </xdr:nvCxnSpPr>
      <xdr:spPr>
        <a:xfrm>
          <a:off x="2419350" y="6076950"/>
          <a:ext cx="1371600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34</xdr:row>
      <xdr:rowOff>85725</xdr:rowOff>
    </xdr:from>
    <xdr:to>
      <xdr:col>5</xdr:col>
      <xdr:colOff>361950</xdr:colOff>
      <xdr:row>35</xdr:row>
      <xdr:rowOff>85725</xdr:rowOff>
    </xdr:to>
    <xdr:cxnSp macro="">
      <xdr:nvCxnSpPr>
        <xdr:cNvPr id="56" name="直接连接符 55">
          <a:extLst>
            <a:ext uri="{FF2B5EF4-FFF2-40B4-BE49-F238E27FC236}">
              <a16:creationId xmlns:a16="http://schemas.microsoft.com/office/drawing/2014/main" id="{C344D51B-F48F-4098-91D5-A44C34173598}"/>
            </a:ext>
          </a:extLst>
        </xdr:cNvPr>
        <xdr:cNvCxnSpPr/>
      </xdr:nvCxnSpPr>
      <xdr:spPr>
        <a:xfrm flipH="1">
          <a:off x="1704975" y="6238875"/>
          <a:ext cx="2085975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35</xdr:row>
      <xdr:rowOff>104775</xdr:rowOff>
    </xdr:from>
    <xdr:to>
      <xdr:col>3</xdr:col>
      <xdr:colOff>361950</xdr:colOff>
      <xdr:row>36</xdr:row>
      <xdr:rowOff>104775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id="{7507ED88-6CD8-49C6-9ED8-E507AFB84146}"/>
            </a:ext>
          </a:extLst>
        </xdr:cNvPr>
        <xdr:cNvCxnSpPr/>
      </xdr:nvCxnSpPr>
      <xdr:spPr>
        <a:xfrm>
          <a:off x="1695450" y="6438900"/>
          <a:ext cx="723900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371475</xdr:colOff>
      <xdr:row>36</xdr:row>
      <xdr:rowOff>95250</xdr:rowOff>
    </xdr:from>
    <xdr:to>
      <xdr:col>3</xdr:col>
      <xdr:colOff>361950</xdr:colOff>
      <xdr:row>37</xdr:row>
      <xdr:rowOff>76200</xdr:rowOff>
    </xdr:to>
    <xdr:cxnSp macro="">
      <xdr:nvCxnSpPr>
        <xdr:cNvPr id="60" name="直接连接符 59">
          <a:extLst>
            <a:ext uri="{FF2B5EF4-FFF2-40B4-BE49-F238E27FC236}">
              <a16:creationId xmlns:a16="http://schemas.microsoft.com/office/drawing/2014/main" id="{EB189AE2-7F67-4EE0-BA5B-5773089A3784}"/>
            </a:ext>
          </a:extLst>
        </xdr:cNvPr>
        <xdr:cNvCxnSpPr/>
      </xdr:nvCxnSpPr>
      <xdr:spPr>
        <a:xfrm flipH="1">
          <a:off x="1057275" y="6610350"/>
          <a:ext cx="1362075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371475</xdr:colOff>
      <xdr:row>37</xdr:row>
      <xdr:rowOff>85725</xdr:rowOff>
    </xdr:from>
    <xdr:to>
      <xdr:col>3</xdr:col>
      <xdr:colOff>371475</xdr:colOff>
      <xdr:row>38</xdr:row>
      <xdr:rowOff>104775</xdr:rowOff>
    </xdr:to>
    <xdr:cxnSp macro="">
      <xdr:nvCxnSpPr>
        <xdr:cNvPr id="62" name="直接连接符 61">
          <a:extLst>
            <a:ext uri="{FF2B5EF4-FFF2-40B4-BE49-F238E27FC236}">
              <a16:creationId xmlns:a16="http://schemas.microsoft.com/office/drawing/2014/main" id="{7D8FFF82-ED0B-446F-9518-5D7C9F08CB58}"/>
            </a:ext>
          </a:extLst>
        </xdr:cNvPr>
        <xdr:cNvCxnSpPr/>
      </xdr:nvCxnSpPr>
      <xdr:spPr>
        <a:xfrm>
          <a:off x="1057275" y="6781800"/>
          <a:ext cx="137160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38</xdr:row>
      <xdr:rowOff>114300</xdr:rowOff>
    </xdr:from>
    <xdr:to>
      <xdr:col>5</xdr:col>
      <xdr:colOff>371475</xdr:colOff>
      <xdr:row>39</xdr:row>
      <xdr:rowOff>85725</xdr:rowOff>
    </xdr:to>
    <xdr:cxnSp macro="">
      <xdr:nvCxnSpPr>
        <xdr:cNvPr id="64" name="直接连接符 63">
          <a:extLst>
            <a:ext uri="{FF2B5EF4-FFF2-40B4-BE49-F238E27FC236}">
              <a16:creationId xmlns:a16="http://schemas.microsoft.com/office/drawing/2014/main" id="{4F9960EC-5AB5-4E8F-A14B-FEC6EB1EB279}"/>
            </a:ext>
          </a:extLst>
        </xdr:cNvPr>
        <xdr:cNvCxnSpPr/>
      </xdr:nvCxnSpPr>
      <xdr:spPr>
        <a:xfrm>
          <a:off x="2419350" y="6991350"/>
          <a:ext cx="1381125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39</xdr:row>
      <xdr:rowOff>85725</xdr:rowOff>
    </xdr:from>
    <xdr:to>
      <xdr:col>5</xdr:col>
      <xdr:colOff>381000</xdr:colOff>
      <xdr:row>40</xdr:row>
      <xdr:rowOff>85725</xdr:rowOff>
    </xdr:to>
    <xdr:cxnSp macro="">
      <xdr:nvCxnSpPr>
        <xdr:cNvPr id="66" name="直接连接符 65">
          <a:extLst>
            <a:ext uri="{FF2B5EF4-FFF2-40B4-BE49-F238E27FC236}">
              <a16:creationId xmlns:a16="http://schemas.microsoft.com/office/drawing/2014/main" id="{974F3181-351F-4E62-9A35-7B11718B98BB}"/>
            </a:ext>
          </a:extLst>
        </xdr:cNvPr>
        <xdr:cNvCxnSpPr/>
      </xdr:nvCxnSpPr>
      <xdr:spPr>
        <a:xfrm flipH="1">
          <a:off x="1714500" y="7143750"/>
          <a:ext cx="2095500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40</xdr:row>
      <xdr:rowOff>85725</xdr:rowOff>
    </xdr:from>
    <xdr:to>
      <xdr:col>3</xdr:col>
      <xdr:colOff>333375</xdr:colOff>
      <xdr:row>41</xdr:row>
      <xdr:rowOff>104775</xdr:rowOff>
    </xdr:to>
    <xdr:cxnSp macro="">
      <xdr:nvCxnSpPr>
        <xdr:cNvPr id="68" name="直接连接符 67">
          <a:extLst>
            <a:ext uri="{FF2B5EF4-FFF2-40B4-BE49-F238E27FC236}">
              <a16:creationId xmlns:a16="http://schemas.microsoft.com/office/drawing/2014/main" id="{AA08E4E4-0B35-4500-811E-AAF073123364}"/>
            </a:ext>
          </a:extLst>
        </xdr:cNvPr>
        <xdr:cNvCxnSpPr/>
      </xdr:nvCxnSpPr>
      <xdr:spPr>
        <a:xfrm>
          <a:off x="1704975" y="7324725"/>
          <a:ext cx="68580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41</xdr:row>
      <xdr:rowOff>104775</xdr:rowOff>
    </xdr:from>
    <xdr:to>
      <xdr:col>3</xdr:col>
      <xdr:colOff>333376</xdr:colOff>
      <xdr:row>42</xdr:row>
      <xdr:rowOff>114300</xdr:rowOff>
    </xdr:to>
    <xdr:cxnSp macro="">
      <xdr:nvCxnSpPr>
        <xdr:cNvPr id="70" name="直接连接符 69">
          <a:extLst>
            <a:ext uri="{FF2B5EF4-FFF2-40B4-BE49-F238E27FC236}">
              <a16:creationId xmlns:a16="http://schemas.microsoft.com/office/drawing/2014/main" id="{F9E61206-62E0-469D-91BD-0AF13C8BC382}"/>
            </a:ext>
          </a:extLst>
        </xdr:cNvPr>
        <xdr:cNvCxnSpPr/>
      </xdr:nvCxnSpPr>
      <xdr:spPr>
        <a:xfrm flipH="1">
          <a:off x="1704975" y="7524750"/>
          <a:ext cx="685801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42</xdr:row>
      <xdr:rowOff>123825</xdr:rowOff>
    </xdr:from>
    <xdr:to>
      <xdr:col>2</xdr:col>
      <xdr:colOff>333376</xdr:colOff>
      <xdr:row>43</xdr:row>
      <xdr:rowOff>104775</xdr:rowOff>
    </xdr:to>
    <xdr:cxnSp macro="">
      <xdr:nvCxnSpPr>
        <xdr:cNvPr id="73" name="直接连接符 72">
          <a:extLst>
            <a:ext uri="{FF2B5EF4-FFF2-40B4-BE49-F238E27FC236}">
              <a16:creationId xmlns:a16="http://schemas.microsoft.com/office/drawing/2014/main" id="{8AA45EB4-D219-4A74-A10F-9C9F10209A0A}"/>
            </a:ext>
          </a:extLst>
        </xdr:cNvPr>
        <xdr:cNvCxnSpPr/>
      </xdr:nvCxnSpPr>
      <xdr:spPr>
        <a:xfrm flipH="1">
          <a:off x="1038225" y="7724775"/>
          <a:ext cx="666751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43</xdr:row>
      <xdr:rowOff>95250</xdr:rowOff>
    </xdr:from>
    <xdr:to>
      <xdr:col>3</xdr:col>
      <xdr:colOff>342900</xdr:colOff>
      <xdr:row>44</xdr:row>
      <xdr:rowOff>104775</xdr:rowOff>
    </xdr:to>
    <xdr:cxnSp macro="">
      <xdr:nvCxnSpPr>
        <xdr:cNvPr id="75" name="直接连接符 74">
          <a:extLst>
            <a:ext uri="{FF2B5EF4-FFF2-40B4-BE49-F238E27FC236}">
              <a16:creationId xmlns:a16="http://schemas.microsoft.com/office/drawing/2014/main" id="{E920BA34-9FD3-472F-BEC7-29DB4A4A04D9}"/>
            </a:ext>
          </a:extLst>
        </xdr:cNvPr>
        <xdr:cNvCxnSpPr/>
      </xdr:nvCxnSpPr>
      <xdr:spPr>
        <a:xfrm>
          <a:off x="1038225" y="7877175"/>
          <a:ext cx="1362075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44</xdr:row>
      <xdr:rowOff>114300</xdr:rowOff>
    </xdr:from>
    <xdr:to>
      <xdr:col>3</xdr:col>
      <xdr:colOff>342900</xdr:colOff>
      <xdr:row>45</xdr:row>
      <xdr:rowOff>85725</xdr:rowOff>
    </xdr:to>
    <xdr:cxnSp macro="">
      <xdr:nvCxnSpPr>
        <xdr:cNvPr id="79" name="直接连接符 78">
          <a:extLst>
            <a:ext uri="{FF2B5EF4-FFF2-40B4-BE49-F238E27FC236}">
              <a16:creationId xmlns:a16="http://schemas.microsoft.com/office/drawing/2014/main" id="{DC1B168C-FA62-4993-A46D-C86FF964E530}"/>
            </a:ext>
          </a:extLst>
        </xdr:cNvPr>
        <xdr:cNvCxnSpPr/>
      </xdr:nvCxnSpPr>
      <xdr:spPr>
        <a:xfrm flipH="1">
          <a:off x="1724025" y="8077200"/>
          <a:ext cx="676275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45</xdr:row>
      <xdr:rowOff>104775</xdr:rowOff>
    </xdr:from>
    <xdr:to>
      <xdr:col>3</xdr:col>
      <xdr:colOff>361950</xdr:colOff>
      <xdr:row>46</xdr:row>
      <xdr:rowOff>104775</xdr:rowOff>
    </xdr:to>
    <xdr:cxnSp macro="">
      <xdr:nvCxnSpPr>
        <xdr:cNvPr id="81" name="直接连接符 80">
          <a:extLst>
            <a:ext uri="{FF2B5EF4-FFF2-40B4-BE49-F238E27FC236}">
              <a16:creationId xmlns:a16="http://schemas.microsoft.com/office/drawing/2014/main" id="{301F966D-B53E-4CBD-B777-2BD41E83C078}"/>
            </a:ext>
          </a:extLst>
        </xdr:cNvPr>
        <xdr:cNvCxnSpPr/>
      </xdr:nvCxnSpPr>
      <xdr:spPr>
        <a:xfrm>
          <a:off x="1714500" y="8248650"/>
          <a:ext cx="704850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46</xdr:row>
      <xdr:rowOff>123825</xdr:rowOff>
    </xdr:from>
    <xdr:to>
      <xdr:col>3</xdr:col>
      <xdr:colOff>352425</xdr:colOff>
      <xdr:row>47</xdr:row>
      <xdr:rowOff>95250</xdr:rowOff>
    </xdr:to>
    <xdr:cxnSp macro="">
      <xdr:nvCxnSpPr>
        <xdr:cNvPr id="83" name="直接连接符 82">
          <a:extLst>
            <a:ext uri="{FF2B5EF4-FFF2-40B4-BE49-F238E27FC236}">
              <a16:creationId xmlns:a16="http://schemas.microsoft.com/office/drawing/2014/main" id="{4DADF3F2-E805-46E3-B787-7F5E27F994CA}"/>
            </a:ext>
          </a:extLst>
        </xdr:cNvPr>
        <xdr:cNvCxnSpPr/>
      </xdr:nvCxnSpPr>
      <xdr:spPr>
        <a:xfrm flipH="1">
          <a:off x="1000125" y="8448675"/>
          <a:ext cx="1409700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47</xdr:row>
      <xdr:rowOff>123825</xdr:rowOff>
    </xdr:from>
    <xdr:to>
      <xdr:col>3</xdr:col>
      <xdr:colOff>352425</xdr:colOff>
      <xdr:row>48</xdr:row>
      <xdr:rowOff>95250</xdr:rowOff>
    </xdr:to>
    <xdr:cxnSp macro="">
      <xdr:nvCxnSpPr>
        <xdr:cNvPr id="85" name="直接连接符 84">
          <a:extLst>
            <a:ext uri="{FF2B5EF4-FFF2-40B4-BE49-F238E27FC236}">
              <a16:creationId xmlns:a16="http://schemas.microsoft.com/office/drawing/2014/main" id="{F1F3A416-E92B-4D3F-9514-A4E82E7B672D}"/>
            </a:ext>
          </a:extLst>
        </xdr:cNvPr>
        <xdr:cNvCxnSpPr/>
      </xdr:nvCxnSpPr>
      <xdr:spPr>
        <a:xfrm>
          <a:off x="1000125" y="8629650"/>
          <a:ext cx="1409700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48</xdr:row>
      <xdr:rowOff>114300</xdr:rowOff>
    </xdr:from>
    <xdr:to>
      <xdr:col>5</xdr:col>
      <xdr:colOff>342900</xdr:colOff>
      <xdr:row>49</xdr:row>
      <xdr:rowOff>95250</xdr:rowOff>
    </xdr:to>
    <xdr:cxnSp macro="">
      <xdr:nvCxnSpPr>
        <xdr:cNvPr id="87" name="直接连接符 86">
          <a:extLst>
            <a:ext uri="{FF2B5EF4-FFF2-40B4-BE49-F238E27FC236}">
              <a16:creationId xmlns:a16="http://schemas.microsoft.com/office/drawing/2014/main" id="{3A635FF8-0D7D-463A-A2BF-E3AB8732CB18}"/>
            </a:ext>
          </a:extLst>
        </xdr:cNvPr>
        <xdr:cNvCxnSpPr/>
      </xdr:nvCxnSpPr>
      <xdr:spPr>
        <a:xfrm>
          <a:off x="2419350" y="8801100"/>
          <a:ext cx="1352550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12</xdr:row>
      <xdr:rowOff>123825</xdr:rowOff>
    </xdr:from>
    <xdr:to>
      <xdr:col>3</xdr:col>
      <xdr:colOff>342900</xdr:colOff>
      <xdr:row>13</xdr:row>
      <xdr:rowOff>104775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id="{3F2A70C0-2B10-4D68-A522-9362C50674B5}"/>
            </a:ext>
          </a:extLst>
        </xdr:cNvPr>
        <xdr:cNvCxnSpPr/>
      </xdr:nvCxnSpPr>
      <xdr:spPr>
        <a:xfrm flipH="1">
          <a:off x="1466850" y="2638425"/>
          <a:ext cx="135255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13</xdr:row>
      <xdr:rowOff>114300</xdr:rowOff>
    </xdr:from>
    <xdr:to>
      <xdr:col>3</xdr:col>
      <xdr:colOff>352425</xdr:colOff>
      <xdr:row>14</xdr:row>
      <xdr:rowOff>142875</xdr:rowOff>
    </xdr:to>
    <xdr:cxnSp macro="">
      <xdr:nvCxnSpPr>
        <xdr:cNvPr id="65" name="直接连接符 64">
          <a:extLst>
            <a:ext uri="{FF2B5EF4-FFF2-40B4-BE49-F238E27FC236}">
              <a16:creationId xmlns:a16="http://schemas.microsoft.com/office/drawing/2014/main" id="{40D00568-5B3C-480B-8BAE-0D278E0C1FA0}"/>
            </a:ext>
          </a:extLst>
        </xdr:cNvPr>
        <xdr:cNvCxnSpPr/>
      </xdr:nvCxnSpPr>
      <xdr:spPr>
        <a:xfrm>
          <a:off x="1447800" y="2876550"/>
          <a:ext cx="1381125" cy="276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371475</xdr:colOff>
      <xdr:row>14</xdr:row>
      <xdr:rowOff>142875</xdr:rowOff>
    </xdr:from>
    <xdr:to>
      <xdr:col>3</xdr:col>
      <xdr:colOff>371475</xdr:colOff>
      <xdr:row>15</xdr:row>
      <xdr:rowOff>114300</xdr:rowOff>
    </xdr:to>
    <xdr:cxnSp macro="">
      <xdr:nvCxnSpPr>
        <xdr:cNvPr id="70" name="直接连接符 69">
          <a:extLst>
            <a:ext uri="{FF2B5EF4-FFF2-40B4-BE49-F238E27FC236}">
              <a16:creationId xmlns:a16="http://schemas.microsoft.com/office/drawing/2014/main" id="{0714E4F7-2E9F-4135-B16E-8F96079F6F72}"/>
            </a:ext>
          </a:extLst>
        </xdr:cNvPr>
        <xdr:cNvCxnSpPr/>
      </xdr:nvCxnSpPr>
      <xdr:spPr>
        <a:xfrm flipH="1">
          <a:off x="2162175" y="3152775"/>
          <a:ext cx="685800" cy="219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12</xdr:row>
      <xdr:rowOff>152400</xdr:rowOff>
    </xdr:from>
    <xdr:to>
      <xdr:col>4</xdr:col>
      <xdr:colOff>333375</xdr:colOff>
      <xdr:row>13</xdr:row>
      <xdr:rowOff>142875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80068042-436F-4B40-AFF1-35AD186330F8}"/>
            </a:ext>
          </a:extLst>
        </xdr:cNvPr>
        <xdr:cNvCxnSpPr/>
      </xdr:nvCxnSpPr>
      <xdr:spPr>
        <a:xfrm flipH="1">
          <a:off x="2828925" y="2667000"/>
          <a:ext cx="666750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13</xdr:row>
      <xdr:rowOff>152400</xdr:rowOff>
    </xdr:from>
    <xdr:to>
      <xdr:col>3</xdr:col>
      <xdr:colOff>352425</xdr:colOff>
      <xdr:row>14</xdr:row>
      <xdr:rowOff>133350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9EDB1BF0-DFA3-42BD-AAE5-825BCA700C90}"/>
            </a:ext>
          </a:extLst>
        </xdr:cNvPr>
        <xdr:cNvCxnSpPr/>
      </xdr:nvCxnSpPr>
      <xdr:spPr>
        <a:xfrm flipH="1">
          <a:off x="1419225" y="2914650"/>
          <a:ext cx="140970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14</xdr:row>
      <xdr:rowOff>133350</xdr:rowOff>
    </xdr:from>
    <xdr:to>
      <xdr:col>2</xdr:col>
      <xdr:colOff>333375</xdr:colOff>
      <xdr:row>15</xdr:row>
      <xdr:rowOff>123825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3832F171-1212-4B36-AC49-9C8D36277D81}"/>
            </a:ext>
          </a:extLst>
        </xdr:cNvPr>
        <xdr:cNvCxnSpPr/>
      </xdr:nvCxnSpPr>
      <xdr:spPr>
        <a:xfrm>
          <a:off x="1419225" y="3143250"/>
          <a:ext cx="704850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12</xdr:row>
      <xdr:rowOff>142875</xdr:rowOff>
    </xdr:from>
    <xdr:to>
      <xdr:col>3</xdr:col>
      <xdr:colOff>333375</xdr:colOff>
      <xdr:row>13</xdr:row>
      <xdr:rowOff>133350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79D09363-1CCB-4BA3-8302-C787B9F55E28}"/>
            </a:ext>
          </a:extLst>
        </xdr:cNvPr>
        <xdr:cNvCxnSpPr/>
      </xdr:nvCxnSpPr>
      <xdr:spPr>
        <a:xfrm>
          <a:off x="2124075" y="2657475"/>
          <a:ext cx="685800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13</xdr:row>
      <xdr:rowOff>123825</xdr:rowOff>
    </xdr:from>
    <xdr:to>
      <xdr:col>3</xdr:col>
      <xdr:colOff>342900</xdr:colOff>
      <xdr:row>14</xdr:row>
      <xdr:rowOff>114300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71404712-3076-41D6-A86B-DC68E929281D}"/>
            </a:ext>
          </a:extLst>
        </xdr:cNvPr>
        <xdr:cNvCxnSpPr/>
      </xdr:nvCxnSpPr>
      <xdr:spPr>
        <a:xfrm flipH="1">
          <a:off x="1438275" y="2886075"/>
          <a:ext cx="1381125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323850</xdr:colOff>
      <xdr:row>14</xdr:row>
      <xdr:rowOff>114300</xdr:rowOff>
    </xdr:from>
    <xdr:to>
      <xdr:col>3</xdr:col>
      <xdr:colOff>352425</xdr:colOff>
      <xdr:row>15</xdr:row>
      <xdr:rowOff>114300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98432038-8EAB-40EB-BFDC-E6FA692540B6}"/>
            </a:ext>
          </a:extLst>
        </xdr:cNvPr>
        <xdr:cNvCxnSpPr/>
      </xdr:nvCxnSpPr>
      <xdr:spPr>
        <a:xfrm>
          <a:off x="1428750" y="3124200"/>
          <a:ext cx="1400175" cy="247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15</xdr:row>
      <xdr:rowOff>114300</xdr:rowOff>
    </xdr:from>
    <xdr:to>
      <xdr:col>3</xdr:col>
      <xdr:colOff>342900</xdr:colOff>
      <xdr:row>16</xdr:row>
      <xdr:rowOff>123825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11BC8BEA-92A1-4C42-9C6E-CC5785D55C80}"/>
            </a:ext>
          </a:extLst>
        </xdr:cNvPr>
        <xdr:cNvCxnSpPr/>
      </xdr:nvCxnSpPr>
      <xdr:spPr>
        <a:xfrm flipH="1">
          <a:off x="2152650" y="3371850"/>
          <a:ext cx="666750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142875</xdr:rowOff>
    </xdr:from>
    <xdr:to>
      <xdr:col>3</xdr:col>
      <xdr:colOff>352425</xdr:colOff>
      <xdr:row>13</xdr:row>
      <xdr:rowOff>133350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BCF7D596-DBCD-4A1A-A60F-2B925F6865E8}"/>
            </a:ext>
          </a:extLst>
        </xdr:cNvPr>
        <xdr:cNvCxnSpPr/>
      </xdr:nvCxnSpPr>
      <xdr:spPr>
        <a:xfrm>
          <a:off x="2133600" y="2657475"/>
          <a:ext cx="695325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13</xdr:row>
      <xdr:rowOff>133350</xdr:rowOff>
    </xdr:from>
    <xdr:to>
      <xdr:col>3</xdr:col>
      <xdr:colOff>352425</xdr:colOff>
      <xdr:row>14</xdr:row>
      <xdr:rowOff>104775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2F96044C-E863-4D5D-A5AD-FF3AF0067F54}"/>
            </a:ext>
          </a:extLst>
        </xdr:cNvPr>
        <xdr:cNvCxnSpPr/>
      </xdr:nvCxnSpPr>
      <xdr:spPr>
        <a:xfrm flipH="1">
          <a:off x="1447800" y="2895600"/>
          <a:ext cx="1381125" cy="219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14</xdr:row>
      <xdr:rowOff>142875</xdr:rowOff>
    </xdr:from>
    <xdr:to>
      <xdr:col>3</xdr:col>
      <xdr:colOff>361950</xdr:colOff>
      <xdr:row>15</xdr:row>
      <xdr:rowOff>133350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C5D09701-E048-44F6-AA35-A920E54024DE}"/>
            </a:ext>
          </a:extLst>
        </xdr:cNvPr>
        <xdr:cNvCxnSpPr/>
      </xdr:nvCxnSpPr>
      <xdr:spPr>
        <a:xfrm>
          <a:off x="1438275" y="3152775"/>
          <a:ext cx="1400175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371475</xdr:colOff>
      <xdr:row>15</xdr:row>
      <xdr:rowOff>171450</xdr:rowOff>
    </xdr:from>
    <xdr:to>
      <xdr:col>3</xdr:col>
      <xdr:colOff>361950</xdr:colOff>
      <xdr:row>16</xdr:row>
      <xdr:rowOff>123825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1A3BF3AD-9E4D-43B3-9329-286F391AE348}"/>
            </a:ext>
          </a:extLst>
        </xdr:cNvPr>
        <xdr:cNvCxnSpPr/>
      </xdr:nvCxnSpPr>
      <xdr:spPr>
        <a:xfrm flipH="1">
          <a:off x="2162175" y="3429000"/>
          <a:ext cx="676275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12</xdr:row>
      <xdr:rowOff>142875</xdr:rowOff>
    </xdr:from>
    <xdr:to>
      <xdr:col>3</xdr:col>
      <xdr:colOff>371475</xdr:colOff>
      <xdr:row>13</xdr:row>
      <xdr:rowOff>114300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7D35F2E6-5E5E-4DB3-950D-6A9B965B6832}"/>
            </a:ext>
          </a:extLst>
        </xdr:cNvPr>
        <xdr:cNvCxnSpPr/>
      </xdr:nvCxnSpPr>
      <xdr:spPr>
        <a:xfrm flipH="1">
          <a:off x="1466850" y="2657475"/>
          <a:ext cx="1381125" cy="219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13</xdr:row>
      <xdr:rowOff>123825</xdr:rowOff>
    </xdr:from>
    <xdr:to>
      <xdr:col>3</xdr:col>
      <xdr:colOff>342900</xdr:colOff>
      <xdr:row>14</xdr:row>
      <xdr:rowOff>133350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C8DF9D4D-DD96-472E-A565-6BA85C636495}"/>
            </a:ext>
          </a:extLst>
        </xdr:cNvPr>
        <xdr:cNvCxnSpPr/>
      </xdr:nvCxnSpPr>
      <xdr:spPr>
        <a:xfrm>
          <a:off x="1447800" y="2886075"/>
          <a:ext cx="1371600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14</xdr:row>
      <xdr:rowOff>142875</xdr:rowOff>
    </xdr:from>
    <xdr:to>
      <xdr:col>3</xdr:col>
      <xdr:colOff>352425</xdr:colOff>
      <xdr:row>15</xdr:row>
      <xdr:rowOff>123825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9E443695-E746-4BDF-AEB5-43C29C027901}"/>
            </a:ext>
          </a:extLst>
        </xdr:cNvPr>
        <xdr:cNvCxnSpPr/>
      </xdr:nvCxnSpPr>
      <xdr:spPr>
        <a:xfrm flipH="1">
          <a:off x="2181225" y="3152775"/>
          <a:ext cx="64770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12</xdr:row>
      <xdr:rowOff>142875</xdr:rowOff>
    </xdr:from>
    <xdr:to>
      <xdr:col>3</xdr:col>
      <xdr:colOff>371476</xdr:colOff>
      <xdr:row>13</xdr:row>
      <xdr:rowOff>133350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A6592004-B822-48B6-A9D8-8F6EA1EC6FB7}"/>
            </a:ext>
          </a:extLst>
        </xdr:cNvPr>
        <xdr:cNvCxnSpPr/>
      </xdr:nvCxnSpPr>
      <xdr:spPr>
        <a:xfrm flipH="1">
          <a:off x="2105025" y="2657475"/>
          <a:ext cx="742951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13</xdr:row>
      <xdr:rowOff>133350</xdr:rowOff>
    </xdr:from>
    <xdr:to>
      <xdr:col>3</xdr:col>
      <xdr:colOff>342900</xdr:colOff>
      <xdr:row>14</xdr:row>
      <xdr:rowOff>133350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86311DE5-19AE-456C-BA9F-CB6DC633EBFF}"/>
            </a:ext>
          </a:extLst>
        </xdr:cNvPr>
        <xdr:cNvCxnSpPr/>
      </xdr:nvCxnSpPr>
      <xdr:spPr>
        <a:xfrm>
          <a:off x="2114550" y="2895600"/>
          <a:ext cx="704850" cy="247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14</xdr:row>
      <xdr:rowOff>142875</xdr:rowOff>
    </xdr:from>
    <xdr:to>
      <xdr:col>3</xdr:col>
      <xdr:colOff>352425</xdr:colOff>
      <xdr:row>15</xdr:row>
      <xdr:rowOff>123825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9CFB2675-30B8-45A6-A72E-6AC9280B7209}"/>
            </a:ext>
          </a:extLst>
        </xdr:cNvPr>
        <xdr:cNvCxnSpPr/>
      </xdr:nvCxnSpPr>
      <xdr:spPr>
        <a:xfrm flipH="1">
          <a:off x="2181225" y="3152775"/>
          <a:ext cx="64770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12</xdr:row>
      <xdr:rowOff>142875</xdr:rowOff>
    </xdr:from>
    <xdr:to>
      <xdr:col>3</xdr:col>
      <xdr:colOff>371477</xdr:colOff>
      <xdr:row>13</xdr:row>
      <xdr:rowOff>133350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7BFF032E-8F94-490E-B069-F1A4F6FAE0E0}"/>
            </a:ext>
          </a:extLst>
        </xdr:cNvPr>
        <xdr:cNvCxnSpPr/>
      </xdr:nvCxnSpPr>
      <xdr:spPr>
        <a:xfrm flipH="1">
          <a:off x="2143125" y="2657475"/>
          <a:ext cx="704852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295275</xdr:colOff>
      <xdr:row>13</xdr:row>
      <xdr:rowOff>133350</xdr:rowOff>
    </xdr:from>
    <xdr:to>
      <xdr:col>2</xdr:col>
      <xdr:colOff>323850</xdr:colOff>
      <xdr:row>14</xdr:row>
      <xdr:rowOff>133350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99D9A868-B742-4941-B6BA-5D08A2B6DFF9}"/>
            </a:ext>
          </a:extLst>
        </xdr:cNvPr>
        <xdr:cNvCxnSpPr/>
      </xdr:nvCxnSpPr>
      <xdr:spPr>
        <a:xfrm flipH="1">
          <a:off x="1400175" y="2895600"/>
          <a:ext cx="714375" cy="247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14</xdr:row>
      <xdr:rowOff>123825</xdr:rowOff>
    </xdr:from>
    <xdr:to>
      <xdr:col>3</xdr:col>
      <xdr:colOff>371475</xdr:colOff>
      <xdr:row>15</xdr:row>
      <xdr:rowOff>142875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41BB620A-7567-45B4-BCBB-88C2A84387FE}"/>
            </a:ext>
          </a:extLst>
        </xdr:cNvPr>
        <xdr:cNvCxnSpPr/>
      </xdr:nvCxnSpPr>
      <xdr:spPr>
        <a:xfrm>
          <a:off x="1447800" y="3133725"/>
          <a:ext cx="1400175" cy="266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15</xdr:row>
      <xdr:rowOff>133350</xdr:rowOff>
    </xdr:from>
    <xdr:to>
      <xdr:col>3</xdr:col>
      <xdr:colOff>371475</xdr:colOff>
      <xdr:row>16</xdr:row>
      <xdr:rowOff>114300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33A06EA1-E150-4858-92EE-58781EC83917}"/>
            </a:ext>
          </a:extLst>
        </xdr:cNvPr>
        <xdr:cNvCxnSpPr/>
      </xdr:nvCxnSpPr>
      <xdr:spPr>
        <a:xfrm flipH="1">
          <a:off x="2124075" y="3390900"/>
          <a:ext cx="72390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5385-BE47-44F8-A53B-5A1969E1E056}">
  <dimension ref="A1:U62"/>
  <sheetViews>
    <sheetView topLeftCell="D1" zoomScaleNormal="100" workbookViewId="0">
      <selection activeCell="G27" sqref="G27"/>
    </sheetView>
  </sheetViews>
  <sheetFormatPr defaultRowHeight="14.25" x14ac:dyDescent="0.2"/>
  <cols>
    <col min="7" max="7" width="20.875" customWidth="1"/>
  </cols>
  <sheetData>
    <row r="1" spans="1:21" x14ac:dyDescent="0.2">
      <c r="A1" s="17" t="s">
        <v>5</v>
      </c>
      <c r="B1" s="17"/>
      <c r="C1" s="17"/>
      <c r="D1" s="17"/>
      <c r="E1" s="17"/>
      <c r="F1" s="17"/>
      <c r="G1" s="17"/>
      <c r="H1" s="17"/>
    </row>
    <row r="2" spans="1:21" x14ac:dyDescent="0.2">
      <c r="A2" s="17" t="s">
        <v>25</v>
      </c>
      <c r="B2" s="17" t="s">
        <v>0</v>
      </c>
      <c r="C2" s="17"/>
      <c r="D2" s="17"/>
      <c r="E2" s="17" t="s">
        <v>6</v>
      </c>
      <c r="F2" s="17"/>
      <c r="G2" s="8" t="s">
        <v>1</v>
      </c>
      <c r="H2" s="3" t="s">
        <v>47</v>
      </c>
    </row>
    <row r="3" spans="1:21" x14ac:dyDescent="0.2">
      <c r="A3" s="17"/>
      <c r="B3" s="17"/>
      <c r="C3" s="17"/>
      <c r="D3" s="17"/>
      <c r="E3" s="17" t="s">
        <v>18</v>
      </c>
      <c r="F3" s="17"/>
      <c r="G3" s="1">
        <v>9</v>
      </c>
      <c r="H3" s="3"/>
    </row>
    <row r="4" spans="1:21" x14ac:dyDescent="0.2">
      <c r="A4" s="17" t="s">
        <v>26</v>
      </c>
      <c r="B4" s="17" t="s">
        <v>0</v>
      </c>
      <c r="C4" s="17"/>
      <c r="D4" s="17"/>
      <c r="E4" s="17" t="s">
        <v>19</v>
      </c>
      <c r="F4" s="17"/>
      <c r="G4" s="1">
        <v>6</v>
      </c>
      <c r="H4" s="3"/>
    </row>
    <row r="5" spans="1:21" x14ac:dyDescent="0.2">
      <c r="A5" s="17"/>
      <c r="B5" s="17"/>
      <c r="C5" s="17"/>
      <c r="D5" s="17"/>
      <c r="E5" s="17" t="s">
        <v>20</v>
      </c>
      <c r="F5" s="17"/>
      <c r="G5" s="1">
        <v>6</v>
      </c>
      <c r="H5" s="3"/>
    </row>
    <row r="6" spans="1:21" x14ac:dyDescent="0.2">
      <c r="A6" s="17" t="s">
        <v>27</v>
      </c>
      <c r="B6" s="17" t="s">
        <v>30</v>
      </c>
      <c r="C6" s="17"/>
      <c r="D6" s="17"/>
      <c r="E6" s="18" t="s">
        <v>21</v>
      </c>
      <c r="F6" s="19"/>
      <c r="G6" s="1">
        <v>2</v>
      </c>
      <c r="H6" s="3"/>
    </row>
    <row r="7" spans="1:21" x14ac:dyDescent="0.2">
      <c r="A7" s="17"/>
      <c r="B7" s="17"/>
      <c r="C7" s="17"/>
      <c r="D7" s="17"/>
      <c r="E7" s="17" t="s">
        <v>22</v>
      </c>
      <c r="F7" s="17"/>
      <c r="G7" s="1">
        <v>7</v>
      </c>
      <c r="H7" s="3"/>
    </row>
    <row r="8" spans="1:21" x14ac:dyDescent="0.2">
      <c r="A8" s="17" t="s">
        <v>28</v>
      </c>
      <c r="B8" s="17" t="s">
        <v>114</v>
      </c>
      <c r="C8" s="17"/>
      <c r="D8" s="17"/>
      <c r="E8" s="17" t="s">
        <v>7</v>
      </c>
      <c r="F8" s="17"/>
      <c r="G8" s="1">
        <v>105.8</v>
      </c>
      <c r="H8" s="3"/>
    </row>
    <row r="9" spans="1:21" x14ac:dyDescent="0.2">
      <c r="A9" s="17"/>
      <c r="B9" s="17"/>
      <c r="C9" s="17"/>
      <c r="D9" s="17"/>
      <c r="E9" s="17" t="s">
        <v>8</v>
      </c>
      <c r="F9" s="17"/>
      <c r="G9" s="1">
        <f>J43</f>
        <v>359</v>
      </c>
      <c r="H9" s="3"/>
    </row>
    <row r="10" spans="1:21" x14ac:dyDescent="0.2">
      <c r="A10" s="17" t="s">
        <v>1</v>
      </c>
      <c r="B10" s="17"/>
      <c r="C10" s="17"/>
      <c r="D10" s="17"/>
      <c r="E10" s="17"/>
      <c r="F10" s="17"/>
      <c r="G10" s="17"/>
      <c r="H10" s="17"/>
    </row>
    <row r="11" spans="1:21" x14ac:dyDescent="0.2">
      <c r="A11" s="17" t="s">
        <v>9</v>
      </c>
      <c r="B11" s="17" t="s">
        <v>10</v>
      </c>
      <c r="C11" s="17"/>
      <c r="D11" s="17"/>
      <c r="E11" s="17"/>
      <c r="F11" s="17"/>
      <c r="G11" s="17" t="s">
        <v>23</v>
      </c>
      <c r="H11" s="17" t="s">
        <v>24</v>
      </c>
    </row>
    <row r="12" spans="1:21" x14ac:dyDescent="0.2">
      <c r="A12" s="17"/>
      <c r="B12" s="8" t="s">
        <v>11</v>
      </c>
      <c r="C12" s="8" t="s">
        <v>3</v>
      </c>
      <c r="D12" s="8" t="s">
        <v>12</v>
      </c>
      <c r="E12" s="8" t="s">
        <v>2</v>
      </c>
      <c r="F12" s="8" t="s">
        <v>4</v>
      </c>
      <c r="G12" s="17"/>
      <c r="H12" s="17"/>
    </row>
    <row r="13" spans="1:21" x14ac:dyDescent="0.2">
      <c r="A13" s="8">
        <v>1</v>
      </c>
      <c r="B13" s="8" t="s">
        <v>13</v>
      </c>
      <c r="C13" s="8" t="s">
        <v>14</v>
      </c>
      <c r="D13" s="4" t="s">
        <v>15</v>
      </c>
      <c r="E13" s="4" t="s">
        <v>16</v>
      </c>
      <c r="F13" s="4" t="s">
        <v>17</v>
      </c>
      <c r="G13" s="3" t="s">
        <v>136</v>
      </c>
      <c r="H13" s="7"/>
      <c r="I13">
        <v>0</v>
      </c>
      <c r="J13">
        <v>0</v>
      </c>
      <c r="N13" t="s">
        <v>29</v>
      </c>
      <c r="O13" t="s">
        <v>36</v>
      </c>
      <c r="P13" t="s">
        <v>37</v>
      </c>
      <c r="Q13" t="s">
        <v>38</v>
      </c>
      <c r="R13" t="s">
        <v>39</v>
      </c>
      <c r="S13" t="s">
        <v>40</v>
      </c>
      <c r="T13" t="s">
        <v>41</v>
      </c>
      <c r="U13" t="s">
        <v>42</v>
      </c>
    </row>
    <row r="14" spans="1:21" x14ac:dyDescent="0.2">
      <c r="A14" s="8">
        <v>2</v>
      </c>
      <c r="B14" s="8" t="s">
        <v>13</v>
      </c>
      <c r="C14" s="8" t="s">
        <v>14</v>
      </c>
      <c r="D14" s="4" t="s">
        <v>15</v>
      </c>
      <c r="E14" s="4" t="s">
        <v>16</v>
      </c>
      <c r="F14" s="4" t="s">
        <v>17</v>
      </c>
      <c r="G14" s="3" t="s">
        <v>33</v>
      </c>
      <c r="H14" s="7" t="s">
        <v>84</v>
      </c>
      <c r="I14">
        <v>0</v>
      </c>
      <c r="J14">
        <v>7</v>
      </c>
      <c r="K14">
        <f>SUM(J13:J14)</f>
        <v>7</v>
      </c>
      <c r="M14" t="s">
        <v>134</v>
      </c>
      <c r="N14">
        <v>0</v>
      </c>
      <c r="O14">
        <f>K17+K14</f>
        <v>35</v>
      </c>
      <c r="P14">
        <f>K21</f>
        <v>60</v>
      </c>
      <c r="Q14">
        <f>K24</f>
        <v>61</v>
      </c>
      <c r="R14">
        <f>K29</f>
        <v>66</v>
      </c>
      <c r="S14">
        <f>K32</f>
        <v>41</v>
      </c>
      <c r="T14">
        <f>K37</f>
        <v>60</v>
      </c>
      <c r="U14">
        <f>K42</f>
        <v>31</v>
      </c>
    </row>
    <row r="15" spans="1:21" x14ac:dyDescent="0.2">
      <c r="A15" s="8">
        <v>3</v>
      </c>
      <c r="B15" s="8" t="s">
        <v>13</v>
      </c>
      <c r="C15" s="8" t="s">
        <v>14</v>
      </c>
      <c r="D15" s="4" t="s">
        <v>15</v>
      </c>
      <c r="E15" s="4" t="s">
        <v>16</v>
      </c>
      <c r="F15" s="4" t="s">
        <v>17</v>
      </c>
      <c r="G15" s="3" t="s">
        <v>123</v>
      </c>
      <c r="H15" s="7" t="s">
        <v>52</v>
      </c>
      <c r="I15">
        <v>0</v>
      </c>
      <c r="J15">
        <v>6</v>
      </c>
      <c r="M15" t="s">
        <v>135</v>
      </c>
      <c r="N15">
        <v>53</v>
      </c>
      <c r="O15">
        <v>17</v>
      </c>
      <c r="P15">
        <v>68</v>
      </c>
      <c r="Q15">
        <v>96</v>
      </c>
      <c r="R15">
        <v>74</v>
      </c>
      <c r="S15">
        <v>105</v>
      </c>
      <c r="T15">
        <v>90</v>
      </c>
      <c r="U15">
        <v>14</v>
      </c>
    </row>
    <row r="16" spans="1:21" x14ac:dyDescent="0.2">
      <c r="A16" s="8">
        <v>4</v>
      </c>
      <c r="B16" s="8" t="s">
        <v>13</v>
      </c>
      <c r="C16" s="8" t="s">
        <v>14</v>
      </c>
      <c r="D16" s="4" t="s">
        <v>15</v>
      </c>
      <c r="E16" s="4" t="s">
        <v>16</v>
      </c>
      <c r="F16" s="4" t="s">
        <v>17</v>
      </c>
      <c r="G16" s="3" t="s">
        <v>36</v>
      </c>
      <c r="H16" s="7" t="s">
        <v>43</v>
      </c>
      <c r="I16">
        <v>0</v>
      </c>
      <c r="J16">
        <v>5</v>
      </c>
      <c r="M16" s="9" t="s">
        <v>113</v>
      </c>
      <c r="N16">
        <v>60.72</v>
      </c>
      <c r="O16">
        <v>60.72</v>
      </c>
      <c r="P16">
        <v>60.72</v>
      </c>
      <c r="Q16">
        <v>60.72</v>
      </c>
      <c r="R16">
        <v>60.72</v>
      </c>
      <c r="S16">
        <v>60.72</v>
      </c>
      <c r="T16">
        <v>60.72</v>
      </c>
      <c r="U16">
        <v>60.72</v>
      </c>
    </row>
    <row r="17" spans="1:11" x14ac:dyDescent="0.2">
      <c r="A17" s="8">
        <v>5</v>
      </c>
      <c r="B17" s="8" t="s">
        <v>13</v>
      </c>
      <c r="C17" s="8" t="s">
        <v>14</v>
      </c>
      <c r="D17" s="4" t="s">
        <v>15</v>
      </c>
      <c r="E17" s="4" t="s">
        <v>16</v>
      </c>
      <c r="F17" s="4" t="s">
        <v>17</v>
      </c>
      <c r="G17" s="10" t="s">
        <v>116</v>
      </c>
      <c r="H17" s="7" t="s">
        <v>126</v>
      </c>
      <c r="I17">
        <v>15</v>
      </c>
      <c r="J17">
        <v>17</v>
      </c>
      <c r="K17">
        <f>SUM(J15:J17)</f>
        <v>28</v>
      </c>
    </row>
    <row r="18" spans="1:11" x14ac:dyDescent="0.2">
      <c r="A18" s="8">
        <v>7</v>
      </c>
      <c r="B18" s="8" t="s">
        <v>13</v>
      </c>
      <c r="C18" s="8" t="s">
        <v>14</v>
      </c>
      <c r="D18" s="4" t="s">
        <v>15</v>
      </c>
      <c r="E18" s="4" t="s">
        <v>16</v>
      </c>
      <c r="F18" s="4" t="s">
        <v>17</v>
      </c>
      <c r="G18" s="3" t="s">
        <v>57</v>
      </c>
      <c r="H18" s="7" t="s">
        <v>127</v>
      </c>
      <c r="I18">
        <v>3</v>
      </c>
      <c r="J18">
        <v>11</v>
      </c>
    </row>
    <row r="19" spans="1:11" x14ac:dyDescent="0.2">
      <c r="A19" s="8">
        <v>8</v>
      </c>
      <c r="B19" s="8" t="s">
        <v>13</v>
      </c>
      <c r="C19" s="8" t="s">
        <v>14</v>
      </c>
      <c r="D19" s="4" t="s">
        <v>15</v>
      </c>
      <c r="E19" s="4" t="s">
        <v>16</v>
      </c>
      <c r="F19" s="4" t="s">
        <v>17</v>
      </c>
      <c r="G19" s="3" t="s">
        <v>37</v>
      </c>
      <c r="H19" s="7" t="s">
        <v>117</v>
      </c>
      <c r="I19">
        <v>0</v>
      </c>
      <c r="J19">
        <v>16</v>
      </c>
    </row>
    <row r="20" spans="1:11" x14ac:dyDescent="0.2">
      <c r="A20" s="8">
        <v>9</v>
      </c>
      <c r="B20" s="8" t="s">
        <v>13</v>
      </c>
      <c r="C20" s="8" t="s">
        <v>14</v>
      </c>
      <c r="D20" s="4" t="s">
        <v>15</v>
      </c>
      <c r="E20" s="4" t="s">
        <v>16</v>
      </c>
      <c r="F20" s="4" t="s">
        <v>17</v>
      </c>
      <c r="G20" s="11" t="s">
        <v>12</v>
      </c>
      <c r="H20" s="7" t="s">
        <v>72</v>
      </c>
      <c r="I20">
        <v>0</v>
      </c>
      <c r="J20">
        <v>10</v>
      </c>
    </row>
    <row r="21" spans="1:11" x14ac:dyDescent="0.2">
      <c r="A21" s="8">
        <v>10</v>
      </c>
      <c r="B21" s="8" t="s">
        <v>13</v>
      </c>
      <c r="C21" s="8" t="s">
        <v>14</v>
      </c>
      <c r="D21" s="4" t="s">
        <v>15</v>
      </c>
      <c r="E21" s="4" t="s">
        <v>16</v>
      </c>
      <c r="F21" s="4" t="s">
        <v>17</v>
      </c>
      <c r="G21" s="3" t="s">
        <v>116</v>
      </c>
      <c r="H21" s="7" t="s">
        <v>128</v>
      </c>
      <c r="I21">
        <v>10</v>
      </c>
      <c r="J21">
        <v>23</v>
      </c>
      <c r="K21">
        <f>SUM(J18:J21)</f>
        <v>60</v>
      </c>
    </row>
    <row r="22" spans="1:11" x14ac:dyDescent="0.2">
      <c r="A22" s="8">
        <v>11</v>
      </c>
      <c r="B22" s="8" t="s">
        <v>13</v>
      </c>
      <c r="C22" s="8" t="s">
        <v>14</v>
      </c>
      <c r="D22" s="4" t="s">
        <v>15</v>
      </c>
      <c r="E22" s="4" t="s">
        <v>16</v>
      </c>
      <c r="F22" s="4" t="s">
        <v>17</v>
      </c>
      <c r="G22" s="3" t="s">
        <v>63</v>
      </c>
      <c r="H22" s="7" t="s">
        <v>129</v>
      </c>
      <c r="I22">
        <v>0.5</v>
      </c>
      <c r="J22">
        <v>5</v>
      </c>
    </row>
    <row r="23" spans="1:11" x14ac:dyDescent="0.2">
      <c r="A23" s="8">
        <v>12</v>
      </c>
      <c r="B23" s="8" t="s">
        <v>13</v>
      </c>
      <c r="C23" s="8" t="s">
        <v>14</v>
      </c>
      <c r="D23" s="4" t="s">
        <v>15</v>
      </c>
      <c r="E23" s="4" t="s">
        <v>16</v>
      </c>
      <c r="F23" s="4" t="s">
        <v>17</v>
      </c>
      <c r="G23" s="3" t="s">
        <v>38</v>
      </c>
      <c r="H23" s="7" t="s">
        <v>62</v>
      </c>
      <c r="I23">
        <v>0</v>
      </c>
      <c r="J23">
        <v>56</v>
      </c>
    </row>
    <row r="24" spans="1:11" x14ac:dyDescent="0.2">
      <c r="A24" s="8">
        <v>13</v>
      </c>
      <c r="B24" s="8" t="s">
        <v>13</v>
      </c>
      <c r="C24" s="8" t="s">
        <v>14</v>
      </c>
      <c r="D24" s="4" t="s">
        <v>15</v>
      </c>
      <c r="E24" s="4" t="s">
        <v>16</v>
      </c>
      <c r="F24" s="4" t="s">
        <v>17</v>
      </c>
      <c r="G24" s="3" t="s">
        <v>116</v>
      </c>
      <c r="H24" s="7" t="s">
        <v>121</v>
      </c>
      <c r="I24">
        <v>2</v>
      </c>
      <c r="J24">
        <v>5</v>
      </c>
      <c r="K24">
        <f>SUM(J22:J23)</f>
        <v>61</v>
      </c>
    </row>
    <row r="25" spans="1:11" x14ac:dyDescent="0.2">
      <c r="A25" s="8">
        <v>14</v>
      </c>
      <c r="B25" s="8" t="s">
        <v>13</v>
      </c>
      <c r="C25" s="8" t="s">
        <v>14</v>
      </c>
      <c r="D25" s="4" t="s">
        <v>15</v>
      </c>
      <c r="E25" s="4" t="s">
        <v>16</v>
      </c>
      <c r="F25" s="4" t="s">
        <v>17</v>
      </c>
      <c r="G25" s="11" t="s">
        <v>3</v>
      </c>
      <c r="H25" s="7" t="s">
        <v>125</v>
      </c>
      <c r="I25">
        <v>5</v>
      </c>
      <c r="J25">
        <v>13</v>
      </c>
    </row>
    <row r="26" spans="1:11" x14ac:dyDescent="0.2">
      <c r="A26" s="8">
        <v>15</v>
      </c>
      <c r="B26" s="8" t="s">
        <v>13</v>
      </c>
      <c r="C26" s="8" t="s">
        <v>14</v>
      </c>
      <c r="D26" s="4" t="s">
        <v>15</v>
      </c>
      <c r="E26" s="4" t="s">
        <v>16</v>
      </c>
      <c r="F26" s="4" t="s">
        <v>17</v>
      </c>
      <c r="G26" s="3" t="s">
        <v>124</v>
      </c>
      <c r="H26" s="7" t="s">
        <v>164</v>
      </c>
      <c r="I26">
        <v>0</v>
      </c>
      <c r="J26">
        <v>9</v>
      </c>
    </row>
    <row r="27" spans="1:11" x14ac:dyDescent="0.2">
      <c r="A27" s="8">
        <v>16</v>
      </c>
      <c r="B27" s="8" t="s">
        <v>13</v>
      </c>
      <c r="C27" s="8" t="s">
        <v>14</v>
      </c>
      <c r="D27" s="4" t="s">
        <v>15</v>
      </c>
      <c r="E27" s="4" t="s">
        <v>16</v>
      </c>
      <c r="F27" s="4" t="s">
        <v>17</v>
      </c>
      <c r="G27" s="3" t="s">
        <v>39</v>
      </c>
      <c r="H27" s="7" t="s">
        <v>43</v>
      </c>
      <c r="I27">
        <v>0</v>
      </c>
      <c r="J27">
        <v>5</v>
      </c>
    </row>
    <row r="28" spans="1:11" x14ac:dyDescent="0.2">
      <c r="A28" s="8">
        <v>17</v>
      </c>
      <c r="B28" s="8" t="s">
        <v>13</v>
      </c>
      <c r="C28" s="8" t="s">
        <v>14</v>
      </c>
      <c r="D28" s="4" t="s">
        <v>15</v>
      </c>
      <c r="E28" s="4" t="s">
        <v>16</v>
      </c>
      <c r="F28" s="4" t="s">
        <v>17</v>
      </c>
      <c r="G28" s="3" t="s">
        <v>12</v>
      </c>
      <c r="H28" s="7" t="s">
        <v>117</v>
      </c>
      <c r="I28">
        <v>0</v>
      </c>
      <c r="J28">
        <v>16</v>
      </c>
    </row>
    <row r="29" spans="1:11" x14ac:dyDescent="0.2">
      <c r="A29" s="8">
        <v>18</v>
      </c>
      <c r="B29" s="8" t="s">
        <v>13</v>
      </c>
      <c r="C29" s="8" t="s">
        <v>14</v>
      </c>
      <c r="D29" s="4" t="s">
        <v>15</v>
      </c>
      <c r="E29" s="4" t="s">
        <v>16</v>
      </c>
      <c r="F29" s="4" t="s">
        <v>17</v>
      </c>
      <c r="G29" s="3" t="s">
        <v>116</v>
      </c>
      <c r="H29" s="7" t="s">
        <v>130</v>
      </c>
      <c r="I29">
        <v>15</v>
      </c>
      <c r="J29">
        <v>23</v>
      </c>
      <c r="K29">
        <f>SUM(J25:J29)</f>
        <v>66</v>
      </c>
    </row>
    <row r="30" spans="1:11" x14ac:dyDescent="0.2">
      <c r="A30" s="8">
        <v>19</v>
      </c>
      <c r="B30" s="8" t="s">
        <v>13</v>
      </c>
      <c r="C30" s="8" t="s">
        <v>14</v>
      </c>
      <c r="D30" s="4" t="s">
        <v>15</v>
      </c>
      <c r="E30" s="4" t="s">
        <v>16</v>
      </c>
      <c r="F30" s="4" t="s">
        <v>17</v>
      </c>
      <c r="G30" s="11" t="s">
        <v>3</v>
      </c>
      <c r="H30" s="7" t="s">
        <v>131</v>
      </c>
      <c r="I30">
        <v>17</v>
      </c>
      <c r="J30">
        <v>25</v>
      </c>
    </row>
    <row r="31" spans="1:11" x14ac:dyDescent="0.2">
      <c r="A31" s="8">
        <v>20</v>
      </c>
      <c r="B31" s="8" t="s">
        <v>13</v>
      </c>
      <c r="C31" s="8" t="s">
        <v>14</v>
      </c>
      <c r="D31" s="4" t="s">
        <v>15</v>
      </c>
      <c r="E31" s="4" t="s">
        <v>16</v>
      </c>
      <c r="F31" s="4" t="s">
        <v>17</v>
      </c>
      <c r="G31" s="3" t="s">
        <v>12</v>
      </c>
      <c r="H31" s="7" t="s">
        <v>132</v>
      </c>
      <c r="I31">
        <v>0</v>
      </c>
      <c r="J31">
        <v>13</v>
      </c>
    </row>
    <row r="32" spans="1:11" x14ac:dyDescent="0.2">
      <c r="A32" s="8">
        <v>21</v>
      </c>
      <c r="B32" s="8" t="s">
        <v>13</v>
      </c>
      <c r="C32" s="8" t="s">
        <v>14</v>
      </c>
      <c r="D32" s="4" t="s">
        <v>15</v>
      </c>
      <c r="E32" s="4" t="s">
        <v>16</v>
      </c>
      <c r="F32" s="4" t="s">
        <v>17</v>
      </c>
      <c r="G32" s="3" t="s">
        <v>138</v>
      </c>
      <c r="H32" s="7" t="s">
        <v>78</v>
      </c>
      <c r="I32">
        <v>1.3</v>
      </c>
      <c r="J32">
        <v>3</v>
      </c>
      <c r="K32">
        <f>SUM(J30:J32)</f>
        <v>41</v>
      </c>
    </row>
    <row r="33" spans="1:11" x14ac:dyDescent="0.2">
      <c r="A33" s="8">
        <v>22</v>
      </c>
      <c r="B33" s="8" t="s">
        <v>13</v>
      </c>
      <c r="C33" s="8" t="s">
        <v>14</v>
      </c>
      <c r="D33" s="4" t="s">
        <v>15</v>
      </c>
      <c r="E33" s="4" t="s">
        <v>16</v>
      </c>
      <c r="F33" s="4" t="s">
        <v>17</v>
      </c>
      <c r="G33" s="11" t="s">
        <v>3</v>
      </c>
      <c r="H33" s="7" t="s">
        <v>121</v>
      </c>
      <c r="I33">
        <v>2</v>
      </c>
      <c r="J33">
        <v>5</v>
      </c>
    </row>
    <row r="34" spans="1:11" x14ac:dyDescent="0.2">
      <c r="A34" s="8">
        <v>23</v>
      </c>
      <c r="B34" s="8" t="s">
        <v>13</v>
      </c>
      <c r="C34" s="8" t="s">
        <v>14</v>
      </c>
      <c r="D34" s="4" t="s">
        <v>15</v>
      </c>
      <c r="E34" s="4" t="s">
        <v>16</v>
      </c>
      <c r="F34" s="4" t="s">
        <v>17</v>
      </c>
      <c r="G34" s="3" t="s">
        <v>80</v>
      </c>
      <c r="H34" s="7" t="s">
        <v>122</v>
      </c>
      <c r="I34">
        <v>15</v>
      </c>
      <c r="J34">
        <v>31</v>
      </c>
    </row>
    <row r="35" spans="1:11" x14ac:dyDescent="0.2">
      <c r="A35" s="8">
        <v>24</v>
      </c>
      <c r="B35" s="8" t="s">
        <v>13</v>
      </c>
      <c r="C35" s="8" t="s">
        <v>14</v>
      </c>
      <c r="D35" s="4" t="s">
        <v>15</v>
      </c>
      <c r="E35" s="4" t="s">
        <v>16</v>
      </c>
      <c r="F35" s="4" t="s">
        <v>17</v>
      </c>
      <c r="G35" s="3" t="s">
        <v>41</v>
      </c>
      <c r="H35" s="7" t="s">
        <v>83</v>
      </c>
      <c r="I35">
        <v>0</v>
      </c>
      <c r="J35">
        <v>12</v>
      </c>
    </row>
    <row r="36" spans="1:11" x14ac:dyDescent="0.2">
      <c r="A36" s="8">
        <v>25</v>
      </c>
      <c r="B36" s="8" t="s">
        <v>13</v>
      </c>
      <c r="C36" s="8" t="s">
        <v>14</v>
      </c>
      <c r="D36" s="4" t="s">
        <v>15</v>
      </c>
      <c r="E36" s="4" t="s">
        <v>16</v>
      </c>
      <c r="F36" s="4" t="s">
        <v>17</v>
      </c>
      <c r="G36" s="3" t="s">
        <v>12</v>
      </c>
      <c r="H36" s="7" t="s">
        <v>84</v>
      </c>
      <c r="I36">
        <v>0</v>
      </c>
      <c r="J36">
        <v>7</v>
      </c>
    </row>
    <row r="37" spans="1:11" x14ac:dyDescent="0.2">
      <c r="A37" s="8">
        <v>26</v>
      </c>
      <c r="B37" s="8" t="s">
        <v>13</v>
      </c>
      <c r="C37" s="8" t="s">
        <v>14</v>
      </c>
      <c r="D37" s="4" t="s">
        <v>15</v>
      </c>
      <c r="E37" s="4" t="s">
        <v>16</v>
      </c>
      <c r="F37" s="4" t="s">
        <v>17</v>
      </c>
      <c r="G37" s="3" t="s">
        <v>137</v>
      </c>
      <c r="H37" s="7" t="s">
        <v>121</v>
      </c>
      <c r="I37">
        <v>2</v>
      </c>
      <c r="J37">
        <v>5</v>
      </c>
      <c r="K37">
        <f>SUM(J33:J37)</f>
        <v>60</v>
      </c>
    </row>
    <row r="38" spans="1:11" x14ac:dyDescent="0.2">
      <c r="A38" s="8">
        <v>27</v>
      </c>
      <c r="B38" s="8" t="s">
        <v>13</v>
      </c>
      <c r="C38" s="8" t="s">
        <v>14</v>
      </c>
      <c r="D38" s="4" t="s">
        <v>15</v>
      </c>
      <c r="E38" s="4" t="s">
        <v>16</v>
      </c>
      <c r="F38" s="4" t="s">
        <v>17</v>
      </c>
      <c r="G38" s="11" t="s">
        <v>3</v>
      </c>
      <c r="H38" s="20" t="s">
        <v>133</v>
      </c>
      <c r="I38">
        <v>13</v>
      </c>
      <c r="J38">
        <v>17</v>
      </c>
    </row>
    <row r="39" spans="1:11" x14ac:dyDescent="0.2">
      <c r="A39" s="8">
        <v>28</v>
      </c>
      <c r="B39" s="8" t="s">
        <v>13</v>
      </c>
      <c r="C39" s="8" t="s">
        <v>14</v>
      </c>
      <c r="D39" s="4" t="s">
        <v>15</v>
      </c>
      <c r="E39" s="4" t="s">
        <v>16</v>
      </c>
      <c r="F39" s="4" t="s">
        <v>17</v>
      </c>
      <c r="G39" s="3" t="s">
        <v>12</v>
      </c>
      <c r="H39" s="7" t="s">
        <v>43</v>
      </c>
      <c r="I39">
        <v>0</v>
      </c>
      <c r="J39">
        <v>5</v>
      </c>
    </row>
    <row r="40" spans="1:11" x14ac:dyDescent="0.2">
      <c r="A40" s="8">
        <v>29</v>
      </c>
      <c r="B40" s="8" t="s">
        <v>13</v>
      </c>
      <c r="C40" s="8" t="s">
        <v>14</v>
      </c>
      <c r="D40" s="4" t="s">
        <v>15</v>
      </c>
      <c r="E40" s="4" t="s">
        <v>16</v>
      </c>
      <c r="F40" s="4" t="s">
        <v>17</v>
      </c>
      <c r="G40" s="3" t="s">
        <v>42</v>
      </c>
      <c r="H40" s="7" t="s">
        <v>52</v>
      </c>
      <c r="I40">
        <v>0</v>
      </c>
      <c r="J40">
        <v>6</v>
      </c>
    </row>
    <row r="41" spans="1:11" x14ac:dyDescent="0.2">
      <c r="A41" s="8">
        <v>30</v>
      </c>
      <c r="B41" s="8" t="s">
        <v>13</v>
      </c>
      <c r="C41" s="8" t="s">
        <v>14</v>
      </c>
      <c r="D41" s="4" t="s">
        <v>15</v>
      </c>
      <c r="E41" s="4" t="s">
        <v>16</v>
      </c>
      <c r="F41" s="4" t="s">
        <v>17</v>
      </c>
      <c r="G41" s="3" t="s">
        <v>12</v>
      </c>
      <c r="H41" s="7" t="s">
        <v>46</v>
      </c>
      <c r="I41">
        <v>0</v>
      </c>
      <c r="J41">
        <v>3</v>
      </c>
    </row>
    <row r="42" spans="1:11" x14ac:dyDescent="0.2">
      <c r="A42" s="8">
        <v>31</v>
      </c>
      <c r="B42" s="8" t="s">
        <v>13</v>
      </c>
      <c r="C42" s="8" t="s">
        <v>14</v>
      </c>
      <c r="D42" s="4" t="s">
        <v>15</v>
      </c>
      <c r="E42" s="4" t="s">
        <v>16</v>
      </c>
      <c r="F42" s="4" t="s">
        <v>17</v>
      </c>
      <c r="G42" s="3" t="s">
        <v>4</v>
      </c>
      <c r="H42" s="7" t="s">
        <v>88</v>
      </c>
      <c r="I42">
        <v>5</v>
      </c>
      <c r="J42">
        <v>0</v>
      </c>
      <c r="K42">
        <f>SUM(J38:J42)</f>
        <v>31</v>
      </c>
    </row>
    <row r="43" spans="1:11" x14ac:dyDescent="0.2">
      <c r="A43" s="8">
        <v>32</v>
      </c>
      <c r="B43" s="8" t="s">
        <v>13</v>
      </c>
      <c r="C43" s="8" t="s">
        <v>14</v>
      </c>
      <c r="D43" s="4" t="s">
        <v>15</v>
      </c>
      <c r="E43" s="4" t="s">
        <v>16</v>
      </c>
      <c r="F43" s="4" t="s">
        <v>17</v>
      </c>
      <c r="G43" s="3"/>
      <c r="H43" s="7"/>
      <c r="I43">
        <f>SUM(I13:I42)</f>
        <v>105.8</v>
      </c>
      <c r="J43">
        <f>SUM(J13:J42)</f>
        <v>359</v>
      </c>
    </row>
    <row r="44" spans="1:11" x14ac:dyDescent="0.2">
      <c r="A44" s="8">
        <v>33</v>
      </c>
      <c r="B44" s="8" t="s">
        <v>13</v>
      </c>
      <c r="C44" s="8" t="s">
        <v>14</v>
      </c>
      <c r="D44" s="4" t="s">
        <v>15</v>
      </c>
      <c r="E44" s="4" t="s">
        <v>16</v>
      </c>
      <c r="F44" s="4" t="s">
        <v>17</v>
      </c>
      <c r="G44" s="3"/>
      <c r="H44" s="3"/>
    </row>
    <row r="45" spans="1:11" x14ac:dyDescent="0.2">
      <c r="A45" s="8">
        <v>34</v>
      </c>
      <c r="B45" s="8" t="s">
        <v>13</v>
      </c>
      <c r="C45" s="8" t="s">
        <v>14</v>
      </c>
      <c r="D45" s="4" t="s">
        <v>15</v>
      </c>
      <c r="E45" s="4" t="s">
        <v>16</v>
      </c>
      <c r="F45" s="4" t="s">
        <v>17</v>
      </c>
      <c r="G45" s="3"/>
      <c r="H45" s="7"/>
    </row>
    <row r="46" spans="1:11" x14ac:dyDescent="0.2">
      <c r="A46" s="8">
        <v>35</v>
      </c>
      <c r="B46" s="8" t="s">
        <v>13</v>
      </c>
      <c r="C46" s="8" t="s">
        <v>14</v>
      </c>
      <c r="D46" s="4" t="s">
        <v>15</v>
      </c>
      <c r="E46" s="4" t="s">
        <v>16</v>
      </c>
      <c r="F46" s="4" t="s">
        <v>17</v>
      </c>
      <c r="G46" s="3"/>
      <c r="H46" s="7"/>
    </row>
    <row r="47" spans="1:11" x14ac:dyDescent="0.2">
      <c r="A47" s="8">
        <v>36</v>
      </c>
      <c r="B47" s="8" t="s">
        <v>13</v>
      </c>
      <c r="C47" s="8" t="s">
        <v>14</v>
      </c>
      <c r="D47" s="4" t="s">
        <v>15</v>
      </c>
      <c r="E47" s="4" t="s">
        <v>16</v>
      </c>
      <c r="F47" s="4" t="s">
        <v>17</v>
      </c>
      <c r="G47" s="3"/>
      <c r="H47" s="7"/>
    </row>
    <row r="48" spans="1:11" x14ac:dyDescent="0.2">
      <c r="A48" s="8">
        <v>37</v>
      </c>
      <c r="B48" s="8" t="s">
        <v>13</v>
      </c>
      <c r="C48" s="8" t="s">
        <v>14</v>
      </c>
      <c r="D48" s="4" t="s">
        <v>15</v>
      </c>
      <c r="E48" s="4" t="s">
        <v>16</v>
      </c>
      <c r="F48" s="4" t="s">
        <v>17</v>
      </c>
      <c r="G48" s="3"/>
      <c r="H48" s="7"/>
    </row>
    <row r="49" spans="1:8" x14ac:dyDescent="0.2">
      <c r="A49" s="8">
        <v>38</v>
      </c>
      <c r="B49" s="8" t="s">
        <v>13</v>
      </c>
      <c r="C49" s="8" t="s">
        <v>14</v>
      </c>
      <c r="D49" s="4" t="s">
        <v>15</v>
      </c>
      <c r="E49" s="4" t="s">
        <v>16</v>
      </c>
      <c r="F49" s="4" t="s">
        <v>17</v>
      </c>
      <c r="G49" s="3"/>
      <c r="H49" s="7"/>
    </row>
    <row r="50" spans="1:8" x14ac:dyDescent="0.2">
      <c r="A50" s="13"/>
      <c r="B50" s="13"/>
      <c r="C50" s="13"/>
      <c r="D50" s="14"/>
      <c r="E50" s="14"/>
      <c r="F50" s="14"/>
      <c r="G50" s="15"/>
      <c r="H50" s="15"/>
    </row>
    <row r="51" spans="1:8" x14ac:dyDescent="0.2">
      <c r="A51" s="13"/>
      <c r="B51" s="13"/>
      <c r="C51" s="13"/>
      <c r="D51" s="14"/>
      <c r="E51" s="14"/>
      <c r="F51" s="14"/>
      <c r="G51" s="15"/>
      <c r="H51" s="15"/>
    </row>
    <row r="52" spans="1:8" x14ac:dyDescent="0.2">
      <c r="A52" s="13"/>
      <c r="B52" s="13"/>
      <c r="C52" s="13"/>
      <c r="D52" s="14"/>
      <c r="E52" s="14"/>
      <c r="F52" s="14"/>
      <c r="G52" s="15"/>
      <c r="H52" s="16"/>
    </row>
    <row r="53" spans="1:8" x14ac:dyDescent="0.2">
      <c r="A53" s="13"/>
      <c r="B53" s="13"/>
      <c r="C53" s="13"/>
      <c r="D53" s="14"/>
      <c r="E53" s="14"/>
      <c r="F53" s="14"/>
      <c r="G53" s="15"/>
      <c r="H53" s="16"/>
    </row>
    <row r="54" spans="1:8" x14ac:dyDescent="0.2">
      <c r="A54" s="13"/>
      <c r="B54" s="13"/>
      <c r="C54" s="13"/>
      <c r="D54" s="14"/>
      <c r="E54" s="14"/>
      <c r="F54" s="14"/>
      <c r="G54" s="15"/>
      <c r="H54" s="16"/>
    </row>
    <row r="55" spans="1:8" x14ac:dyDescent="0.2">
      <c r="A55" s="13"/>
      <c r="B55" s="13"/>
      <c r="C55" s="13"/>
      <c r="D55" s="14"/>
      <c r="E55" s="14"/>
      <c r="F55" s="14"/>
      <c r="G55" s="15"/>
      <c r="H55" s="16"/>
    </row>
    <row r="56" spans="1:8" x14ac:dyDescent="0.2">
      <c r="A56" s="13"/>
      <c r="B56" s="13"/>
      <c r="C56" s="13"/>
      <c r="D56" s="14"/>
      <c r="E56" s="14"/>
      <c r="F56" s="14"/>
      <c r="G56" s="15"/>
      <c r="H56" s="16"/>
    </row>
    <row r="57" spans="1:8" x14ac:dyDescent="0.2">
      <c r="A57" s="13"/>
      <c r="B57" s="13"/>
      <c r="C57" s="13"/>
      <c r="D57" s="14"/>
      <c r="E57" s="14"/>
      <c r="F57" s="14"/>
      <c r="G57" s="15"/>
      <c r="H57" s="16"/>
    </row>
    <row r="58" spans="1:8" x14ac:dyDescent="0.2">
      <c r="A58" s="13"/>
      <c r="B58" s="13"/>
      <c r="C58" s="13"/>
      <c r="D58" s="14"/>
      <c r="E58" s="14"/>
      <c r="F58" s="14"/>
      <c r="G58" s="15"/>
      <c r="H58" s="16"/>
    </row>
    <row r="59" spans="1:8" x14ac:dyDescent="0.2">
      <c r="A59" s="13"/>
      <c r="B59" s="13"/>
      <c r="C59" s="13"/>
      <c r="D59" s="14"/>
      <c r="E59" s="14"/>
      <c r="F59" s="14"/>
      <c r="G59" s="15"/>
      <c r="H59" s="16"/>
    </row>
    <row r="60" spans="1:8" x14ac:dyDescent="0.2">
      <c r="A60" s="13"/>
      <c r="B60" s="13"/>
      <c r="C60" s="13"/>
      <c r="D60" s="14"/>
      <c r="E60" s="14"/>
      <c r="F60" s="14"/>
      <c r="G60" s="15"/>
      <c r="H60" s="16"/>
    </row>
    <row r="61" spans="1:8" x14ac:dyDescent="0.2">
      <c r="A61" s="13"/>
      <c r="B61" s="13"/>
      <c r="C61" s="13"/>
      <c r="D61" s="14"/>
      <c r="E61" s="14"/>
      <c r="F61" s="14"/>
      <c r="G61" s="15"/>
      <c r="H61" s="16"/>
    </row>
    <row r="62" spans="1:8" x14ac:dyDescent="0.2">
      <c r="H62" s="12"/>
    </row>
  </sheetData>
  <mergeCells count="22">
    <mergeCell ref="A10:H10"/>
    <mergeCell ref="A11:A12"/>
    <mergeCell ref="B11:F11"/>
    <mergeCell ref="G11:G12"/>
    <mergeCell ref="H11:H12"/>
    <mergeCell ref="A6:A7"/>
    <mergeCell ref="B6:D7"/>
    <mergeCell ref="E6:F6"/>
    <mergeCell ref="E7:F7"/>
    <mergeCell ref="A8:A9"/>
    <mergeCell ref="B8:D9"/>
    <mergeCell ref="E8:F8"/>
    <mergeCell ref="E9:F9"/>
    <mergeCell ref="A1:H1"/>
    <mergeCell ref="A2:A3"/>
    <mergeCell ref="B2:D3"/>
    <mergeCell ref="E2:F2"/>
    <mergeCell ref="E3:F3"/>
    <mergeCell ref="A4:A5"/>
    <mergeCell ref="B4:D5"/>
    <mergeCell ref="E4:F4"/>
    <mergeCell ref="E5:F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B16C-B1BC-4E84-9D74-88B5B87AD0D6}">
  <sheetPr codeName="Sheet6"/>
  <dimension ref="A1:Q28"/>
  <sheetViews>
    <sheetView workbookViewId="0">
      <selection activeCell="H13" sqref="H13:H16"/>
    </sheetView>
  </sheetViews>
  <sheetFormatPr defaultRowHeight="14.25" x14ac:dyDescent="0.2"/>
  <cols>
    <col min="1" max="1" width="14.5" customWidth="1"/>
    <col min="4" max="4" width="9" customWidth="1"/>
    <col min="7" max="7" width="14.375" customWidth="1"/>
  </cols>
  <sheetData>
    <row r="1" spans="1:17" ht="24.95" customHeight="1" x14ac:dyDescent="0.2">
      <c r="A1" s="17" t="s">
        <v>5</v>
      </c>
      <c r="B1" s="17"/>
      <c r="C1" s="17"/>
      <c r="D1" s="17"/>
      <c r="E1" s="17"/>
      <c r="F1" s="17"/>
      <c r="G1" s="17"/>
      <c r="H1" s="17"/>
    </row>
    <row r="2" spans="1:17" ht="15" customHeight="1" x14ac:dyDescent="0.2">
      <c r="A2" s="17" t="s">
        <v>25</v>
      </c>
      <c r="B2" s="17" t="s">
        <v>0</v>
      </c>
      <c r="C2" s="17"/>
      <c r="D2" s="17"/>
      <c r="E2" s="17" t="s">
        <v>6</v>
      </c>
      <c r="F2" s="17"/>
      <c r="G2" s="2" t="s">
        <v>1</v>
      </c>
      <c r="H2" s="3"/>
    </row>
    <row r="3" spans="1:17" ht="15" customHeight="1" x14ac:dyDescent="0.2">
      <c r="A3" s="17"/>
      <c r="B3" s="17"/>
      <c r="C3" s="17"/>
      <c r="D3" s="17"/>
      <c r="E3" s="17" t="s">
        <v>18</v>
      </c>
      <c r="F3" s="17"/>
      <c r="G3" s="1">
        <v>0</v>
      </c>
      <c r="H3" s="3"/>
    </row>
    <row r="4" spans="1:17" ht="15" customHeight="1" x14ac:dyDescent="0.2">
      <c r="A4" s="17" t="s">
        <v>26</v>
      </c>
      <c r="B4" s="17" t="s">
        <v>40</v>
      </c>
      <c r="C4" s="17"/>
      <c r="D4" s="17"/>
      <c r="E4" s="17" t="s">
        <v>19</v>
      </c>
      <c r="F4" s="17"/>
      <c r="G4" s="1">
        <v>2</v>
      </c>
      <c r="H4" s="3"/>
    </row>
    <row r="5" spans="1:17" ht="15" customHeight="1" x14ac:dyDescent="0.2">
      <c r="A5" s="17"/>
      <c r="B5" s="17"/>
      <c r="C5" s="17"/>
      <c r="D5" s="17"/>
      <c r="E5" s="17" t="s">
        <v>20</v>
      </c>
      <c r="F5" s="17"/>
      <c r="G5" s="1">
        <v>2</v>
      </c>
      <c r="H5" s="3"/>
    </row>
    <row r="6" spans="1:17" ht="15" customHeight="1" x14ac:dyDescent="0.2">
      <c r="A6" s="17" t="s">
        <v>27</v>
      </c>
      <c r="B6" s="17" t="s">
        <v>71</v>
      </c>
      <c r="C6" s="17"/>
      <c r="D6" s="17"/>
      <c r="E6" s="18" t="s">
        <v>21</v>
      </c>
      <c r="F6" s="19"/>
      <c r="G6" s="1">
        <v>0</v>
      </c>
      <c r="H6" s="3"/>
    </row>
    <row r="7" spans="1:17" ht="15" customHeight="1" x14ac:dyDescent="0.2">
      <c r="A7" s="17"/>
      <c r="B7" s="17"/>
      <c r="C7" s="17"/>
      <c r="D7" s="17"/>
      <c r="E7" s="17" t="s">
        <v>22</v>
      </c>
      <c r="F7" s="17"/>
      <c r="G7" s="1">
        <v>0</v>
      </c>
      <c r="H7" s="3"/>
    </row>
    <row r="8" spans="1:17" ht="15" customHeight="1" x14ac:dyDescent="0.2">
      <c r="A8" s="17" t="s">
        <v>28</v>
      </c>
      <c r="B8" s="17" t="s">
        <v>75</v>
      </c>
      <c r="C8" s="17"/>
      <c r="D8" s="17"/>
      <c r="E8" s="17" t="s">
        <v>7</v>
      </c>
      <c r="F8" s="17"/>
      <c r="G8" s="1">
        <v>1.3</v>
      </c>
      <c r="H8" s="3"/>
    </row>
    <row r="9" spans="1:17" ht="15" customHeight="1" x14ac:dyDescent="0.2">
      <c r="A9" s="17"/>
      <c r="B9" s="17"/>
      <c r="C9" s="17"/>
      <c r="D9" s="17"/>
      <c r="E9" s="17" t="s">
        <v>8</v>
      </c>
      <c r="F9" s="17"/>
      <c r="G9" s="1">
        <v>43</v>
      </c>
      <c r="H9" s="3"/>
    </row>
    <row r="10" spans="1:17" ht="24.95" customHeight="1" x14ac:dyDescent="0.2">
      <c r="A10" s="17" t="s">
        <v>1</v>
      </c>
      <c r="B10" s="17"/>
      <c r="C10" s="17"/>
      <c r="D10" s="17"/>
      <c r="E10" s="17"/>
      <c r="F10" s="17"/>
      <c r="G10" s="17"/>
      <c r="H10" s="17"/>
    </row>
    <row r="11" spans="1:17" x14ac:dyDescent="0.2">
      <c r="A11" s="17" t="s">
        <v>9</v>
      </c>
      <c r="B11" s="17" t="s">
        <v>10</v>
      </c>
      <c r="C11" s="17"/>
      <c r="D11" s="17"/>
      <c r="E11" s="17"/>
      <c r="F11" s="17"/>
      <c r="G11" s="17" t="s">
        <v>23</v>
      </c>
      <c r="H11" s="17" t="s">
        <v>24</v>
      </c>
    </row>
    <row r="12" spans="1:17" x14ac:dyDescent="0.2">
      <c r="A12" s="17"/>
      <c r="B12" s="2" t="s">
        <v>11</v>
      </c>
      <c r="C12" s="2" t="s">
        <v>3</v>
      </c>
      <c r="D12" s="2" t="s">
        <v>12</v>
      </c>
      <c r="E12" s="2" t="s">
        <v>2</v>
      </c>
      <c r="F12" s="2" t="s">
        <v>4</v>
      </c>
      <c r="G12" s="17"/>
      <c r="H12" s="17"/>
    </row>
    <row r="13" spans="1:17" ht="20.100000000000001" customHeight="1" x14ac:dyDescent="0.2">
      <c r="A13" s="2">
        <v>1</v>
      </c>
      <c r="B13" s="2" t="s">
        <v>13</v>
      </c>
      <c r="C13" s="2" t="s">
        <v>14</v>
      </c>
      <c r="D13" s="4" t="s">
        <v>15</v>
      </c>
      <c r="E13" s="4" t="s">
        <v>16</v>
      </c>
      <c r="F13" s="4" t="s">
        <v>17</v>
      </c>
      <c r="G13" s="3" t="s">
        <v>12</v>
      </c>
      <c r="H13" s="7" t="s">
        <v>43</v>
      </c>
    </row>
    <row r="14" spans="1:17" ht="20.100000000000001" customHeight="1" x14ac:dyDescent="0.2">
      <c r="A14" s="2">
        <v>2</v>
      </c>
      <c r="B14" s="2" t="s">
        <v>13</v>
      </c>
      <c r="C14" s="2" t="s">
        <v>14</v>
      </c>
      <c r="D14" s="4" t="s">
        <v>15</v>
      </c>
      <c r="E14" s="4" t="s">
        <v>16</v>
      </c>
      <c r="F14" s="4" t="s">
        <v>17</v>
      </c>
      <c r="G14" s="3" t="s">
        <v>76</v>
      </c>
      <c r="H14" s="7" t="s">
        <v>77</v>
      </c>
    </row>
    <row r="15" spans="1:17" ht="20.100000000000001" customHeight="1" x14ac:dyDescent="0.2">
      <c r="A15" s="2">
        <v>3</v>
      </c>
      <c r="B15" s="2" t="s">
        <v>13</v>
      </c>
      <c r="C15" s="2" t="s">
        <v>14</v>
      </c>
      <c r="D15" s="4" t="s">
        <v>15</v>
      </c>
      <c r="E15" s="4" t="s">
        <v>16</v>
      </c>
      <c r="F15" s="4" t="s">
        <v>17</v>
      </c>
      <c r="G15" s="3" t="s">
        <v>12</v>
      </c>
      <c r="H15" s="7" t="s">
        <v>46</v>
      </c>
      <c r="J15" t="s">
        <v>29</v>
      </c>
      <c r="K15" t="s">
        <v>36</v>
      </c>
      <c r="L15" t="s">
        <v>37</v>
      </c>
      <c r="M15" t="s">
        <v>38</v>
      </c>
      <c r="N15" t="s">
        <v>39</v>
      </c>
      <c r="O15" t="s">
        <v>40</v>
      </c>
      <c r="P15" t="s">
        <v>41</v>
      </c>
      <c r="Q15" t="s">
        <v>42</v>
      </c>
    </row>
    <row r="16" spans="1:17" ht="20.100000000000001" customHeight="1" x14ac:dyDescent="0.2">
      <c r="A16" s="2">
        <v>4</v>
      </c>
      <c r="B16" s="2" t="s">
        <v>13</v>
      </c>
      <c r="C16" s="2" t="s">
        <v>14</v>
      </c>
      <c r="D16" s="4" t="s">
        <v>15</v>
      </c>
      <c r="E16" s="4" t="s">
        <v>16</v>
      </c>
      <c r="F16" s="4" t="s">
        <v>17</v>
      </c>
      <c r="G16" s="3" t="s">
        <v>73</v>
      </c>
      <c r="H16" s="7" t="s">
        <v>78</v>
      </c>
      <c r="J16">
        <v>53</v>
      </c>
      <c r="K16">
        <v>17</v>
      </c>
      <c r="L16">
        <v>68</v>
      </c>
      <c r="M16">
        <v>96</v>
      </c>
      <c r="N16">
        <v>74</v>
      </c>
      <c r="O16">
        <v>43</v>
      </c>
      <c r="P16">
        <v>12</v>
      </c>
      <c r="Q16">
        <v>6</v>
      </c>
    </row>
    <row r="17" spans="1:8" ht="20.100000000000001" customHeight="1" x14ac:dyDescent="0.2">
      <c r="A17" s="2">
        <v>5</v>
      </c>
      <c r="B17" s="2" t="s">
        <v>13</v>
      </c>
      <c r="C17" s="2" t="s">
        <v>14</v>
      </c>
      <c r="D17" s="4" t="s">
        <v>15</v>
      </c>
      <c r="E17" s="4" t="s">
        <v>16</v>
      </c>
      <c r="F17" s="4" t="s">
        <v>17</v>
      </c>
      <c r="G17" s="3"/>
      <c r="H17" s="7"/>
    </row>
    <row r="18" spans="1:8" ht="20.100000000000001" customHeight="1" x14ac:dyDescent="0.2">
      <c r="A18" s="2">
        <v>6</v>
      </c>
      <c r="B18" s="2" t="s">
        <v>13</v>
      </c>
      <c r="C18" s="2" t="s">
        <v>14</v>
      </c>
      <c r="D18" s="4" t="s">
        <v>15</v>
      </c>
      <c r="E18" s="4" t="s">
        <v>16</v>
      </c>
      <c r="F18" s="4" t="s">
        <v>17</v>
      </c>
      <c r="G18" s="3"/>
      <c r="H18" s="7"/>
    </row>
    <row r="19" spans="1:8" ht="20.100000000000001" customHeight="1" x14ac:dyDescent="0.2">
      <c r="A19" s="2">
        <v>7</v>
      </c>
      <c r="B19" s="2" t="s">
        <v>13</v>
      </c>
      <c r="C19" s="2" t="s">
        <v>14</v>
      </c>
      <c r="D19" s="4" t="s">
        <v>15</v>
      </c>
      <c r="E19" s="4" t="s">
        <v>16</v>
      </c>
      <c r="F19" s="4" t="s">
        <v>17</v>
      </c>
      <c r="G19" s="3"/>
      <c r="H19" s="7"/>
    </row>
    <row r="20" spans="1:8" ht="20.100000000000001" customHeight="1" x14ac:dyDescent="0.2">
      <c r="A20" s="2">
        <v>8</v>
      </c>
      <c r="B20" s="2" t="s">
        <v>13</v>
      </c>
      <c r="C20" s="2" t="s">
        <v>14</v>
      </c>
      <c r="D20" s="4" t="s">
        <v>15</v>
      </c>
      <c r="E20" s="4" t="s">
        <v>16</v>
      </c>
      <c r="F20" s="4" t="s">
        <v>17</v>
      </c>
      <c r="G20" s="3"/>
      <c r="H20" s="7"/>
    </row>
    <row r="21" spans="1:8" ht="20.100000000000001" customHeight="1" x14ac:dyDescent="0.2">
      <c r="A21" s="2">
        <v>9</v>
      </c>
      <c r="B21" s="2" t="s">
        <v>13</v>
      </c>
      <c r="C21" s="2" t="s">
        <v>14</v>
      </c>
      <c r="D21" s="4" t="s">
        <v>15</v>
      </c>
      <c r="E21" s="4" t="s">
        <v>16</v>
      </c>
      <c r="F21" s="4" t="s">
        <v>17</v>
      </c>
      <c r="G21" s="3"/>
      <c r="H21" s="7"/>
    </row>
    <row r="22" spans="1:8" ht="20.100000000000001" customHeight="1" x14ac:dyDescent="0.2">
      <c r="A22" s="2">
        <v>10</v>
      </c>
      <c r="B22" s="2" t="s">
        <v>13</v>
      </c>
      <c r="C22" s="2" t="s">
        <v>14</v>
      </c>
      <c r="D22" s="4" t="s">
        <v>15</v>
      </c>
      <c r="E22" s="4" t="s">
        <v>16</v>
      </c>
      <c r="F22" s="4" t="s">
        <v>17</v>
      </c>
      <c r="G22" s="3"/>
      <c r="H22" s="7"/>
    </row>
    <row r="23" spans="1:8" ht="20.100000000000001" customHeight="1" x14ac:dyDescent="0.2">
      <c r="A23" s="2">
        <v>11</v>
      </c>
      <c r="B23" s="2" t="s">
        <v>13</v>
      </c>
      <c r="C23" s="2" t="s">
        <v>14</v>
      </c>
      <c r="D23" s="4" t="s">
        <v>15</v>
      </c>
      <c r="E23" s="4" t="s">
        <v>16</v>
      </c>
      <c r="F23" s="4" t="s">
        <v>17</v>
      </c>
      <c r="G23" s="3"/>
      <c r="H23" s="7"/>
    </row>
    <row r="24" spans="1:8" ht="20.100000000000001" customHeight="1" x14ac:dyDescent="0.2">
      <c r="A24" s="2">
        <v>12</v>
      </c>
      <c r="B24" s="2" t="s">
        <v>13</v>
      </c>
      <c r="C24" s="2" t="s">
        <v>14</v>
      </c>
      <c r="D24" s="4" t="s">
        <v>15</v>
      </c>
      <c r="E24" s="4" t="s">
        <v>16</v>
      </c>
      <c r="F24" s="4" t="s">
        <v>17</v>
      </c>
      <c r="G24" s="3"/>
      <c r="H24" s="7"/>
    </row>
    <row r="25" spans="1:8" ht="20.100000000000001" customHeight="1" x14ac:dyDescent="0.2">
      <c r="A25" s="2">
        <v>13</v>
      </c>
      <c r="B25" s="2" t="s">
        <v>13</v>
      </c>
      <c r="C25" s="2" t="s">
        <v>14</v>
      </c>
      <c r="D25" s="4" t="s">
        <v>15</v>
      </c>
      <c r="E25" s="4" t="s">
        <v>16</v>
      </c>
      <c r="F25" s="4" t="s">
        <v>17</v>
      </c>
      <c r="G25" s="3"/>
      <c r="H25" s="7"/>
    </row>
    <row r="26" spans="1:8" ht="20.100000000000001" customHeight="1" x14ac:dyDescent="0.2">
      <c r="A26" s="2">
        <v>14</v>
      </c>
      <c r="B26" s="2" t="s">
        <v>13</v>
      </c>
      <c r="C26" s="2" t="s">
        <v>14</v>
      </c>
      <c r="D26" s="4" t="s">
        <v>15</v>
      </c>
      <c r="E26" s="4" t="s">
        <v>16</v>
      </c>
      <c r="F26" s="4" t="s">
        <v>17</v>
      </c>
      <c r="G26" s="3"/>
      <c r="H26" s="7"/>
    </row>
    <row r="27" spans="1:8" ht="20.100000000000001" customHeight="1" x14ac:dyDescent="0.2">
      <c r="A27" s="2">
        <v>15</v>
      </c>
      <c r="B27" s="2" t="s">
        <v>13</v>
      </c>
      <c r="C27" s="2" t="s">
        <v>14</v>
      </c>
      <c r="D27" s="4" t="s">
        <v>15</v>
      </c>
      <c r="E27" s="4" t="s">
        <v>16</v>
      </c>
      <c r="F27" s="4" t="s">
        <v>17</v>
      </c>
      <c r="G27" s="3"/>
      <c r="H27" s="7"/>
    </row>
    <row r="28" spans="1:8" ht="20.100000000000001" customHeight="1" x14ac:dyDescent="0.2">
      <c r="A28" s="2">
        <v>16</v>
      </c>
      <c r="B28" s="2" t="s">
        <v>13</v>
      </c>
      <c r="C28" s="2" t="s">
        <v>14</v>
      </c>
      <c r="D28" s="4" t="s">
        <v>15</v>
      </c>
      <c r="E28" s="4" t="s">
        <v>16</v>
      </c>
      <c r="F28" s="4" t="s">
        <v>17</v>
      </c>
      <c r="G28" s="3"/>
      <c r="H28" s="7"/>
    </row>
  </sheetData>
  <mergeCells count="22">
    <mergeCell ref="A10:H10"/>
    <mergeCell ref="A11:A12"/>
    <mergeCell ref="B11:F11"/>
    <mergeCell ref="G11:G12"/>
    <mergeCell ref="H11:H12"/>
    <mergeCell ref="E6:F6"/>
    <mergeCell ref="A6:A7"/>
    <mergeCell ref="B6:D7"/>
    <mergeCell ref="E7:F7"/>
    <mergeCell ref="A8:A9"/>
    <mergeCell ref="B8:D9"/>
    <mergeCell ref="E8:F8"/>
    <mergeCell ref="E9:F9"/>
    <mergeCell ref="A4:A5"/>
    <mergeCell ref="B4:D5"/>
    <mergeCell ref="E4:F4"/>
    <mergeCell ref="E5:F5"/>
    <mergeCell ref="A1:H1"/>
    <mergeCell ref="A2:A3"/>
    <mergeCell ref="B2:D3"/>
    <mergeCell ref="E2:F2"/>
    <mergeCell ref="E3:F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91D1-F6F6-4C14-8FD7-2A487E8F6BB8}">
  <sheetPr codeName="Sheet7"/>
  <dimension ref="A1:Q28"/>
  <sheetViews>
    <sheetView topLeftCell="B1" workbookViewId="0">
      <selection activeCell="H13" sqref="H13:H17"/>
    </sheetView>
  </sheetViews>
  <sheetFormatPr defaultRowHeight="14.25" x14ac:dyDescent="0.2"/>
  <cols>
    <col min="1" max="1" width="14.5" customWidth="1"/>
    <col min="4" max="4" width="9" customWidth="1"/>
    <col min="7" max="7" width="14.375" customWidth="1"/>
  </cols>
  <sheetData>
    <row r="1" spans="1:17" ht="24.95" customHeight="1" x14ac:dyDescent="0.2">
      <c r="A1" s="17" t="s">
        <v>5</v>
      </c>
      <c r="B1" s="17"/>
      <c r="C1" s="17"/>
      <c r="D1" s="17"/>
      <c r="E1" s="17"/>
      <c r="F1" s="17"/>
      <c r="G1" s="17"/>
      <c r="H1" s="17"/>
    </row>
    <row r="2" spans="1:17" ht="15" customHeight="1" x14ac:dyDescent="0.2">
      <c r="A2" s="17" t="s">
        <v>25</v>
      </c>
      <c r="B2" s="17" t="s">
        <v>0</v>
      </c>
      <c r="C2" s="17"/>
      <c r="D2" s="17"/>
      <c r="E2" s="17" t="s">
        <v>6</v>
      </c>
      <c r="F2" s="17"/>
      <c r="G2" s="2" t="s">
        <v>1</v>
      </c>
      <c r="H2" s="3"/>
    </row>
    <row r="3" spans="1:17" ht="15" customHeight="1" x14ac:dyDescent="0.2">
      <c r="A3" s="17"/>
      <c r="B3" s="17"/>
      <c r="C3" s="17"/>
      <c r="D3" s="17"/>
      <c r="E3" s="17" t="s">
        <v>18</v>
      </c>
      <c r="F3" s="17"/>
      <c r="G3" s="1">
        <v>1</v>
      </c>
      <c r="H3" s="3"/>
    </row>
    <row r="4" spans="1:17" ht="15" customHeight="1" x14ac:dyDescent="0.2">
      <c r="A4" s="17" t="s">
        <v>26</v>
      </c>
      <c r="B4" s="17" t="s">
        <v>41</v>
      </c>
      <c r="C4" s="17"/>
      <c r="D4" s="17"/>
      <c r="E4" s="17" t="s">
        <v>19</v>
      </c>
      <c r="F4" s="17"/>
      <c r="G4" s="1">
        <v>2</v>
      </c>
      <c r="H4" s="3"/>
    </row>
    <row r="5" spans="1:17" ht="15" customHeight="1" x14ac:dyDescent="0.2">
      <c r="A5" s="17"/>
      <c r="B5" s="17"/>
      <c r="C5" s="17"/>
      <c r="D5" s="17"/>
      <c r="E5" s="17" t="s">
        <v>20</v>
      </c>
      <c r="F5" s="17"/>
      <c r="G5" s="1">
        <v>2</v>
      </c>
      <c r="H5" s="3"/>
    </row>
    <row r="6" spans="1:17" ht="15" customHeight="1" x14ac:dyDescent="0.2">
      <c r="A6" s="17" t="s">
        <v>27</v>
      </c>
      <c r="B6" s="17" t="s">
        <v>75</v>
      </c>
      <c r="C6" s="17"/>
      <c r="D6" s="17"/>
      <c r="E6" s="18" t="s">
        <v>21</v>
      </c>
      <c r="F6" s="19"/>
      <c r="G6" s="1">
        <v>0</v>
      </c>
      <c r="H6" s="3"/>
    </row>
    <row r="7" spans="1:17" ht="15" customHeight="1" x14ac:dyDescent="0.2">
      <c r="A7" s="17"/>
      <c r="B7" s="17"/>
      <c r="C7" s="17"/>
      <c r="D7" s="17"/>
      <c r="E7" s="17" t="s">
        <v>22</v>
      </c>
      <c r="F7" s="17"/>
      <c r="G7" s="1">
        <v>0</v>
      </c>
      <c r="H7" s="3"/>
    </row>
    <row r="8" spans="1:17" ht="15" customHeight="1" x14ac:dyDescent="0.2">
      <c r="A8" s="17" t="s">
        <v>28</v>
      </c>
      <c r="B8" s="17" t="s">
        <v>79</v>
      </c>
      <c r="C8" s="17"/>
      <c r="D8" s="17"/>
      <c r="E8" s="17" t="s">
        <v>7</v>
      </c>
      <c r="F8" s="17"/>
      <c r="G8" s="1">
        <v>32</v>
      </c>
      <c r="H8" s="3"/>
    </row>
    <row r="9" spans="1:17" ht="15" customHeight="1" x14ac:dyDescent="0.2">
      <c r="A9" s="17"/>
      <c r="B9" s="17"/>
      <c r="C9" s="17"/>
      <c r="D9" s="17"/>
      <c r="E9" s="17" t="s">
        <v>8</v>
      </c>
      <c r="F9" s="17"/>
      <c r="G9" s="1">
        <v>90</v>
      </c>
      <c r="H9" s="3"/>
    </row>
    <row r="10" spans="1:17" ht="24.95" customHeight="1" x14ac:dyDescent="0.2">
      <c r="A10" s="17" t="s">
        <v>1</v>
      </c>
      <c r="B10" s="17"/>
      <c r="C10" s="17"/>
      <c r="D10" s="17"/>
      <c r="E10" s="17"/>
      <c r="F10" s="17"/>
      <c r="G10" s="17"/>
      <c r="H10" s="17"/>
    </row>
    <row r="11" spans="1:17" x14ac:dyDescent="0.2">
      <c r="A11" s="17" t="s">
        <v>9</v>
      </c>
      <c r="B11" s="17" t="s">
        <v>10</v>
      </c>
      <c r="C11" s="17"/>
      <c r="D11" s="17"/>
      <c r="E11" s="17"/>
      <c r="F11" s="17"/>
      <c r="G11" s="17" t="s">
        <v>23</v>
      </c>
      <c r="H11" s="17" t="s">
        <v>24</v>
      </c>
    </row>
    <row r="12" spans="1:17" x14ac:dyDescent="0.2">
      <c r="A12" s="17"/>
      <c r="B12" s="2" t="s">
        <v>11</v>
      </c>
      <c r="C12" s="2" t="s">
        <v>3</v>
      </c>
      <c r="D12" s="2" t="s">
        <v>12</v>
      </c>
      <c r="E12" s="2" t="s">
        <v>2</v>
      </c>
      <c r="F12" s="2" t="s">
        <v>4</v>
      </c>
      <c r="G12" s="17"/>
      <c r="H12" s="17"/>
    </row>
    <row r="13" spans="1:17" ht="20.100000000000001" customHeight="1" x14ac:dyDescent="0.2">
      <c r="A13" s="2">
        <v>1</v>
      </c>
      <c r="B13" s="2" t="s">
        <v>13</v>
      </c>
      <c r="C13" s="2" t="s">
        <v>14</v>
      </c>
      <c r="D13" s="4" t="s">
        <v>15</v>
      </c>
      <c r="E13" s="4" t="s">
        <v>16</v>
      </c>
      <c r="F13" s="4" t="s">
        <v>17</v>
      </c>
      <c r="G13" s="3" t="s">
        <v>12</v>
      </c>
      <c r="H13" s="7" t="s">
        <v>43</v>
      </c>
    </row>
    <row r="14" spans="1:17" ht="20.100000000000001" customHeight="1" x14ac:dyDescent="0.2">
      <c r="A14" s="2">
        <v>2</v>
      </c>
      <c r="B14" s="2" t="s">
        <v>13</v>
      </c>
      <c r="C14" s="2" t="s">
        <v>14</v>
      </c>
      <c r="D14" s="4" t="s">
        <v>15</v>
      </c>
      <c r="E14" s="4" t="s">
        <v>16</v>
      </c>
      <c r="F14" s="4" t="s">
        <v>17</v>
      </c>
      <c r="G14" s="3" t="s">
        <v>80</v>
      </c>
      <c r="H14" s="7" t="s">
        <v>82</v>
      </c>
    </row>
    <row r="15" spans="1:17" ht="20.100000000000001" customHeight="1" x14ac:dyDescent="0.2">
      <c r="A15" s="2">
        <v>3</v>
      </c>
      <c r="B15" s="2" t="s">
        <v>13</v>
      </c>
      <c r="C15" s="2" t="s">
        <v>14</v>
      </c>
      <c r="D15" s="4" t="s">
        <v>15</v>
      </c>
      <c r="E15" s="4" t="s">
        <v>16</v>
      </c>
      <c r="F15" s="4" t="s">
        <v>17</v>
      </c>
      <c r="G15" s="3" t="s">
        <v>41</v>
      </c>
      <c r="H15" s="7" t="s">
        <v>83</v>
      </c>
      <c r="J15" t="s">
        <v>29</v>
      </c>
      <c r="K15" t="s">
        <v>36</v>
      </c>
      <c r="L15" t="s">
        <v>37</v>
      </c>
      <c r="M15" t="s">
        <v>38</v>
      </c>
      <c r="N15" t="s">
        <v>39</v>
      </c>
      <c r="O15" t="s">
        <v>40</v>
      </c>
      <c r="P15" t="s">
        <v>41</v>
      </c>
      <c r="Q15" t="s">
        <v>42</v>
      </c>
    </row>
    <row r="16" spans="1:17" ht="20.100000000000001" customHeight="1" x14ac:dyDescent="0.2">
      <c r="A16" s="2">
        <v>4</v>
      </c>
      <c r="B16" s="2" t="s">
        <v>13</v>
      </c>
      <c r="C16" s="2" t="s">
        <v>14</v>
      </c>
      <c r="D16" s="4" t="s">
        <v>15</v>
      </c>
      <c r="E16" s="4" t="s">
        <v>16</v>
      </c>
      <c r="F16" s="4" t="s">
        <v>17</v>
      </c>
      <c r="G16" s="3" t="s">
        <v>12</v>
      </c>
      <c r="H16" s="7" t="s">
        <v>84</v>
      </c>
      <c r="J16">
        <v>53</v>
      </c>
      <c r="K16">
        <v>17</v>
      </c>
      <c r="L16">
        <v>68</v>
      </c>
      <c r="M16">
        <v>96</v>
      </c>
      <c r="N16">
        <v>74</v>
      </c>
      <c r="O16">
        <v>43</v>
      </c>
      <c r="P16">
        <f>G9</f>
        <v>90</v>
      </c>
      <c r="Q16">
        <v>6</v>
      </c>
    </row>
    <row r="17" spans="1:8" ht="20.100000000000001" customHeight="1" x14ac:dyDescent="0.2">
      <c r="A17" s="2">
        <v>5</v>
      </c>
      <c r="B17" s="2" t="s">
        <v>13</v>
      </c>
      <c r="C17" s="2" t="s">
        <v>14</v>
      </c>
      <c r="D17" s="4" t="s">
        <v>15</v>
      </c>
      <c r="E17" s="4" t="s">
        <v>16</v>
      </c>
      <c r="F17" s="4" t="s">
        <v>17</v>
      </c>
      <c r="G17" s="3" t="s">
        <v>81</v>
      </c>
      <c r="H17" s="7" t="s">
        <v>85</v>
      </c>
    </row>
    <row r="18" spans="1:8" ht="20.100000000000001" customHeight="1" x14ac:dyDescent="0.2">
      <c r="A18" s="2">
        <v>6</v>
      </c>
      <c r="B18" s="2" t="s">
        <v>13</v>
      </c>
      <c r="C18" s="2" t="s">
        <v>14</v>
      </c>
      <c r="D18" s="4" t="s">
        <v>15</v>
      </c>
      <c r="E18" s="4" t="s">
        <v>16</v>
      </c>
      <c r="F18" s="4" t="s">
        <v>17</v>
      </c>
      <c r="G18" s="3"/>
      <c r="H18" s="7"/>
    </row>
    <row r="19" spans="1:8" ht="20.100000000000001" customHeight="1" x14ac:dyDescent="0.2">
      <c r="A19" s="2">
        <v>7</v>
      </c>
      <c r="B19" s="2" t="s">
        <v>13</v>
      </c>
      <c r="C19" s="2" t="s">
        <v>14</v>
      </c>
      <c r="D19" s="4" t="s">
        <v>15</v>
      </c>
      <c r="E19" s="4" t="s">
        <v>16</v>
      </c>
      <c r="F19" s="4" t="s">
        <v>17</v>
      </c>
      <c r="G19" s="3"/>
      <c r="H19" s="7"/>
    </row>
    <row r="20" spans="1:8" ht="20.100000000000001" customHeight="1" x14ac:dyDescent="0.2">
      <c r="A20" s="2">
        <v>8</v>
      </c>
      <c r="B20" s="2" t="s">
        <v>13</v>
      </c>
      <c r="C20" s="2" t="s">
        <v>14</v>
      </c>
      <c r="D20" s="4" t="s">
        <v>15</v>
      </c>
      <c r="E20" s="4" t="s">
        <v>16</v>
      </c>
      <c r="F20" s="4" t="s">
        <v>17</v>
      </c>
      <c r="G20" s="3"/>
      <c r="H20" s="7"/>
    </row>
    <row r="21" spans="1:8" ht="20.100000000000001" customHeight="1" x14ac:dyDescent="0.2">
      <c r="A21" s="2">
        <v>9</v>
      </c>
      <c r="B21" s="2" t="s">
        <v>13</v>
      </c>
      <c r="C21" s="2" t="s">
        <v>14</v>
      </c>
      <c r="D21" s="4" t="s">
        <v>15</v>
      </c>
      <c r="E21" s="4" t="s">
        <v>16</v>
      </c>
      <c r="F21" s="4" t="s">
        <v>17</v>
      </c>
      <c r="G21" s="3"/>
      <c r="H21" s="7"/>
    </row>
    <row r="22" spans="1:8" ht="20.100000000000001" customHeight="1" x14ac:dyDescent="0.2">
      <c r="A22" s="2">
        <v>10</v>
      </c>
      <c r="B22" s="2" t="s">
        <v>13</v>
      </c>
      <c r="C22" s="2" t="s">
        <v>14</v>
      </c>
      <c r="D22" s="4" t="s">
        <v>15</v>
      </c>
      <c r="E22" s="4" t="s">
        <v>16</v>
      </c>
      <c r="F22" s="4" t="s">
        <v>17</v>
      </c>
      <c r="G22" s="3"/>
      <c r="H22" s="7"/>
    </row>
    <row r="23" spans="1:8" ht="20.100000000000001" customHeight="1" x14ac:dyDescent="0.2">
      <c r="A23" s="2">
        <v>11</v>
      </c>
      <c r="B23" s="2" t="s">
        <v>13</v>
      </c>
      <c r="C23" s="2" t="s">
        <v>14</v>
      </c>
      <c r="D23" s="4" t="s">
        <v>15</v>
      </c>
      <c r="E23" s="4" t="s">
        <v>16</v>
      </c>
      <c r="F23" s="4" t="s">
        <v>17</v>
      </c>
      <c r="G23" s="3"/>
      <c r="H23" s="7"/>
    </row>
    <row r="24" spans="1:8" ht="20.100000000000001" customHeight="1" x14ac:dyDescent="0.2">
      <c r="A24" s="2">
        <v>12</v>
      </c>
      <c r="B24" s="2" t="s">
        <v>13</v>
      </c>
      <c r="C24" s="2" t="s">
        <v>14</v>
      </c>
      <c r="D24" s="4" t="s">
        <v>15</v>
      </c>
      <c r="E24" s="4" t="s">
        <v>16</v>
      </c>
      <c r="F24" s="4" t="s">
        <v>17</v>
      </c>
      <c r="G24" s="3"/>
      <c r="H24" s="7"/>
    </row>
    <row r="25" spans="1:8" ht="20.100000000000001" customHeight="1" x14ac:dyDescent="0.2">
      <c r="A25" s="2">
        <v>13</v>
      </c>
      <c r="B25" s="2" t="s">
        <v>13</v>
      </c>
      <c r="C25" s="2" t="s">
        <v>14</v>
      </c>
      <c r="D25" s="4" t="s">
        <v>15</v>
      </c>
      <c r="E25" s="4" t="s">
        <v>16</v>
      </c>
      <c r="F25" s="4" t="s">
        <v>17</v>
      </c>
      <c r="G25" s="3"/>
      <c r="H25" s="7"/>
    </row>
    <row r="26" spans="1:8" ht="20.100000000000001" customHeight="1" x14ac:dyDescent="0.2">
      <c r="A26" s="2">
        <v>14</v>
      </c>
      <c r="B26" s="2" t="s">
        <v>13</v>
      </c>
      <c r="C26" s="2" t="s">
        <v>14</v>
      </c>
      <c r="D26" s="4" t="s">
        <v>15</v>
      </c>
      <c r="E26" s="4" t="s">
        <v>16</v>
      </c>
      <c r="F26" s="4" t="s">
        <v>17</v>
      </c>
      <c r="G26" s="3"/>
      <c r="H26" s="7"/>
    </row>
    <row r="27" spans="1:8" ht="20.100000000000001" customHeight="1" x14ac:dyDescent="0.2">
      <c r="A27" s="2">
        <v>15</v>
      </c>
      <c r="B27" s="2" t="s">
        <v>13</v>
      </c>
      <c r="C27" s="2" t="s">
        <v>14</v>
      </c>
      <c r="D27" s="4" t="s">
        <v>15</v>
      </c>
      <c r="E27" s="4" t="s">
        <v>16</v>
      </c>
      <c r="F27" s="4" t="s">
        <v>17</v>
      </c>
      <c r="G27" s="3"/>
      <c r="H27" s="7"/>
    </row>
    <row r="28" spans="1:8" ht="20.100000000000001" customHeight="1" x14ac:dyDescent="0.2">
      <c r="A28" s="2">
        <v>16</v>
      </c>
      <c r="B28" s="2" t="s">
        <v>13</v>
      </c>
      <c r="C28" s="2" t="s">
        <v>14</v>
      </c>
      <c r="D28" s="4" t="s">
        <v>15</v>
      </c>
      <c r="E28" s="4" t="s">
        <v>16</v>
      </c>
      <c r="F28" s="4" t="s">
        <v>17</v>
      </c>
      <c r="G28" s="3"/>
      <c r="H28" s="7"/>
    </row>
  </sheetData>
  <mergeCells count="22">
    <mergeCell ref="A10:H10"/>
    <mergeCell ref="A11:A12"/>
    <mergeCell ref="B11:F11"/>
    <mergeCell ref="G11:G12"/>
    <mergeCell ref="H11:H12"/>
    <mergeCell ref="E6:F6"/>
    <mergeCell ref="A6:A7"/>
    <mergeCell ref="B6:D7"/>
    <mergeCell ref="E7:F7"/>
    <mergeCell ref="A8:A9"/>
    <mergeCell ref="B8:D9"/>
    <mergeCell ref="E8:F8"/>
    <mergeCell ref="E9:F9"/>
    <mergeCell ref="A4:A5"/>
    <mergeCell ref="B4:D5"/>
    <mergeCell ref="E4:F4"/>
    <mergeCell ref="E5:F5"/>
    <mergeCell ref="A1:H1"/>
    <mergeCell ref="A2:A3"/>
    <mergeCell ref="B2:D3"/>
    <mergeCell ref="E2:F2"/>
    <mergeCell ref="E3:F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DA51-66A6-448F-8591-F899E52A6FB9}">
  <sheetPr codeName="Sheet8"/>
  <dimension ref="A1:R28"/>
  <sheetViews>
    <sheetView topLeftCell="H13" workbookViewId="0">
      <selection activeCell="Q20" sqref="Q20"/>
    </sheetView>
  </sheetViews>
  <sheetFormatPr defaultRowHeight="14.25" x14ac:dyDescent="0.2"/>
  <cols>
    <col min="1" max="1" width="14.5" customWidth="1"/>
    <col min="4" max="4" width="9" customWidth="1"/>
    <col min="7" max="7" width="14.375" customWidth="1"/>
  </cols>
  <sheetData>
    <row r="1" spans="1:18" ht="24.95" customHeight="1" x14ac:dyDescent="0.2">
      <c r="A1" s="17" t="s">
        <v>5</v>
      </c>
      <c r="B1" s="17"/>
      <c r="C1" s="17"/>
      <c r="D1" s="17"/>
      <c r="E1" s="17"/>
      <c r="F1" s="17"/>
      <c r="G1" s="17"/>
      <c r="H1" s="17"/>
    </row>
    <row r="2" spans="1:18" ht="15" customHeight="1" x14ac:dyDescent="0.2">
      <c r="A2" s="17" t="s">
        <v>25</v>
      </c>
      <c r="B2" s="17" t="s">
        <v>0</v>
      </c>
      <c r="C2" s="17"/>
      <c r="D2" s="17"/>
      <c r="E2" s="17" t="s">
        <v>6</v>
      </c>
      <c r="F2" s="17"/>
      <c r="G2" s="2" t="s">
        <v>1</v>
      </c>
      <c r="H2" s="3"/>
    </row>
    <row r="3" spans="1:18" ht="15" customHeight="1" x14ac:dyDescent="0.2">
      <c r="A3" s="17"/>
      <c r="B3" s="17"/>
      <c r="C3" s="17"/>
      <c r="D3" s="17"/>
      <c r="E3" s="17" t="s">
        <v>18</v>
      </c>
      <c r="F3" s="17"/>
      <c r="G3" s="1">
        <v>1</v>
      </c>
      <c r="H3" s="3"/>
    </row>
    <row r="4" spans="1:18" ht="15" customHeight="1" x14ac:dyDescent="0.2">
      <c r="A4" s="17" t="s">
        <v>26</v>
      </c>
      <c r="B4" s="17" t="s">
        <v>42</v>
      </c>
      <c r="C4" s="17"/>
      <c r="D4" s="17"/>
      <c r="E4" s="17" t="s">
        <v>19</v>
      </c>
      <c r="F4" s="17"/>
      <c r="G4" s="1">
        <v>0</v>
      </c>
      <c r="H4" s="3"/>
    </row>
    <row r="5" spans="1:18" ht="15" customHeight="1" x14ac:dyDescent="0.2">
      <c r="A5" s="17"/>
      <c r="B5" s="17"/>
      <c r="C5" s="17"/>
      <c r="D5" s="17"/>
      <c r="E5" s="17" t="s">
        <v>20</v>
      </c>
      <c r="F5" s="17"/>
      <c r="G5" s="1">
        <v>2</v>
      </c>
      <c r="H5" s="3"/>
    </row>
    <row r="6" spans="1:18" ht="15" customHeight="1" x14ac:dyDescent="0.2">
      <c r="A6" s="17" t="s">
        <v>27</v>
      </c>
      <c r="B6" s="17" t="s">
        <v>86</v>
      </c>
      <c r="C6" s="17"/>
      <c r="D6" s="17"/>
      <c r="E6" s="18" t="s">
        <v>21</v>
      </c>
      <c r="F6" s="19"/>
      <c r="G6" s="1">
        <v>0</v>
      </c>
      <c r="H6" s="3"/>
    </row>
    <row r="7" spans="1:18" ht="15" customHeight="1" x14ac:dyDescent="0.2">
      <c r="A7" s="17"/>
      <c r="B7" s="17"/>
      <c r="C7" s="17"/>
      <c r="D7" s="17"/>
      <c r="E7" s="17" t="s">
        <v>22</v>
      </c>
      <c r="F7" s="17"/>
      <c r="G7" s="1">
        <v>1</v>
      </c>
      <c r="H7" s="3"/>
    </row>
    <row r="8" spans="1:18" ht="15" customHeight="1" x14ac:dyDescent="0.2">
      <c r="A8" s="17" t="s">
        <v>28</v>
      </c>
      <c r="B8" s="17" t="s">
        <v>87</v>
      </c>
      <c r="C8" s="17"/>
      <c r="D8" s="17"/>
      <c r="E8" s="17" t="s">
        <v>7</v>
      </c>
      <c r="F8" s="17"/>
      <c r="G8" s="1">
        <v>5</v>
      </c>
      <c r="H8" s="3"/>
    </row>
    <row r="9" spans="1:18" ht="15" customHeight="1" x14ac:dyDescent="0.2">
      <c r="A9" s="17"/>
      <c r="B9" s="17"/>
      <c r="C9" s="17"/>
      <c r="D9" s="17"/>
      <c r="E9" s="17" t="s">
        <v>8</v>
      </c>
      <c r="F9" s="17"/>
      <c r="G9" s="1">
        <v>14</v>
      </c>
      <c r="H9" s="3"/>
    </row>
    <row r="10" spans="1:18" ht="24.95" customHeight="1" x14ac:dyDescent="0.2">
      <c r="A10" s="17" t="s">
        <v>1</v>
      </c>
      <c r="B10" s="17"/>
      <c r="C10" s="17"/>
      <c r="D10" s="17"/>
      <c r="E10" s="17"/>
      <c r="F10" s="17"/>
      <c r="G10" s="17"/>
      <c r="H10" s="17"/>
    </row>
    <row r="11" spans="1:18" x14ac:dyDescent="0.2">
      <c r="A11" s="17" t="s">
        <v>9</v>
      </c>
      <c r="B11" s="17" t="s">
        <v>10</v>
      </c>
      <c r="C11" s="17"/>
      <c r="D11" s="17"/>
      <c r="E11" s="17"/>
      <c r="F11" s="17"/>
      <c r="G11" s="17" t="s">
        <v>23</v>
      </c>
      <c r="H11" s="17" t="s">
        <v>24</v>
      </c>
    </row>
    <row r="12" spans="1:18" x14ac:dyDescent="0.2">
      <c r="A12" s="17"/>
      <c r="B12" s="2" t="s">
        <v>11</v>
      </c>
      <c r="C12" s="2" t="s">
        <v>3</v>
      </c>
      <c r="D12" s="2" t="s">
        <v>12</v>
      </c>
      <c r="E12" s="2" t="s">
        <v>2</v>
      </c>
      <c r="F12" s="2" t="s">
        <v>4</v>
      </c>
      <c r="G12" s="17"/>
      <c r="H12" s="17"/>
    </row>
    <row r="13" spans="1:18" ht="20.100000000000001" customHeight="1" x14ac:dyDescent="0.2">
      <c r="A13" s="2">
        <v>1</v>
      </c>
      <c r="B13" s="2" t="s">
        <v>13</v>
      </c>
      <c r="C13" s="2" t="s">
        <v>14</v>
      </c>
      <c r="D13" s="4" t="s">
        <v>15</v>
      </c>
      <c r="E13" s="4" t="s">
        <v>16</v>
      </c>
      <c r="F13" s="4" t="s">
        <v>17</v>
      </c>
      <c r="G13" s="3" t="s">
        <v>12</v>
      </c>
      <c r="H13" s="7" t="s">
        <v>43</v>
      </c>
    </row>
    <row r="14" spans="1:18" ht="20.100000000000001" customHeight="1" x14ac:dyDescent="0.2">
      <c r="A14" s="2">
        <v>2</v>
      </c>
      <c r="B14" s="2" t="s">
        <v>13</v>
      </c>
      <c r="C14" s="2" t="s">
        <v>14</v>
      </c>
      <c r="D14" s="4" t="s">
        <v>15</v>
      </c>
      <c r="E14" s="4" t="s">
        <v>16</v>
      </c>
      <c r="F14" s="4" t="s">
        <v>17</v>
      </c>
      <c r="G14" s="3" t="s">
        <v>42</v>
      </c>
      <c r="H14" s="7" t="s">
        <v>52</v>
      </c>
    </row>
    <row r="15" spans="1:18" ht="20.100000000000001" customHeight="1" x14ac:dyDescent="0.2">
      <c r="A15" s="2">
        <v>3</v>
      </c>
      <c r="B15" s="2" t="s">
        <v>13</v>
      </c>
      <c r="C15" s="2" t="s">
        <v>14</v>
      </c>
      <c r="D15" s="4" t="s">
        <v>15</v>
      </c>
      <c r="E15" s="4" t="s">
        <v>16</v>
      </c>
      <c r="F15" s="4" t="s">
        <v>17</v>
      </c>
      <c r="G15" s="3" t="s">
        <v>12</v>
      </c>
      <c r="H15" s="7" t="s">
        <v>46</v>
      </c>
      <c r="J15" t="s">
        <v>29</v>
      </c>
      <c r="K15" t="s">
        <v>36</v>
      </c>
      <c r="L15" t="s">
        <v>37</v>
      </c>
      <c r="M15" t="s">
        <v>38</v>
      </c>
      <c r="N15" t="s">
        <v>39</v>
      </c>
      <c r="O15" t="s">
        <v>40</v>
      </c>
      <c r="P15" t="s">
        <v>41</v>
      </c>
      <c r="Q15" t="s">
        <v>42</v>
      </c>
    </row>
    <row r="16" spans="1:18" ht="20.100000000000001" customHeight="1" x14ac:dyDescent="0.2">
      <c r="A16" s="2">
        <v>4</v>
      </c>
      <c r="B16" s="2" t="s">
        <v>13</v>
      </c>
      <c r="C16" s="2" t="s">
        <v>14</v>
      </c>
      <c r="D16" s="4" t="s">
        <v>15</v>
      </c>
      <c r="E16" s="4" t="s">
        <v>16</v>
      </c>
      <c r="F16" s="4" t="s">
        <v>17</v>
      </c>
      <c r="G16" s="3" t="s">
        <v>4</v>
      </c>
      <c r="H16" s="7" t="s">
        <v>88</v>
      </c>
      <c r="I16" s="9" t="s">
        <v>112</v>
      </c>
      <c r="J16">
        <v>53</v>
      </c>
      <c r="K16">
        <v>17</v>
      </c>
      <c r="L16">
        <v>68</v>
      </c>
      <c r="M16">
        <v>96</v>
      </c>
      <c r="N16">
        <v>74</v>
      </c>
      <c r="O16">
        <v>105</v>
      </c>
      <c r="P16">
        <v>90</v>
      </c>
      <c r="Q16">
        <v>14</v>
      </c>
      <c r="R16">
        <f>SUM(J16:Q16)</f>
        <v>517</v>
      </c>
    </row>
    <row r="17" spans="1:17" ht="20.100000000000001" customHeight="1" x14ac:dyDescent="0.2">
      <c r="A17" s="2">
        <v>5</v>
      </c>
      <c r="B17" s="2" t="s">
        <v>13</v>
      </c>
      <c r="C17" s="2" t="s">
        <v>14</v>
      </c>
      <c r="D17" s="4" t="s">
        <v>15</v>
      </c>
      <c r="E17" s="4" t="s">
        <v>16</v>
      </c>
      <c r="F17" s="4" t="s">
        <v>17</v>
      </c>
      <c r="G17" s="3"/>
      <c r="H17" s="7"/>
      <c r="I17" s="9" t="s">
        <v>113</v>
      </c>
      <c r="J17">
        <v>60.72</v>
      </c>
      <c r="K17">
        <v>60.72</v>
      </c>
      <c r="L17">
        <v>60.72</v>
      </c>
      <c r="M17">
        <v>60.72</v>
      </c>
      <c r="N17">
        <v>60.72</v>
      </c>
      <c r="O17">
        <v>60.72</v>
      </c>
      <c r="P17">
        <v>60.72</v>
      </c>
      <c r="Q17">
        <v>60.72</v>
      </c>
    </row>
    <row r="18" spans="1:17" ht="20.100000000000001" customHeight="1" x14ac:dyDescent="0.2">
      <c r="A18" s="2">
        <v>6</v>
      </c>
      <c r="B18" s="2" t="s">
        <v>13</v>
      </c>
      <c r="C18" s="2" t="s">
        <v>14</v>
      </c>
      <c r="D18" s="4" t="s">
        <v>15</v>
      </c>
      <c r="E18" s="4" t="s">
        <v>16</v>
      </c>
      <c r="F18" s="4" t="s">
        <v>17</v>
      </c>
      <c r="G18" s="3"/>
      <c r="H18" s="7"/>
    </row>
    <row r="19" spans="1:17" ht="20.100000000000001" customHeight="1" x14ac:dyDescent="0.2">
      <c r="A19" s="2">
        <v>7</v>
      </c>
      <c r="B19" s="2" t="s">
        <v>13</v>
      </c>
      <c r="C19" s="2" t="s">
        <v>14</v>
      </c>
      <c r="D19" s="4" t="s">
        <v>15</v>
      </c>
      <c r="E19" s="4" t="s">
        <v>16</v>
      </c>
      <c r="F19" s="4" t="s">
        <v>17</v>
      </c>
      <c r="G19" s="3"/>
      <c r="H19" s="7"/>
    </row>
    <row r="20" spans="1:17" ht="20.100000000000001" customHeight="1" x14ac:dyDescent="0.2">
      <c r="A20" s="2">
        <v>8</v>
      </c>
      <c r="B20" s="2" t="s">
        <v>13</v>
      </c>
      <c r="C20" s="2" t="s">
        <v>14</v>
      </c>
      <c r="D20" s="4" t="s">
        <v>15</v>
      </c>
      <c r="E20" s="4" t="s">
        <v>16</v>
      </c>
      <c r="F20" s="4" t="s">
        <v>17</v>
      </c>
      <c r="G20" s="3"/>
      <c r="H20" s="7"/>
    </row>
    <row r="21" spans="1:17" ht="20.100000000000001" customHeight="1" x14ac:dyDescent="0.2">
      <c r="A21" s="2">
        <v>9</v>
      </c>
      <c r="B21" s="2" t="s">
        <v>13</v>
      </c>
      <c r="C21" s="2" t="s">
        <v>14</v>
      </c>
      <c r="D21" s="4" t="s">
        <v>15</v>
      </c>
      <c r="E21" s="4" t="s">
        <v>16</v>
      </c>
      <c r="F21" s="4" t="s">
        <v>17</v>
      </c>
      <c r="G21" s="3"/>
      <c r="H21" s="7"/>
    </row>
    <row r="22" spans="1:17" ht="20.100000000000001" customHeight="1" x14ac:dyDescent="0.2">
      <c r="A22" s="2">
        <v>10</v>
      </c>
      <c r="B22" s="2" t="s">
        <v>13</v>
      </c>
      <c r="C22" s="2" t="s">
        <v>14</v>
      </c>
      <c r="D22" s="4" t="s">
        <v>15</v>
      </c>
      <c r="E22" s="4" t="s">
        <v>16</v>
      </c>
      <c r="F22" s="4" t="s">
        <v>17</v>
      </c>
      <c r="G22" s="3"/>
      <c r="H22" s="7"/>
    </row>
    <row r="23" spans="1:17" ht="20.100000000000001" customHeight="1" x14ac:dyDescent="0.2">
      <c r="A23" s="2">
        <v>11</v>
      </c>
      <c r="B23" s="2" t="s">
        <v>13</v>
      </c>
      <c r="C23" s="2" t="s">
        <v>14</v>
      </c>
      <c r="D23" s="4" t="s">
        <v>15</v>
      </c>
      <c r="E23" s="4" t="s">
        <v>16</v>
      </c>
      <c r="F23" s="4" t="s">
        <v>17</v>
      </c>
      <c r="G23" s="3"/>
      <c r="H23" s="7"/>
    </row>
    <row r="24" spans="1:17" ht="20.100000000000001" customHeight="1" x14ac:dyDescent="0.2">
      <c r="A24" s="2">
        <v>12</v>
      </c>
      <c r="B24" s="2" t="s">
        <v>13</v>
      </c>
      <c r="C24" s="2" t="s">
        <v>14</v>
      </c>
      <c r="D24" s="4" t="s">
        <v>15</v>
      </c>
      <c r="E24" s="4" t="s">
        <v>16</v>
      </c>
      <c r="F24" s="4" t="s">
        <v>17</v>
      </c>
      <c r="G24" s="3"/>
      <c r="H24" s="7"/>
    </row>
    <row r="25" spans="1:17" ht="20.100000000000001" customHeight="1" x14ac:dyDescent="0.2">
      <c r="A25" s="2">
        <v>13</v>
      </c>
      <c r="B25" s="2" t="s">
        <v>13</v>
      </c>
      <c r="C25" s="2" t="s">
        <v>14</v>
      </c>
      <c r="D25" s="4" t="s">
        <v>15</v>
      </c>
      <c r="E25" s="4" t="s">
        <v>16</v>
      </c>
      <c r="F25" s="4" t="s">
        <v>17</v>
      </c>
      <c r="G25" s="3"/>
      <c r="H25" s="7"/>
    </row>
    <row r="26" spans="1:17" ht="20.100000000000001" customHeight="1" x14ac:dyDescent="0.2">
      <c r="A26" s="2">
        <v>14</v>
      </c>
      <c r="B26" s="2" t="s">
        <v>13</v>
      </c>
      <c r="C26" s="2" t="s">
        <v>14</v>
      </c>
      <c r="D26" s="4" t="s">
        <v>15</v>
      </c>
      <c r="E26" s="4" t="s">
        <v>16</v>
      </c>
      <c r="F26" s="4" t="s">
        <v>17</v>
      </c>
      <c r="G26" s="3"/>
      <c r="H26" s="7"/>
    </row>
    <row r="27" spans="1:17" ht="20.100000000000001" customHeight="1" x14ac:dyDescent="0.2">
      <c r="A27" s="2">
        <v>15</v>
      </c>
      <c r="B27" s="2" t="s">
        <v>13</v>
      </c>
      <c r="C27" s="2" t="s">
        <v>14</v>
      </c>
      <c r="D27" s="4" t="s">
        <v>15</v>
      </c>
      <c r="E27" s="4" t="s">
        <v>16</v>
      </c>
      <c r="F27" s="4" t="s">
        <v>17</v>
      </c>
      <c r="G27" s="3"/>
      <c r="H27" s="7"/>
    </row>
    <row r="28" spans="1:17" ht="20.100000000000001" customHeight="1" x14ac:dyDescent="0.2">
      <c r="A28" s="2">
        <v>16</v>
      </c>
      <c r="B28" s="2" t="s">
        <v>13</v>
      </c>
      <c r="C28" s="2" t="s">
        <v>14</v>
      </c>
      <c r="D28" s="4" t="s">
        <v>15</v>
      </c>
      <c r="E28" s="4" t="s">
        <v>16</v>
      </c>
      <c r="F28" s="4" t="s">
        <v>17</v>
      </c>
      <c r="G28" s="3"/>
      <c r="H28" s="7"/>
    </row>
  </sheetData>
  <mergeCells count="22">
    <mergeCell ref="A10:H10"/>
    <mergeCell ref="A11:A12"/>
    <mergeCell ref="B11:F11"/>
    <mergeCell ref="G11:G12"/>
    <mergeCell ref="H11:H12"/>
    <mergeCell ref="A6:A7"/>
    <mergeCell ref="B6:D7"/>
    <mergeCell ref="E6:F6"/>
    <mergeCell ref="E7:F7"/>
    <mergeCell ref="A8:A9"/>
    <mergeCell ref="B8:D9"/>
    <mergeCell ref="E8:F8"/>
    <mergeCell ref="E9:F9"/>
    <mergeCell ref="A4:A5"/>
    <mergeCell ref="B4:D5"/>
    <mergeCell ref="E4:F4"/>
    <mergeCell ref="E5:F5"/>
    <mergeCell ref="A1:H1"/>
    <mergeCell ref="A2:A3"/>
    <mergeCell ref="B2:D3"/>
    <mergeCell ref="E2:F2"/>
    <mergeCell ref="E3:F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F8B6-811E-48D7-ACCB-A6B68EFDCF3A}">
  <dimension ref="A1:B22"/>
  <sheetViews>
    <sheetView workbookViewId="0">
      <selection activeCell="M12" sqref="M12"/>
    </sheetView>
  </sheetViews>
  <sheetFormatPr defaultRowHeight="14.25" x14ac:dyDescent="0.2"/>
  <cols>
    <col min="1" max="1" width="18.125" customWidth="1"/>
  </cols>
  <sheetData>
    <row r="1" spans="1:2" x14ac:dyDescent="0.2">
      <c r="A1" t="s">
        <v>89</v>
      </c>
      <c r="B1" t="s">
        <v>90</v>
      </c>
    </row>
    <row r="2" spans="1:2" x14ac:dyDescent="0.2">
      <c r="A2" t="s">
        <v>91</v>
      </c>
      <c r="B2">
        <v>5</v>
      </c>
    </row>
    <row r="3" spans="1:2" x14ac:dyDescent="0.2">
      <c r="A3" t="s">
        <v>92</v>
      </c>
      <c r="B3">
        <v>4</v>
      </c>
    </row>
    <row r="4" spans="1:2" x14ac:dyDescent="0.2">
      <c r="A4" t="s">
        <v>93</v>
      </c>
      <c r="B4">
        <v>13</v>
      </c>
    </row>
    <row r="5" spans="1:2" x14ac:dyDescent="0.2">
      <c r="A5" t="s">
        <v>94</v>
      </c>
      <c r="B5">
        <v>2</v>
      </c>
    </row>
    <row r="6" spans="1:2" x14ac:dyDescent="0.2">
      <c r="A6" t="s">
        <v>95</v>
      </c>
      <c r="B6">
        <v>1</v>
      </c>
    </row>
    <row r="7" spans="1:2" x14ac:dyDescent="0.2">
      <c r="A7" t="s">
        <v>96</v>
      </c>
      <c r="B7">
        <v>3</v>
      </c>
    </row>
    <row r="8" spans="1:2" x14ac:dyDescent="0.2">
      <c r="A8" t="s">
        <v>97</v>
      </c>
      <c r="B8">
        <v>4</v>
      </c>
    </row>
    <row r="9" spans="1:2" x14ac:dyDescent="0.2">
      <c r="A9" t="s">
        <v>98</v>
      </c>
      <c r="B9">
        <v>2</v>
      </c>
    </row>
    <row r="10" spans="1:2" x14ac:dyDescent="0.2">
      <c r="A10" t="s">
        <v>99</v>
      </c>
      <c r="B10">
        <v>6</v>
      </c>
    </row>
    <row r="11" spans="1:2" x14ac:dyDescent="0.2">
      <c r="A11" t="s">
        <v>100</v>
      </c>
      <c r="B11">
        <v>2</v>
      </c>
    </row>
    <row r="12" spans="1:2" x14ac:dyDescent="0.2">
      <c r="A12" t="s">
        <v>101</v>
      </c>
      <c r="B12">
        <v>27</v>
      </c>
    </row>
    <row r="13" spans="1:2" x14ac:dyDescent="0.2">
      <c r="A13" t="s">
        <v>102</v>
      </c>
      <c r="B13">
        <v>43</v>
      </c>
    </row>
    <row r="14" spans="1:2" x14ac:dyDescent="0.2">
      <c r="A14" t="s">
        <v>103</v>
      </c>
      <c r="B14">
        <v>11</v>
      </c>
    </row>
    <row r="15" spans="1:2" x14ac:dyDescent="0.2">
      <c r="A15" t="s">
        <v>104</v>
      </c>
      <c r="B15">
        <v>26</v>
      </c>
    </row>
    <row r="16" spans="1:2" x14ac:dyDescent="0.2">
      <c r="A16" t="s">
        <v>105</v>
      </c>
      <c r="B16">
        <v>18</v>
      </c>
    </row>
    <row r="17" spans="1:2" x14ac:dyDescent="0.2">
      <c r="A17" t="s">
        <v>111</v>
      </c>
      <c r="B17">
        <v>5</v>
      </c>
    </row>
    <row r="18" spans="1:2" x14ac:dyDescent="0.2">
      <c r="A18" t="s">
        <v>106</v>
      </c>
      <c r="B18">
        <v>27</v>
      </c>
    </row>
    <row r="19" spans="1:2" x14ac:dyDescent="0.2">
      <c r="A19" t="s">
        <v>107</v>
      </c>
      <c r="B19">
        <v>8</v>
      </c>
    </row>
    <row r="20" spans="1:2" x14ac:dyDescent="0.2">
      <c r="A20" t="s">
        <v>108</v>
      </c>
      <c r="B20">
        <v>2</v>
      </c>
    </row>
    <row r="21" spans="1:2" x14ac:dyDescent="0.2">
      <c r="A21" t="s">
        <v>109</v>
      </c>
      <c r="B21">
        <v>1</v>
      </c>
    </row>
    <row r="22" spans="1:2" x14ac:dyDescent="0.2">
      <c r="A22" t="s">
        <v>110</v>
      </c>
      <c r="B22">
        <v>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D39C-ADED-4888-AE7F-45F9E8EE9B16}">
  <dimension ref="A1:K63"/>
  <sheetViews>
    <sheetView tabSelected="1" zoomScaleNormal="100" workbookViewId="0">
      <selection sqref="A1:H50"/>
    </sheetView>
  </sheetViews>
  <sheetFormatPr defaultRowHeight="14.25" x14ac:dyDescent="0.2"/>
  <cols>
    <col min="7" max="7" width="20.875" customWidth="1"/>
  </cols>
  <sheetData>
    <row r="1" spans="1:11" x14ac:dyDescent="0.2">
      <c r="A1" s="17" t="s">
        <v>5</v>
      </c>
      <c r="B1" s="17"/>
      <c r="C1" s="17"/>
      <c r="D1" s="17"/>
      <c r="E1" s="17"/>
      <c r="F1" s="17"/>
      <c r="G1" s="17"/>
      <c r="H1" s="17"/>
    </row>
    <row r="2" spans="1:11" x14ac:dyDescent="0.2">
      <c r="A2" s="17" t="s">
        <v>25</v>
      </c>
      <c r="B2" s="17" t="s">
        <v>0</v>
      </c>
      <c r="C2" s="17"/>
      <c r="D2" s="17"/>
      <c r="E2" s="17" t="s">
        <v>6</v>
      </c>
      <c r="F2" s="17"/>
      <c r="G2" s="2" t="s">
        <v>1</v>
      </c>
      <c r="H2" s="3" t="s">
        <v>47</v>
      </c>
    </row>
    <row r="3" spans="1:11" x14ac:dyDescent="0.2">
      <c r="A3" s="17"/>
      <c r="B3" s="17"/>
      <c r="C3" s="17"/>
      <c r="D3" s="17"/>
      <c r="E3" s="17" t="s">
        <v>18</v>
      </c>
      <c r="F3" s="17"/>
      <c r="G3" s="1">
        <v>8</v>
      </c>
      <c r="H3" s="3"/>
    </row>
    <row r="4" spans="1:11" x14ac:dyDescent="0.2">
      <c r="A4" s="17" t="s">
        <v>26</v>
      </c>
      <c r="B4" s="17" t="s">
        <v>0</v>
      </c>
      <c r="C4" s="17"/>
      <c r="D4" s="17"/>
      <c r="E4" s="17" t="s">
        <v>19</v>
      </c>
      <c r="F4" s="17"/>
      <c r="G4" s="1">
        <v>8</v>
      </c>
      <c r="H4" s="3"/>
    </row>
    <row r="5" spans="1:11" x14ac:dyDescent="0.2">
      <c r="A5" s="17"/>
      <c r="B5" s="17"/>
      <c r="C5" s="17"/>
      <c r="D5" s="17"/>
      <c r="E5" s="17" t="s">
        <v>20</v>
      </c>
      <c r="F5" s="17"/>
      <c r="G5" s="1">
        <v>15</v>
      </c>
      <c r="H5" s="3"/>
    </row>
    <row r="6" spans="1:11" x14ac:dyDescent="0.2">
      <c r="A6" s="17" t="s">
        <v>27</v>
      </c>
      <c r="B6" s="17" t="s">
        <v>30</v>
      </c>
      <c r="C6" s="17"/>
      <c r="D6" s="17"/>
      <c r="E6" s="18" t="s">
        <v>21</v>
      </c>
      <c r="F6" s="19"/>
      <c r="G6" s="1">
        <v>1</v>
      </c>
      <c r="H6" s="3"/>
    </row>
    <row r="7" spans="1:11" x14ac:dyDescent="0.2">
      <c r="A7" s="17"/>
      <c r="B7" s="17"/>
      <c r="C7" s="17"/>
      <c r="D7" s="17"/>
      <c r="E7" s="17" t="s">
        <v>22</v>
      </c>
      <c r="F7" s="17"/>
      <c r="G7" s="1">
        <v>6</v>
      </c>
      <c r="H7" s="3"/>
    </row>
    <row r="8" spans="1:11" x14ac:dyDescent="0.2">
      <c r="A8" s="17" t="s">
        <v>28</v>
      </c>
      <c r="B8" s="17" t="s">
        <v>114</v>
      </c>
      <c r="C8" s="17"/>
      <c r="D8" s="17"/>
      <c r="E8" s="17" t="s">
        <v>7</v>
      </c>
      <c r="F8" s="17"/>
      <c r="G8" s="1">
        <v>107.3</v>
      </c>
      <c r="H8" s="3"/>
    </row>
    <row r="9" spans="1:11" x14ac:dyDescent="0.2">
      <c r="A9" s="17"/>
      <c r="B9" s="17"/>
      <c r="C9" s="17"/>
      <c r="D9" s="17"/>
      <c r="E9" s="17" t="s">
        <v>139</v>
      </c>
      <c r="F9" s="17"/>
      <c r="G9" s="1">
        <f>J51</f>
        <v>517</v>
      </c>
      <c r="H9" s="3"/>
    </row>
    <row r="10" spans="1:11" x14ac:dyDescent="0.2">
      <c r="A10" s="17" t="s">
        <v>1</v>
      </c>
      <c r="B10" s="17"/>
      <c r="C10" s="17"/>
      <c r="D10" s="17"/>
      <c r="E10" s="17"/>
      <c r="F10" s="17"/>
      <c r="G10" s="17"/>
      <c r="H10" s="17"/>
    </row>
    <row r="11" spans="1:11" x14ac:dyDescent="0.2">
      <c r="A11" s="17" t="s">
        <v>9</v>
      </c>
      <c r="B11" s="17" t="s">
        <v>10</v>
      </c>
      <c r="C11" s="17"/>
      <c r="D11" s="17"/>
      <c r="E11" s="17"/>
      <c r="F11" s="17"/>
      <c r="G11" s="17" t="s">
        <v>23</v>
      </c>
      <c r="H11" s="17" t="s">
        <v>24</v>
      </c>
    </row>
    <row r="12" spans="1:11" x14ac:dyDescent="0.2">
      <c r="A12" s="17"/>
      <c r="B12" s="2" t="s">
        <v>11</v>
      </c>
      <c r="C12" s="2" t="s">
        <v>3</v>
      </c>
      <c r="D12" s="2" t="s">
        <v>12</v>
      </c>
      <c r="E12" s="2" t="s">
        <v>2</v>
      </c>
      <c r="F12" s="2" t="s">
        <v>4</v>
      </c>
      <c r="G12" s="17"/>
      <c r="H12" s="17"/>
    </row>
    <row r="13" spans="1:11" x14ac:dyDescent="0.2">
      <c r="A13" s="2">
        <v>1</v>
      </c>
      <c r="B13" s="2" t="s">
        <v>13</v>
      </c>
      <c r="C13" s="2" t="s">
        <v>14</v>
      </c>
      <c r="D13" s="4" t="s">
        <v>15</v>
      </c>
      <c r="E13" s="4" t="s">
        <v>16</v>
      </c>
      <c r="F13" s="4" t="s">
        <v>17</v>
      </c>
      <c r="G13" s="3" t="s">
        <v>32</v>
      </c>
      <c r="H13" s="7" t="s">
        <v>44</v>
      </c>
      <c r="I13">
        <v>0</v>
      </c>
      <c r="J13">
        <v>37</v>
      </c>
    </row>
    <row r="14" spans="1:11" x14ac:dyDescent="0.2">
      <c r="A14" s="2">
        <v>2</v>
      </c>
      <c r="B14" s="2" t="s">
        <v>13</v>
      </c>
      <c r="C14" s="2" t="s">
        <v>14</v>
      </c>
      <c r="D14" s="4" t="s">
        <v>15</v>
      </c>
      <c r="E14" s="4" t="s">
        <v>16</v>
      </c>
      <c r="F14" s="4" t="s">
        <v>17</v>
      </c>
      <c r="G14" s="3" t="s">
        <v>33</v>
      </c>
      <c r="H14" s="7" t="s">
        <v>43</v>
      </c>
      <c r="I14">
        <v>0</v>
      </c>
      <c r="J14">
        <v>5</v>
      </c>
    </row>
    <row r="15" spans="1:11" x14ac:dyDescent="0.2">
      <c r="A15" s="2">
        <v>3</v>
      </c>
      <c r="B15" s="2" t="s">
        <v>13</v>
      </c>
      <c r="C15" s="2" t="s">
        <v>14</v>
      </c>
      <c r="D15" s="4" t="s">
        <v>15</v>
      </c>
      <c r="E15" s="4" t="s">
        <v>16</v>
      </c>
      <c r="F15" s="4" t="s">
        <v>17</v>
      </c>
      <c r="G15" s="3" t="s">
        <v>34</v>
      </c>
      <c r="H15" s="7" t="s">
        <v>45</v>
      </c>
      <c r="I15">
        <v>0</v>
      </c>
      <c r="J15">
        <v>8</v>
      </c>
    </row>
    <row r="16" spans="1:11" x14ac:dyDescent="0.2">
      <c r="A16" s="2">
        <v>4</v>
      </c>
      <c r="B16" s="2" t="s">
        <v>13</v>
      </c>
      <c r="C16" s="2" t="s">
        <v>14</v>
      </c>
      <c r="D16" s="4" t="s">
        <v>15</v>
      </c>
      <c r="E16" s="4" t="s">
        <v>16</v>
      </c>
      <c r="F16" s="4" t="s">
        <v>17</v>
      </c>
      <c r="G16" s="3" t="s">
        <v>35</v>
      </c>
      <c r="H16" s="7" t="s">
        <v>46</v>
      </c>
      <c r="I16">
        <v>0</v>
      </c>
      <c r="J16">
        <v>3</v>
      </c>
      <c r="K16">
        <f>SUM(J13:J16)</f>
        <v>53</v>
      </c>
    </row>
    <row r="17" spans="1:11" x14ac:dyDescent="0.2">
      <c r="A17" s="2">
        <v>5</v>
      </c>
      <c r="B17" s="2" t="s">
        <v>13</v>
      </c>
      <c r="C17" s="2" t="s">
        <v>14</v>
      </c>
      <c r="D17" s="4" t="s">
        <v>15</v>
      </c>
      <c r="E17" s="4" t="s">
        <v>16</v>
      </c>
      <c r="F17" s="4" t="s">
        <v>17</v>
      </c>
      <c r="G17" s="3" t="s">
        <v>49</v>
      </c>
      <c r="H17" s="7" t="s">
        <v>52</v>
      </c>
      <c r="I17">
        <v>0</v>
      </c>
      <c r="J17">
        <v>6</v>
      </c>
    </row>
    <row r="18" spans="1:11" x14ac:dyDescent="0.2">
      <c r="A18" s="2">
        <v>6</v>
      </c>
      <c r="B18" s="2" t="s">
        <v>13</v>
      </c>
      <c r="C18" s="2" t="s">
        <v>14</v>
      </c>
      <c r="D18" s="4" t="s">
        <v>15</v>
      </c>
      <c r="E18" s="4" t="s">
        <v>16</v>
      </c>
      <c r="F18" s="4" t="s">
        <v>17</v>
      </c>
      <c r="G18" s="3" t="s">
        <v>50</v>
      </c>
      <c r="H18" s="7" t="s">
        <v>46</v>
      </c>
      <c r="I18">
        <v>0</v>
      </c>
      <c r="J18">
        <v>3</v>
      </c>
    </row>
    <row r="19" spans="1:11" x14ac:dyDescent="0.2">
      <c r="A19" s="2">
        <v>7</v>
      </c>
      <c r="B19" s="2" t="s">
        <v>13</v>
      </c>
      <c r="C19" s="2" t="s">
        <v>14</v>
      </c>
      <c r="D19" s="4" t="s">
        <v>15</v>
      </c>
      <c r="E19" s="4" t="s">
        <v>16</v>
      </c>
      <c r="F19" s="4" t="s">
        <v>17</v>
      </c>
      <c r="G19" s="3" t="s">
        <v>36</v>
      </c>
      <c r="H19" s="7" t="s">
        <v>43</v>
      </c>
      <c r="I19">
        <v>0</v>
      </c>
      <c r="J19">
        <v>5</v>
      </c>
    </row>
    <row r="20" spans="1:11" x14ac:dyDescent="0.2">
      <c r="A20" s="2">
        <v>8</v>
      </c>
      <c r="B20" s="2" t="s">
        <v>13</v>
      </c>
      <c r="C20" s="2" t="s">
        <v>14</v>
      </c>
      <c r="D20" s="4" t="s">
        <v>15</v>
      </c>
      <c r="E20" s="4" t="s">
        <v>16</v>
      </c>
      <c r="F20" s="4" t="s">
        <v>17</v>
      </c>
      <c r="G20" s="10" t="s">
        <v>116</v>
      </c>
      <c r="H20" s="7" t="s">
        <v>53</v>
      </c>
      <c r="I20">
        <v>0.5</v>
      </c>
      <c r="J20">
        <v>3</v>
      </c>
      <c r="K20">
        <f>SUM(J17:J20)</f>
        <v>17</v>
      </c>
    </row>
    <row r="21" spans="1:11" x14ac:dyDescent="0.2">
      <c r="A21" s="2">
        <v>9</v>
      </c>
      <c r="B21" s="2" t="s">
        <v>13</v>
      </c>
      <c r="C21" s="2" t="s">
        <v>14</v>
      </c>
      <c r="D21" s="4" t="s">
        <v>15</v>
      </c>
      <c r="E21" s="4" t="s">
        <v>16</v>
      </c>
      <c r="F21" s="4" t="s">
        <v>17</v>
      </c>
      <c r="G21" s="3" t="s">
        <v>57</v>
      </c>
      <c r="H21" s="7" t="s">
        <v>59</v>
      </c>
      <c r="I21">
        <v>18</v>
      </c>
      <c r="J21">
        <v>36</v>
      </c>
    </row>
    <row r="22" spans="1:11" x14ac:dyDescent="0.2">
      <c r="A22" s="2">
        <v>10</v>
      </c>
      <c r="B22" s="2" t="s">
        <v>13</v>
      </c>
      <c r="C22" s="2" t="s">
        <v>14</v>
      </c>
      <c r="D22" s="4" t="s">
        <v>15</v>
      </c>
      <c r="E22" s="4" t="s">
        <v>16</v>
      </c>
      <c r="F22" s="4" t="s">
        <v>17</v>
      </c>
      <c r="G22" s="3" t="s">
        <v>12</v>
      </c>
      <c r="H22" s="7" t="s">
        <v>52</v>
      </c>
      <c r="I22">
        <v>0</v>
      </c>
      <c r="J22">
        <v>6</v>
      </c>
    </row>
    <row r="23" spans="1:11" x14ac:dyDescent="0.2">
      <c r="A23" s="2">
        <v>11</v>
      </c>
      <c r="B23" s="2" t="s">
        <v>13</v>
      </c>
      <c r="C23" s="2" t="s">
        <v>14</v>
      </c>
      <c r="D23" s="4" t="s">
        <v>15</v>
      </c>
      <c r="E23" s="4" t="s">
        <v>16</v>
      </c>
      <c r="F23" s="4" t="s">
        <v>17</v>
      </c>
      <c r="G23" s="3" t="s">
        <v>37</v>
      </c>
      <c r="H23" s="7" t="s">
        <v>117</v>
      </c>
      <c r="I23">
        <v>0</v>
      </c>
      <c r="J23">
        <v>16</v>
      </c>
    </row>
    <row r="24" spans="1:11" x14ac:dyDescent="0.2">
      <c r="A24" s="2">
        <v>12</v>
      </c>
      <c r="B24" s="2" t="s">
        <v>13</v>
      </c>
      <c r="C24" s="2" t="s">
        <v>14</v>
      </c>
      <c r="D24" s="4" t="s">
        <v>15</v>
      </c>
      <c r="E24" s="4" t="s">
        <v>16</v>
      </c>
      <c r="F24" s="4" t="s">
        <v>17</v>
      </c>
      <c r="G24" s="3" t="s">
        <v>12</v>
      </c>
      <c r="H24" s="7" t="s">
        <v>84</v>
      </c>
      <c r="I24">
        <v>0</v>
      </c>
      <c r="J24">
        <v>7</v>
      </c>
    </row>
    <row r="25" spans="1:11" x14ac:dyDescent="0.2">
      <c r="A25" s="2">
        <v>13</v>
      </c>
      <c r="B25" s="2" t="s">
        <v>13</v>
      </c>
      <c r="C25" s="2" t="s">
        <v>14</v>
      </c>
      <c r="D25" s="4" t="s">
        <v>15</v>
      </c>
      <c r="E25" s="4" t="s">
        <v>16</v>
      </c>
      <c r="F25" s="4" t="s">
        <v>17</v>
      </c>
      <c r="G25" s="3" t="s">
        <v>116</v>
      </c>
      <c r="H25" s="7" t="s">
        <v>53</v>
      </c>
      <c r="I25">
        <v>0.5</v>
      </c>
      <c r="J25">
        <v>3</v>
      </c>
      <c r="K25">
        <f>SUM(J21:J25)</f>
        <v>68</v>
      </c>
    </row>
    <row r="26" spans="1:11" x14ac:dyDescent="0.2">
      <c r="A26" s="2">
        <v>14</v>
      </c>
      <c r="B26" s="2" t="s">
        <v>13</v>
      </c>
      <c r="C26" s="2" t="s">
        <v>14</v>
      </c>
      <c r="D26" s="4" t="s">
        <v>15</v>
      </c>
      <c r="E26" s="4" t="s">
        <v>16</v>
      </c>
      <c r="F26" s="4" t="s">
        <v>17</v>
      </c>
      <c r="G26" s="3" t="s">
        <v>63</v>
      </c>
      <c r="H26" s="7" t="s">
        <v>67</v>
      </c>
      <c r="I26">
        <v>10</v>
      </c>
      <c r="J26">
        <v>20</v>
      </c>
    </row>
    <row r="27" spans="1:11" x14ac:dyDescent="0.2">
      <c r="A27" s="2">
        <v>15</v>
      </c>
      <c r="B27" s="2" t="s">
        <v>13</v>
      </c>
      <c r="C27" s="2" t="s">
        <v>14</v>
      </c>
      <c r="D27" s="4" t="s">
        <v>15</v>
      </c>
      <c r="E27" s="4" t="s">
        <v>16</v>
      </c>
      <c r="F27" s="4" t="s">
        <v>17</v>
      </c>
      <c r="G27" s="3" t="s">
        <v>64</v>
      </c>
      <c r="H27" s="7" t="s">
        <v>43</v>
      </c>
      <c r="I27">
        <v>0</v>
      </c>
      <c r="J27">
        <v>5</v>
      </c>
    </row>
    <row r="28" spans="1:11" x14ac:dyDescent="0.2">
      <c r="A28" s="2">
        <v>16</v>
      </c>
      <c r="B28" s="2" t="s">
        <v>13</v>
      </c>
      <c r="C28" s="2" t="s">
        <v>14</v>
      </c>
      <c r="D28" s="4" t="s">
        <v>15</v>
      </c>
      <c r="E28" s="4" t="s">
        <v>16</v>
      </c>
      <c r="F28" s="4" t="s">
        <v>17</v>
      </c>
      <c r="G28" s="3" t="s">
        <v>38</v>
      </c>
      <c r="H28" s="7" t="s">
        <v>62</v>
      </c>
      <c r="I28">
        <v>0</v>
      </c>
      <c r="J28">
        <v>56</v>
      </c>
    </row>
    <row r="29" spans="1:11" x14ac:dyDescent="0.2">
      <c r="A29" s="2">
        <v>17</v>
      </c>
      <c r="B29" s="2" t="s">
        <v>13</v>
      </c>
      <c r="C29" s="2" t="s">
        <v>14</v>
      </c>
      <c r="D29" s="4" t="s">
        <v>15</v>
      </c>
      <c r="E29" s="4" t="s">
        <v>16</v>
      </c>
      <c r="F29" s="4" t="s">
        <v>17</v>
      </c>
      <c r="G29" s="3" t="s">
        <v>65</v>
      </c>
      <c r="H29" s="7" t="s">
        <v>43</v>
      </c>
      <c r="I29">
        <v>0</v>
      </c>
      <c r="J29">
        <v>5</v>
      </c>
    </row>
    <row r="30" spans="1:11" x14ac:dyDescent="0.2">
      <c r="A30" s="2">
        <v>18</v>
      </c>
      <c r="B30" s="2" t="s">
        <v>13</v>
      </c>
      <c r="C30" s="2" t="s">
        <v>14</v>
      </c>
      <c r="D30" s="4" t="s">
        <v>15</v>
      </c>
      <c r="E30" s="4" t="s">
        <v>16</v>
      </c>
      <c r="F30" s="4" t="s">
        <v>17</v>
      </c>
      <c r="G30" s="3" t="s">
        <v>116</v>
      </c>
      <c r="H30" s="7" t="s">
        <v>68</v>
      </c>
      <c r="I30">
        <v>5</v>
      </c>
      <c r="J30">
        <v>10</v>
      </c>
      <c r="K30">
        <f>SUM(J26:J30)</f>
        <v>96</v>
      </c>
    </row>
    <row r="31" spans="1:11" x14ac:dyDescent="0.2">
      <c r="A31" s="2">
        <v>19</v>
      </c>
      <c r="B31" s="2" t="s">
        <v>13</v>
      </c>
      <c r="C31" s="2" t="s">
        <v>14</v>
      </c>
      <c r="D31" s="4" t="s">
        <v>15</v>
      </c>
      <c r="E31" s="4" t="s">
        <v>16</v>
      </c>
      <c r="F31" s="4" t="s">
        <v>17</v>
      </c>
      <c r="G31" s="11" t="s">
        <v>3</v>
      </c>
      <c r="H31" s="7" t="s">
        <v>118</v>
      </c>
      <c r="I31">
        <v>3</v>
      </c>
      <c r="J31">
        <v>10</v>
      </c>
    </row>
    <row r="32" spans="1:11" x14ac:dyDescent="0.2">
      <c r="A32" s="2">
        <v>20</v>
      </c>
      <c r="B32" s="2" t="s">
        <v>13</v>
      </c>
      <c r="C32" s="2" t="s">
        <v>14</v>
      </c>
      <c r="D32" s="4" t="s">
        <v>15</v>
      </c>
      <c r="E32" s="4" t="s">
        <v>16</v>
      </c>
      <c r="F32" s="4" t="s">
        <v>17</v>
      </c>
      <c r="G32" s="3" t="s">
        <v>12</v>
      </c>
      <c r="H32" s="7" t="s">
        <v>43</v>
      </c>
      <c r="I32">
        <v>0</v>
      </c>
      <c r="J32">
        <v>5</v>
      </c>
    </row>
    <row r="33" spans="1:11" x14ac:dyDescent="0.2">
      <c r="A33" s="2">
        <v>21</v>
      </c>
      <c r="B33" s="2" t="s">
        <v>13</v>
      </c>
      <c r="C33" s="2" t="s">
        <v>14</v>
      </c>
      <c r="D33" s="4" t="s">
        <v>15</v>
      </c>
      <c r="E33" s="4" t="s">
        <v>16</v>
      </c>
      <c r="F33" s="4" t="s">
        <v>17</v>
      </c>
      <c r="G33" s="3" t="s">
        <v>39</v>
      </c>
      <c r="H33" s="7" t="s">
        <v>72</v>
      </c>
      <c r="I33">
        <v>0</v>
      </c>
      <c r="J33">
        <v>10</v>
      </c>
    </row>
    <row r="34" spans="1:11" x14ac:dyDescent="0.2">
      <c r="A34" s="2">
        <v>22</v>
      </c>
      <c r="B34" s="2" t="s">
        <v>13</v>
      </c>
      <c r="C34" s="2" t="s">
        <v>14</v>
      </c>
      <c r="D34" s="4" t="s">
        <v>15</v>
      </c>
      <c r="E34" s="4" t="s">
        <v>16</v>
      </c>
      <c r="F34" s="4" t="s">
        <v>17</v>
      </c>
      <c r="G34" s="3" t="s">
        <v>12</v>
      </c>
      <c r="H34" s="7" t="s">
        <v>52</v>
      </c>
      <c r="I34">
        <v>0</v>
      </c>
      <c r="J34">
        <v>6</v>
      </c>
    </row>
    <row r="35" spans="1:11" x14ac:dyDescent="0.2">
      <c r="A35" s="2">
        <v>23</v>
      </c>
      <c r="B35" s="2" t="s">
        <v>13</v>
      </c>
      <c r="C35" s="2" t="s">
        <v>14</v>
      </c>
      <c r="D35" s="4" t="s">
        <v>15</v>
      </c>
      <c r="E35" s="4" t="s">
        <v>16</v>
      </c>
      <c r="F35" s="4" t="s">
        <v>17</v>
      </c>
      <c r="G35" s="3" t="s">
        <v>116</v>
      </c>
      <c r="H35" s="7" t="s">
        <v>119</v>
      </c>
      <c r="I35">
        <v>29</v>
      </c>
      <c r="J35">
        <v>43</v>
      </c>
      <c r="K35">
        <f>SUM(J31:J35)</f>
        <v>74</v>
      </c>
    </row>
    <row r="36" spans="1:11" x14ac:dyDescent="0.2">
      <c r="A36" s="2">
        <v>24</v>
      </c>
      <c r="B36" s="2" t="s">
        <v>13</v>
      </c>
      <c r="C36" s="2" t="s">
        <v>14</v>
      </c>
      <c r="D36" s="4" t="s">
        <v>15</v>
      </c>
      <c r="E36" s="4" t="s">
        <v>16</v>
      </c>
      <c r="F36" s="4" t="s">
        <v>17</v>
      </c>
      <c r="G36" s="11" t="s">
        <v>3</v>
      </c>
      <c r="H36" s="7" t="s">
        <v>120</v>
      </c>
      <c r="I36">
        <v>3</v>
      </c>
      <c r="J36">
        <v>13</v>
      </c>
    </row>
    <row r="37" spans="1:11" x14ac:dyDescent="0.2">
      <c r="A37" s="2">
        <v>25</v>
      </c>
      <c r="B37" s="2" t="s">
        <v>13</v>
      </c>
      <c r="C37" s="2" t="s">
        <v>14</v>
      </c>
      <c r="D37" s="4" t="s">
        <v>15</v>
      </c>
      <c r="E37" s="4" t="s">
        <v>16</v>
      </c>
      <c r="F37" s="4" t="s">
        <v>17</v>
      </c>
      <c r="G37" s="3" t="s">
        <v>12</v>
      </c>
      <c r="H37" s="7" t="s">
        <v>43</v>
      </c>
      <c r="I37">
        <v>0</v>
      </c>
      <c r="J37">
        <v>5</v>
      </c>
    </row>
    <row r="38" spans="1:11" x14ac:dyDescent="0.2">
      <c r="A38" s="2">
        <v>26</v>
      </c>
      <c r="B38" s="2" t="s">
        <v>13</v>
      </c>
      <c r="C38" s="2" t="s">
        <v>14</v>
      </c>
      <c r="D38" s="4" t="s">
        <v>15</v>
      </c>
      <c r="E38" s="4" t="s">
        <v>16</v>
      </c>
      <c r="F38" s="4" t="s">
        <v>17</v>
      </c>
      <c r="G38" s="3" t="s">
        <v>76</v>
      </c>
      <c r="H38" s="7" t="s">
        <v>140</v>
      </c>
      <c r="I38">
        <v>0</v>
      </c>
      <c r="J38">
        <v>81</v>
      </c>
    </row>
    <row r="39" spans="1:11" x14ac:dyDescent="0.2">
      <c r="A39" s="2">
        <v>27</v>
      </c>
      <c r="B39" s="2" t="s">
        <v>13</v>
      </c>
      <c r="C39" s="2" t="s">
        <v>14</v>
      </c>
      <c r="D39" s="4" t="s">
        <v>15</v>
      </c>
      <c r="E39" s="4" t="s">
        <v>16</v>
      </c>
      <c r="F39" s="4" t="s">
        <v>17</v>
      </c>
      <c r="G39" s="3" t="s">
        <v>12</v>
      </c>
      <c r="H39" s="7" t="s">
        <v>46</v>
      </c>
      <c r="I39">
        <v>0</v>
      </c>
      <c r="J39">
        <v>3</v>
      </c>
    </row>
    <row r="40" spans="1:11" x14ac:dyDescent="0.2">
      <c r="A40" s="2">
        <v>28</v>
      </c>
      <c r="B40" s="2" t="s">
        <v>13</v>
      </c>
      <c r="C40" s="2" t="s">
        <v>14</v>
      </c>
      <c r="D40" s="4" t="s">
        <v>15</v>
      </c>
      <c r="E40" s="4" t="s">
        <v>16</v>
      </c>
      <c r="F40" s="4" t="s">
        <v>17</v>
      </c>
      <c r="G40" s="3" t="s">
        <v>115</v>
      </c>
      <c r="H40" s="7" t="s">
        <v>78</v>
      </c>
      <c r="I40">
        <v>1.3</v>
      </c>
      <c r="J40">
        <v>3</v>
      </c>
      <c r="K40">
        <f>SUM(J36:J40)</f>
        <v>105</v>
      </c>
    </row>
    <row r="41" spans="1:11" x14ac:dyDescent="0.2">
      <c r="A41" s="2">
        <v>29</v>
      </c>
      <c r="B41" s="2" t="s">
        <v>13</v>
      </c>
      <c r="C41" s="2" t="s">
        <v>14</v>
      </c>
      <c r="D41" s="4" t="s">
        <v>15</v>
      </c>
      <c r="E41" s="4" t="s">
        <v>16</v>
      </c>
      <c r="F41" s="4" t="s">
        <v>17</v>
      </c>
      <c r="G41" s="11" t="s">
        <v>3</v>
      </c>
      <c r="H41" s="7" t="s">
        <v>121</v>
      </c>
      <c r="I41">
        <v>2</v>
      </c>
      <c r="J41">
        <v>5</v>
      </c>
    </row>
    <row r="42" spans="1:11" x14ac:dyDescent="0.2">
      <c r="A42" s="2">
        <v>30</v>
      </c>
      <c r="B42" s="2" t="s">
        <v>13</v>
      </c>
      <c r="C42" s="2" t="s">
        <v>14</v>
      </c>
      <c r="D42" s="4" t="s">
        <v>15</v>
      </c>
      <c r="E42" s="4" t="s">
        <v>16</v>
      </c>
      <c r="F42" s="4" t="s">
        <v>17</v>
      </c>
      <c r="G42" s="3" t="s">
        <v>12</v>
      </c>
      <c r="H42" s="7" t="s">
        <v>43</v>
      </c>
      <c r="I42">
        <v>0</v>
      </c>
      <c r="J42">
        <v>5</v>
      </c>
    </row>
    <row r="43" spans="1:11" x14ac:dyDescent="0.2">
      <c r="A43" s="2">
        <v>31</v>
      </c>
      <c r="B43" s="2" t="s">
        <v>13</v>
      </c>
      <c r="C43" s="2" t="s">
        <v>14</v>
      </c>
      <c r="D43" s="4" t="s">
        <v>15</v>
      </c>
      <c r="E43" s="4" t="s">
        <v>16</v>
      </c>
      <c r="F43" s="4" t="s">
        <v>17</v>
      </c>
      <c r="G43" s="3" t="s">
        <v>80</v>
      </c>
      <c r="H43" s="7" t="s">
        <v>122</v>
      </c>
      <c r="I43">
        <v>15</v>
      </c>
      <c r="J43">
        <v>31</v>
      </c>
    </row>
    <row r="44" spans="1:11" x14ac:dyDescent="0.2">
      <c r="A44" s="2">
        <v>32</v>
      </c>
      <c r="B44" s="2" t="s">
        <v>13</v>
      </c>
      <c r="C44" s="2" t="s">
        <v>14</v>
      </c>
      <c r="D44" s="4" t="s">
        <v>15</v>
      </c>
      <c r="E44" s="4" t="s">
        <v>16</v>
      </c>
      <c r="F44" s="4" t="s">
        <v>17</v>
      </c>
      <c r="G44" s="3" t="s">
        <v>41</v>
      </c>
      <c r="H44" s="7" t="s">
        <v>83</v>
      </c>
      <c r="I44">
        <v>0</v>
      </c>
      <c r="J44">
        <v>12</v>
      </c>
    </row>
    <row r="45" spans="1:11" x14ac:dyDescent="0.2">
      <c r="A45" s="2">
        <v>33</v>
      </c>
      <c r="B45" s="2" t="s">
        <v>13</v>
      </c>
      <c r="C45" s="2" t="s">
        <v>14</v>
      </c>
      <c r="D45" s="4" t="s">
        <v>15</v>
      </c>
      <c r="E45" s="4" t="s">
        <v>16</v>
      </c>
      <c r="F45" s="4" t="s">
        <v>17</v>
      </c>
      <c r="G45" s="3" t="s">
        <v>12</v>
      </c>
      <c r="H45" s="7" t="s">
        <v>84</v>
      </c>
      <c r="I45">
        <v>0</v>
      </c>
      <c r="J45">
        <v>7</v>
      </c>
    </row>
    <row r="46" spans="1:11" x14ac:dyDescent="0.2">
      <c r="A46" s="2">
        <v>34</v>
      </c>
      <c r="B46" s="2" t="s">
        <v>13</v>
      </c>
      <c r="C46" s="2" t="s">
        <v>14</v>
      </c>
      <c r="D46" s="4" t="s">
        <v>15</v>
      </c>
      <c r="E46" s="4" t="s">
        <v>16</v>
      </c>
      <c r="F46" s="4" t="s">
        <v>17</v>
      </c>
      <c r="G46" s="3" t="s">
        <v>81</v>
      </c>
      <c r="H46" s="7" t="s">
        <v>85</v>
      </c>
      <c r="I46">
        <v>15</v>
      </c>
      <c r="J46">
        <v>30</v>
      </c>
      <c r="K46">
        <f>SUM(J41:J46)</f>
        <v>90</v>
      </c>
    </row>
    <row r="47" spans="1:11" x14ac:dyDescent="0.2">
      <c r="A47" s="2">
        <v>35</v>
      </c>
      <c r="B47" s="2" t="s">
        <v>13</v>
      </c>
      <c r="C47" s="2" t="s">
        <v>14</v>
      </c>
      <c r="D47" s="4" t="s">
        <v>15</v>
      </c>
      <c r="E47" s="4" t="s">
        <v>16</v>
      </c>
      <c r="F47" s="4" t="s">
        <v>17</v>
      </c>
      <c r="G47" s="3" t="s">
        <v>12</v>
      </c>
      <c r="H47" s="7" t="s">
        <v>43</v>
      </c>
      <c r="I47">
        <v>0</v>
      </c>
      <c r="J47">
        <v>5</v>
      </c>
    </row>
    <row r="48" spans="1:11" x14ac:dyDescent="0.2">
      <c r="A48" s="2">
        <v>36</v>
      </c>
      <c r="B48" s="2" t="s">
        <v>13</v>
      </c>
      <c r="C48" s="2" t="s">
        <v>14</v>
      </c>
      <c r="D48" s="4" t="s">
        <v>15</v>
      </c>
      <c r="E48" s="4" t="s">
        <v>16</v>
      </c>
      <c r="F48" s="4" t="s">
        <v>17</v>
      </c>
      <c r="G48" s="3" t="s">
        <v>42</v>
      </c>
      <c r="H48" s="7" t="s">
        <v>52</v>
      </c>
      <c r="I48">
        <v>0</v>
      </c>
      <c r="J48">
        <v>6</v>
      </c>
    </row>
    <row r="49" spans="1:11" x14ac:dyDescent="0.2">
      <c r="A49" s="2">
        <v>37</v>
      </c>
      <c r="B49" s="2" t="s">
        <v>13</v>
      </c>
      <c r="C49" s="2" t="s">
        <v>14</v>
      </c>
      <c r="D49" s="4" t="s">
        <v>15</v>
      </c>
      <c r="E49" s="4" t="s">
        <v>16</v>
      </c>
      <c r="F49" s="4" t="s">
        <v>17</v>
      </c>
      <c r="G49" s="3" t="s">
        <v>12</v>
      </c>
      <c r="H49" s="7" t="s">
        <v>46</v>
      </c>
      <c r="I49">
        <v>0</v>
      </c>
      <c r="J49">
        <v>3</v>
      </c>
    </row>
    <row r="50" spans="1:11" x14ac:dyDescent="0.2">
      <c r="A50" s="2">
        <v>38</v>
      </c>
      <c r="B50" s="2" t="s">
        <v>13</v>
      </c>
      <c r="C50" s="2" t="s">
        <v>14</v>
      </c>
      <c r="D50" s="4" t="s">
        <v>15</v>
      </c>
      <c r="E50" s="4" t="s">
        <v>16</v>
      </c>
      <c r="F50" s="4" t="s">
        <v>17</v>
      </c>
      <c r="G50" s="3" t="s">
        <v>4</v>
      </c>
      <c r="H50" s="7" t="s">
        <v>88</v>
      </c>
      <c r="I50">
        <v>5</v>
      </c>
      <c r="J50">
        <v>0</v>
      </c>
      <c r="K50">
        <f>SUM(J47:J50)</f>
        <v>14</v>
      </c>
    </row>
    <row r="51" spans="1:11" x14ac:dyDescent="0.2">
      <c r="A51" s="2">
        <v>39</v>
      </c>
      <c r="B51" s="2" t="s">
        <v>13</v>
      </c>
      <c r="C51" s="2" t="s">
        <v>14</v>
      </c>
      <c r="D51" s="4" t="s">
        <v>15</v>
      </c>
      <c r="E51" s="4" t="s">
        <v>16</v>
      </c>
      <c r="F51" s="4" t="s">
        <v>17</v>
      </c>
      <c r="G51" s="3"/>
      <c r="H51" s="7"/>
      <c r="I51">
        <f>SUM(I13:I50)</f>
        <v>107.3</v>
      </c>
      <c r="J51">
        <f>SUM(J13:J50)</f>
        <v>517</v>
      </c>
    </row>
    <row r="52" spans="1:11" x14ac:dyDescent="0.2">
      <c r="A52" s="13"/>
      <c r="B52" s="13"/>
      <c r="C52" s="13"/>
      <c r="D52" s="14"/>
      <c r="E52" s="14"/>
      <c r="F52" s="14"/>
      <c r="G52" s="15"/>
      <c r="H52" s="16"/>
    </row>
    <row r="53" spans="1:11" x14ac:dyDescent="0.2">
      <c r="A53" s="13"/>
      <c r="B53" s="13"/>
      <c r="C53" s="13"/>
      <c r="D53" s="14"/>
      <c r="E53" s="14"/>
      <c r="F53" s="14"/>
      <c r="G53" s="15"/>
      <c r="H53" s="16"/>
    </row>
    <row r="54" spans="1:11" x14ac:dyDescent="0.2">
      <c r="A54" s="13"/>
      <c r="B54" s="13"/>
      <c r="C54" s="13"/>
      <c r="D54" s="14"/>
      <c r="E54" s="14"/>
      <c r="F54" s="14"/>
      <c r="G54" s="15"/>
      <c r="H54" s="16"/>
    </row>
    <row r="55" spans="1:11" x14ac:dyDescent="0.2">
      <c r="A55" s="13"/>
      <c r="B55" s="13"/>
      <c r="C55" s="13"/>
      <c r="D55" s="14"/>
      <c r="E55" s="14"/>
      <c r="F55" s="14"/>
      <c r="G55" s="15"/>
      <c r="H55" s="16"/>
    </row>
    <row r="56" spans="1:11" x14ac:dyDescent="0.2">
      <c r="A56" s="13"/>
      <c r="B56" s="13"/>
      <c r="C56" s="13"/>
      <c r="D56" s="14"/>
      <c r="E56" s="14"/>
      <c r="F56" s="14"/>
      <c r="G56" s="15"/>
      <c r="H56" s="16"/>
    </row>
    <row r="57" spans="1:11" x14ac:dyDescent="0.2">
      <c r="A57" s="13"/>
      <c r="B57" s="13"/>
      <c r="C57" s="13"/>
      <c r="D57" s="14"/>
      <c r="E57" s="14"/>
      <c r="F57" s="14"/>
      <c r="G57" s="15"/>
      <c r="H57" s="16"/>
    </row>
    <row r="58" spans="1:11" x14ac:dyDescent="0.2">
      <c r="A58" s="13"/>
      <c r="B58" s="13"/>
      <c r="C58" s="13"/>
      <c r="D58" s="14"/>
      <c r="E58" s="14"/>
      <c r="F58" s="14"/>
      <c r="G58" s="15"/>
      <c r="H58" s="16"/>
    </row>
    <row r="59" spans="1:11" x14ac:dyDescent="0.2">
      <c r="A59" s="13"/>
      <c r="B59" s="13"/>
      <c r="C59" s="13"/>
      <c r="D59" s="14"/>
      <c r="E59" s="14"/>
      <c r="F59" s="14"/>
      <c r="G59" s="15"/>
      <c r="H59" s="16"/>
    </row>
    <row r="60" spans="1:11" x14ac:dyDescent="0.2">
      <c r="A60" s="13"/>
      <c r="B60" s="13"/>
      <c r="C60" s="13"/>
      <c r="D60" s="14"/>
      <c r="E60" s="14"/>
      <c r="F60" s="14"/>
      <c r="G60" s="15"/>
      <c r="H60" s="16"/>
    </row>
    <row r="61" spans="1:11" x14ac:dyDescent="0.2">
      <c r="A61" s="13"/>
      <c r="B61" s="13"/>
      <c r="C61" s="13"/>
      <c r="D61" s="14"/>
      <c r="E61" s="14"/>
      <c r="F61" s="14"/>
      <c r="G61" s="15"/>
      <c r="H61" s="16"/>
    </row>
    <row r="62" spans="1:11" x14ac:dyDescent="0.2">
      <c r="A62" s="13"/>
      <c r="B62" s="13"/>
      <c r="C62" s="13"/>
      <c r="D62" s="14"/>
      <c r="E62" s="14"/>
      <c r="F62" s="14"/>
      <c r="G62" s="15"/>
      <c r="H62" s="16"/>
    </row>
    <row r="63" spans="1:11" x14ac:dyDescent="0.2">
      <c r="H63" s="12"/>
    </row>
  </sheetData>
  <mergeCells count="22">
    <mergeCell ref="A4:A5"/>
    <mergeCell ref="B4:D5"/>
    <mergeCell ref="E4:F4"/>
    <mergeCell ref="E5:F5"/>
    <mergeCell ref="A1:H1"/>
    <mergeCell ref="A2:A3"/>
    <mergeCell ref="B2:D3"/>
    <mergeCell ref="E2:F2"/>
    <mergeCell ref="E3:F3"/>
    <mergeCell ref="E6:F6"/>
    <mergeCell ref="A6:A7"/>
    <mergeCell ref="B6:D7"/>
    <mergeCell ref="E7:F7"/>
    <mergeCell ref="A8:A9"/>
    <mergeCell ref="B8:D9"/>
    <mergeCell ref="E8:F8"/>
    <mergeCell ref="E9:F9"/>
    <mergeCell ref="A10:H10"/>
    <mergeCell ref="A11:A12"/>
    <mergeCell ref="B11:F11"/>
    <mergeCell ref="G11:G12"/>
    <mergeCell ref="H11:H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BDBE-6FE9-496A-B82A-DA9067AE0437}">
  <dimension ref="A1:D12"/>
  <sheetViews>
    <sheetView topLeftCell="A10" workbookViewId="0">
      <selection activeCell="B16" sqref="B16"/>
    </sheetView>
  </sheetViews>
  <sheetFormatPr defaultRowHeight="14.25" x14ac:dyDescent="0.2"/>
  <cols>
    <col min="1" max="1" width="16.875" customWidth="1"/>
    <col min="2" max="2" width="15.125" customWidth="1"/>
    <col min="3" max="3" width="34" customWidth="1"/>
    <col min="4" max="4" width="16.125" customWidth="1"/>
  </cols>
  <sheetData>
    <row r="1" spans="1:4" ht="30" customHeight="1" x14ac:dyDescent="0.2">
      <c r="A1" s="24" t="s">
        <v>141</v>
      </c>
      <c r="B1" s="24" t="s">
        <v>142</v>
      </c>
      <c r="C1" s="21" t="s">
        <v>143</v>
      </c>
      <c r="D1" s="24" t="s">
        <v>147</v>
      </c>
    </row>
    <row r="2" spans="1:4" ht="30" customHeight="1" x14ac:dyDescent="0.2">
      <c r="A2" s="25"/>
      <c r="B2" s="25"/>
      <c r="C2" s="22" t="s">
        <v>144</v>
      </c>
      <c r="D2" s="25"/>
    </row>
    <row r="3" spans="1:4" ht="30" customHeight="1" x14ac:dyDescent="0.2">
      <c r="A3" s="25"/>
      <c r="B3" s="25"/>
      <c r="C3" s="22" t="s">
        <v>145</v>
      </c>
      <c r="D3" s="25"/>
    </row>
    <row r="4" spans="1:4" ht="30" customHeight="1" thickBot="1" x14ac:dyDescent="0.25">
      <c r="A4" s="25"/>
      <c r="B4" s="26"/>
      <c r="C4" s="23" t="s">
        <v>146</v>
      </c>
      <c r="D4" s="25"/>
    </row>
    <row r="5" spans="1:4" ht="30" customHeight="1" x14ac:dyDescent="0.2">
      <c r="A5" s="25"/>
      <c r="B5" s="24" t="s">
        <v>148</v>
      </c>
      <c r="C5" s="22" t="s">
        <v>149</v>
      </c>
      <c r="D5" s="25"/>
    </row>
    <row r="6" spans="1:4" ht="30" customHeight="1" x14ac:dyDescent="0.2">
      <c r="A6" s="25"/>
      <c r="B6" s="25"/>
      <c r="C6" s="22" t="s">
        <v>150</v>
      </c>
      <c r="D6" s="25"/>
    </row>
    <row r="7" spans="1:4" ht="30" customHeight="1" thickBot="1" x14ac:dyDescent="0.25">
      <c r="A7" s="26"/>
      <c r="B7" s="26"/>
      <c r="C7" s="23" t="s">
        <v>151</v>
      </c>
      <c r="D7" s="25"/>
    </row>
    <row r="8" spans="1:4" ht="30" customHeight="1" x14ac:dyDescent="0.2">
      <c r="A8" s="24" t="s">
        <v>152</v>
      </c>
      <c r="B8" s="24" t="s">
        <v>153</v>
      </c>
      <c r="C8" s="22" t="s">
        <v>154</v>
      </c>
      <c r="D8" s="25"/>
    </row>
    <row r="9" spans="1:4" ht="30" customHeight="1" x14ac:dyDescent="0.2">
      <c r="A9" s="25"/>
      <c r="B9" s="25"/>
      <c r="C9" s="22" t="s">
        <v>155</v>
      </c>
      <c r="D9" s="25"/>
    </row>
    <row r="10" spans="1:4" ht="30" customHeight="1" thickBot="1" x14ac:dyDescent="0.25">
      <c r="A10" s="25"/>
      <c r="B10" s="26"/>
      <c r="C10" s="23" t="s">
        <v>156</v>
      </c>
      <c r="D10" s="25"/>
    </row>
    <row r="11" spans="1:4" ht="30" customHeight="1" x14ac:dyDescent="0.2">
      <c r="A11" s="25"/>
      <c r="B11" s="24" t="s">
        <v>157</v>
      </c>
      <c r="C11" s="22" t="s">
        <v>158</v>
      </c>
      <c r="D11" s="25"/>
    </row>
    <row r="12" spans="1:4" ht="30" customHeight="1" thickBot="1" x14ac:dyDescent="0.25">
      <c r="A12" s="26"/>
      <c r="B12" s="26"/>
      <c r="C12" s="23" t="s">
        <v>159</v>
      </c>
      <c r="D12" s="26"/>
    </row>
  </sheetData>
  <mergeCells count="7">
    <mergeCell ref="A1:A7"/>
    <mergeCell ref="B1:B4"/>
    <mergeCell ref="D1:D12"/>
    <mergeCell ref="B5:B7"/>
    <mergeCell ref="A8:A12"/>
    <mergeCell ref="B8:B10"/>
    <mergeCell ref="B11:B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DF57-BEE8-488F-A456-FDE67C21BF98}">
  <dimension ref="A1:I34"/>
  <sheetViews>
    <sheetView workbookViewId="0">
      <selection activeCell="G3" sqref="G3:I8"/>
    </sheetView>
  </sheetViews>
  <sheetFormatPr defaultRowHeight="14.25" x14ac:dyDescent="0.2"/>
  <cols>
    <col min="1" max="1" width="8.625" customWidth="1"/>
    <col min="2" max="2" width="12.625" style="27" customWidth="1"/>
    <col min="3" max="3" width="8.625" customWidth="1"/>
    <col min="4" max="5" width="12.625" style="27" customWidth="1"/>
    <col min="8" max="8" width="23.375" customWidth="1"/>
    <col min="9" max="9" width="12.125" customWidth="1"/>
  </cols>
  <sheetData>
    <row r="1" spans="1:9" x14ac:dyDescent="0.2">
      <c r="A1" s="28" t="s">
        <v>165</v>
      </c>
      <c r="B1" s="8" t="s">
        <v>135</v>
      </c>
      <c r="C1" s="28" t="s">
        <v>165</v>
      </c>
      <c r="D1" s="18" t="s">
        <v>134</v>
      </c>
      <c r="E1" s="19"/>
    </row>
    <row r="2" spans="1:9" x14ac:dyDescent="0.2">
      <c r="A2" s="30"/>
      <c r="B2" s="8" t="s">
        <v>160</v>
      </c>
      <c r="C2" s="30"/>
      <c r="D2" s="8" t="s">
        <v>160</v>
      </c>
      <c r="E2" s="8" t="s">
        <v>161</v>
      </c>
    </row>
    <row r="3" spans="1:9" x14ac:dyDescent="0.2">
      <c r="A3" s="3">
        <v>1</v>
      </c>
      <c r="B3" s="17" t="s">
        <v>162</v>
      </c>
      <c r="C3" s="3">
        <v>1</v>
      </c>
      <c r="D3" s="17" t="s">
        <v>162</v>
      </c>
      <c r="E3" s="17" t="s">
        <v>12</v>
      </c>
      <c r="G3" s="32"/>
      <c r="H3" s="32" t="s">
        <v>167</v>
      </c>
      <c r="I3" s="32" t="s">
        <v>112</v>
      </c>
    </row>
    <row r="4" spans="1:9" x14ac:dyDescent="0.2">
      <c r="A4" s="3">
        <v>2</v>
      </c>
      <c r="B4" s="17"/>
      <c r="C4" s="3">
        <v>2</v>
      </c>
      <c r="D4" s="17"/>
      <c r="E4" s="17"/>
      <c r="G4" s="13">
        <v>1</v>
      </c>
      <c r="H4" s="27" t="str">
        <f>B3</f>
        <v>取书</v>
      </c>
      <c r="I4" s="27">
        <v>2.2999999999999998</v>
      </c>
    </row>
    <row r="5" spans="1:9" x14ac:dyDescent="0.2">
      <c r="A5" s="3">
        <v>3</v>
      </c>
      <c r="B5" s="17" t="s">
        <v>124</v>
      </c>
      <c r="C5" s="3">
        <v>3</v>
      </c>
      <c r="D5" s="17" t="s">
        <v>124</v>
      </c>
      <c r="E5" s="17"/>
      <c r="G5" s="13">
        <v>2</v>
      </c>
      <c r="H5" s="27" t="str">
        <f>B5</f>
        <v>调整裁刀位置</v>
      </c>
      <c r="I5" s="27">
        <v>9.1999999999999993</v>
      </c>
    </row>
    <row r="6" spans="1:9" x14ac:dyDescent="0.2">
      <c r="A6" s="3">
        <v>4</v>
      </c>
      <c r="B6" s="17"/>
      <c r="C6" s="3">
        <v>4</v>
      </c>
      <c r="D6" s="17"/>
      <c r="E6" s="17"/>
      <c r="G6" s="13">
        <v>3</v>
      </c>
      <c r="H6" s="27" t="str">
        <f>B14</f>
        <v>裁切</v>
      </c>
      <c r="I6" s="27">
        <v>4.7</v>
      </c>
    </row>
    <row r="7" spans="1:9" x14ac:dyDescent="0.2">
      <c r="A7" s="3">
        <v>5</v>
      </c>
      <c r="B7" s="17"/>
      <c r="C7" s="3">
        <v>5</v>
      </c>
      <c r="D7" s="17"/>
      <c r="E7" s="17"/>
      <c r="G7" s="13">
        <v>4</v>
      </c>
      <c r="H7" s="27" t="str">
        <f>B19</f>
        <v>检查</v>
      </c>
      <c r="I7" s="27">
        <v>6.6</v>
      </c>
    </row>
    <row r="8" spans="1:9" x14ac:dyDescent="0.2">
      <c r="A8" s="3">
        <v>6</v>
      </c>
      <c r="B8" s="17"/>
      <c r="C8" s="3">
        <v>6</v>
      </c>
      <c r="D8" s="17"/>
      <c r="E8" s="17"/>
      <c r="G8" s="31">
        <v>5</v>
      </c>
      <c r="H8" s="31" t="str">
        <f>B26</f>
        <v>放书</v>
      </c>
      <c r="I8" s="31">
        <v>3.3</v>
      </c>
    </row>
    <row r="9" spans="1:9" x14ac:dyDescent="0.2">
      <c r="A9" s="3">
        <v>7</v>
      </c>
      <c r="B9" s="17"/>
      <c r="C9" s="3">
        <v>7</v>
      </c>
      <c r="D9" s="17"/>
      <c r="E9" s="17"/>
    </row>
    <row r="10" spans="1:9" x14ac:dyDescent="0.2">
      <c r="A10" s="3">
        <v>8</v>
      </c>
      <c r="B10" s="17"/>
      <c r="C10" s="3">
        <v>8</v>
      </c>
      <c r="D10" s="17"/>
      <c r="E10" s="17" t="s">
        <v>163</v>
      </c>
    </row>
    <row r="11" spans="1:9" x14ac:dyDescent="0.2">
      <c r="A11" s="3">
        <v>9</v>
      </c>
      <c r="B11" s="17"/>
      <c r="C11" s="3">
        <v>9</v>
      </c>
      <c r="D11" s="17"/>
      <c r="E11" s="17"/>
    </row>
    <row r="12" spans="1:9" x14ac:dyDescent="0.2">
      <c r="A12" s="3">
        <v>10</v>
      </c>
      <c r="B12" s="17"/>
      <c r="C12" s="3">
        <v>10</v>
      </c>
      <c r="D12" s="17"/>
      <c r="E12" s="17"/>
    </row>
    <row r="13" spans="1:9" x14ac:dyDescent="0.2">
      <c r="A13" s="3">
        <v>11</v>
      </c>
      <c r="B13" s="17"/>
      <c r="C13" s="3">
        <v>11</v>
      </c>
      <c r="D13" s="17"/>
      <c r="E13" s="28" t="s">
        <v>166</v>
      </c>
    </row>
    <row r="14" spans="1:9" x14ac:dyDescent="0.2">
      <c r="A14" s="3">
        <v>12</v>
      </c>
      <c r="B14" s="17" t="s">
        <v>39</v>
      </c>
      <c r="C14" s="3">
        <v>12</v>
      </c>
      <c r="D14" s="17" t="s">
        <v>39</v>
      </c>
      <c r="E14" s="29"/>
    </row>
    <row r="15" spans="1:9" x14ac:dyDescent="0.2">
      <c r="A15" s="3">
        <v>13</v>
      </c>
      <c r="B15" s="17"/>
      <c r="C15" s="3">
        <v>13</v>
      </c>
      <c r="D15" s="17"/>
      <c r="E15" s="29"/>
    </row>
    <row r="16" spans="1:9" x14ac:dyDescent="0.2">
      <c r="A16" s="3">
        <v>14</v>
      </c>
      <c r="B16" s="17"/>
      <c r="C16" s="3">
        <v>14</v>
      </c>
      <c r="D16" s="17"/>
      <c r="E16" s="29"/>
    </row>
    <row r="17" spans="1:5" x14ac:dyDescent="0.2">
      <c r="A17" s="3">
        <v>15</v>
      </c>
      <c r="B17" s="17"/>
      <c r="C17" s="3">
        <v>15</v>
      </c>
      <c r="D17" s="17"/>
      <c r="E17" s="29"/>
    </row>
    <row r="18" spans="1:5" x14ac:dyDescent="0.2">
      <c r="A18" s="3">
        <v>16</v>
      </c>
      <c r="B18" s="17"/>
      <c r="C18" s="3">
        <v>16</v>
      </c>
      <c r="D18" s="17"/>
      <c r="E18" s="30"/>
    </row>
    <row r="19" spans="1:5" x14ac:dyDescent="0.2">
      <c r="A19" s="3">
        <v>17</v>
      </c>
      <c r="B19" s="17" t="s">
        <v>12</v>
      </c>
      <c r="C19" s="3">
        <v>17</v>
      </c>
      <c r="D19" s="17" t="s">
        <v>162</v>
      </c>
      <c r="E19" s="17" t="s">
        <v>12</v>
      </c>
    </row>
    <row r="20" spans="1:5" x14ac:dyDescent="0.2">
      <c r="A20" s="3">
        <v>18</v>
      </c>
      <c r="B20" s="17"/>
      <c r="C20" s="3">
        <v>18</v>
      </c>
      <c r="D20" s="17"/>
      <c r="E20" s="17"/>
    </row>
    <row r="21" spans="1:5" x14ac:dyDescent="0.2">
      <c r="A21" s="3">
        <v>19</v>
      </c>
      <c r="B21" s="17"/>
      <c r="C21" s="3">
        <v>19</v>
      </c>
      <c r="D21" s="17" t="s">
        <v>124</v>
      </c>
      <c r="E21" s="17"/>
    </row>
    <row r="22" spans="1:5" x14ac:dyDescent="0.2">
      <c r="A22" s="3">
        <v>20</v>
      </c>
      <c r="B22" s="17"/>
      <c r="C22" s="3">
        <v>20</v>
      </c>
      <c r="D22" s="17"/>
      <c r="E22" s="17"/>
    </row>
    <row r="23" spans="1:5" x14ac:dyDescent="0.2">
      <c r="A23" s="3">
        <v>21</v>
      </c>
      <c r="B23" s="17"/>
      <c r="C23" s="3">
        <v>21</v>
      </c>
      <c r="D23" s="17"/>
      <c r="E23" s="17"/>
    </row>
    <row r="24" spans="1:5" x14ac:dyDescent="0.2">
      <c r="A24" s="3">
        <v>22</v>
      </c>
      <c r="B24" s="17"/>
      <c r="C24" s="3">
        <v>22</v>
      </c>
      <c r="D24" s="17"/>
      <c r="E24" s="17"/>
    </row>
    <row r="25" spans="1:5" x14ac:dyDescent="0.2">
      <c r="A25" s="3">
        <v>23</v>
      </c>
      <c r="B25" s="17"/>
      <c r="C25" s="3">
        <v>23</v>
      </c>
      <c r="D25" s="17"/>
      <c r="E25" s="17"/>
    </row>
    <row r="26" spans="1:5" x14ac:dyDescent="0.2">
      <c r="A26" s="3">
        <v>24</v>
      </c>
      <c r="B26" s="17" t="s">
        <v>163</v>
      </c>
      <c r="C26" s="3">
        <v>24</v>
      </c>
      <c r="D26" s="17"/>
      <c r="E26" s="17" t="s">
        <v>163</v>
      </c>
    </row>
    <row r="27" spans="1:5" x14ac:dyDescent="0.2">
      <c r="A27" s="3">
        <v>25</v>
      </c>
      <c r="B27" s="17"/>
      <c r="C27" s="3">
        <v>25</v>
      </c>
      <c r="D27" s="17"/>
      <c r="E27" s="17"/>
    </row>
    <row r="28" spans="1:5" x14ac:dyDescent="0.2">
      <c r="A28" s="3">
        <v>26</v>
      </c>
      <c r="B28" s="17"/>
      <c r="C28" s="3">
        <v>26</v>
      </c>
      <c r="D28" s="17"/>
      <c r="E28" s="17"/>
    </row>
    <row r="29" spans="1:5" x14ac:dyDescent="0.2">
      <c r="A29" s="28"/>
      <c r="B29" s="28"/>
      <c r="C29" s="3">
        <v>27</v>
      </c>
      <c r="D29" s="17"/>
      <c r="E29" s="28" t="s">
        <v>166</v>
      </c>
    </row>
    <row r="30" spans="1:5" x14ac:dyDescent="0.2">
      <c r="A30" s="29"/>
      <c r="B30" s="29"/>
      <c r="C30" s="3">
        <v>28</v>
      </c>
      <c r="D30" s="17" t="s">
        <v>39</v>
      </c>
      <c r="E30" s="29"/>
    </row>
    <row r="31" spans="1:5" x14ac:dyDescent="0.2">
      <c r="A31" s="29"/>
      <c r="B31" s="29"/>
      <c r="C31" s="3">
        <v>29</v>
      </c>
      <c r="D31" s="17"/>
      <c r="E31" s="29"/>
    </row>
    <row r="32" spans="1:5" x14ac:dyDescent="0.2">
      <c r="A32" s="29"/>
      <c r="B32" s="29"/>
      <c r="C32" s="3">
        <v>30</v>
      </c>
      <c r="D32" s="17"/>
      <c r="E32" s="29"/>
    </row>
    <row r="33" spans="1:5" x14ac:dyDescent="0.2">
      <c r="A33" s="29"/>
      <c r="B33" s="29"/>
      <c r="C33" s="3">
        <v>31</v>
      </c>
      <c r="D33" s="17"/>
      <c r="E33" s="29"/>
    </row>
    <row r="34" spans="1:5" x14ac:dyDescent="0.2">
      <c r="A34" s="30"/>
      <c r="B34" s="30"/>
      <c r="C34" s="3">
        <v>32</v>
      </c>
      <c r="D34" s="17"/>
      <c r="E34" s="30"/>
    </row>
  </sheetData>
  <mergeCells count="22">
    <mergeCell ref="B29:B34"/>
    <mergeCell ref="A29:A34"/>
    <mergeCell ref="A1:A2"/>
    <mergeCell ref="C1:C2"/>
    <mergeCell ref="D1:E1"/>
    <mergeCell ref="D21:D29"/>
    <mergeCell ref="D30:D34"/>
    <mergeCell ref="E19:E25"/>
    <mergeCell ref="E26:E28"/>
    <mergeCell ref="E3:E9"/>
    <mergeCell ref="E13:E18"/>
    <mergeCell ref="E29:E34"/>
    <mergeCell ref="B26:B28"/>
    <mergeCell ref="B19:B25"/>
    <mergeCell ref="B14:B18"/>
    <mergeCell ref="B5:B13"/>
    <mergeCell ref="B3:B4"/>
    <mergeCell ref="D3:D4"/>
    <mergeCell ref="D5:D13"/>
    <mergeCell ref="D14:D18"/>
    <mergeCell ref="D19:D20"/>
    <mergeCell ref="E10:E1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AB2B-62AD-4EB8-8D5B-617B468CD1D4}">
  <sheetPr codeName="Sheet1"/>
  <dimension ref="A1:Q28"/>
  <sheetViews>
    <sheetView topLeftCell="A13" workbookViewId="0">
      <selection sqref="A1:H28"/>
    </sheetView>
  </sheetViews>
  <sheetFormatPr defaultRowHeight="14.25" x14ac:dyDescent="0.2"/>
  <cols>
    <col min="1" max="1" width="14.5" customWidth="1"/>
    <col min="4" max="4" width="9" customWidth="1"/>
    <col min="7" max="7" width="16.75" customWidth="1"/>
    <col min="8" max="8" width="10.25" customWidth="1"/>
  </cols>
  <sheetData>
    <row r="1" spans="1:17" ht="24.95" customHeight="1" x14ac:dyDescent="0.2">
      <c r="A1" s="17" t="s">
        <v>5</v>
      </c>
      <c r="B1" s="17"/>
      <c r="C1" s="17"/>
      <c r="D1" s="17"/>
      <c r="E1" s="17"/>
      <c r="F1" s="17"/>
      <c r="G1" s="17"/>
      <c r="H1" s="17"/>
    </row>
    <row r="2" spans="1:17" ht="15" customHeight="1" x14ac:dyDescent="0.2">
      <c r="A2" s="17" t="s">
        <v>25</v>
      </c>
      <c r="B2" s="17" t="s">
        <v>0</v>
      </c>
      <c r="C2" s="17"/>
      <c r="D2" s="17"/>
      <c r="E2" s="17" t="s">
        <v>6</v>
      </c>
      <c r="F2" s="17"/>
      <c r="G2" s="2" t="s">
        <v>1</v>
      </c>
      <c r="H2" s="3" t="s">
        <v>47</v>
      </c>
    </row>
    <row r="3" spans="1:17" ht="15" customHeight="1" x14ac:dyDescent="0.2">
      <c r="A3" s="17"/>
      <c r="B3" s="17"/>
      <c r="C3" s="17"/>
      <c r="D3" s="17"/>
      <c r="E3" s="17" t="s">
        <v>18</v>
      </c>
      <c r="F3" s="17"/>
      <c r="G3" s="1">
        <v>1</v>
      </c>
      <c r="H3" s="3"/>
    </row>
    <row r="4" spans="1:17" ht="15" customHeight="1" x14ac:dyDescent="0.2">
      <c r="A4" s="17" t="s">
        <v>26</v>
      </c>
      <c r="B4" s="17" t="s">
        <v>29</v>
      </c>
      <c r="C4" s="17"/>
      <c r="D4" s="17"/>
      <c r="E4" s="17" t="s">
        <v>19</v>
      </c>
      <c r="F4" s="17"/>
      <c r="G4" s="1">
        <v>1</v>
      </c>
      <c r="H4" s="3"/>
    </row>
    <row r="5" spans="1:17" ht="15" customHeight="1" x14ac:dyDescent="0.2">
      <c r="A5" s="17"/>
      <c r="B5" s="17"/>
      <c r="C5" s="17"/>
      <c r="D5" s="17"/>
      <c r="E5" s="17" t="s">
        <v>20</v>
      </c>
      <c r="F5" s="17"/>
      <c r="G5" s="1">
        <v>2</v>
      </c>
      <c r="H5" s="3"/>
    </row>
    <row r="6" spans="1:17" ht="15" customHeight="1" x14ac:dyDescent="0.2">
      <c r="A6" s="17" t="s">
        <v>27</v>
      </c>
      <c r="B6" s="17" t="s">
        <v>30</v>
      </c>
      <c r="C6" s="17"/>
      <c r="D6" s="17"/>
      <c r="E6" s="1" t="s">
        <v>21</v>
      </c>
      <c r="F6" s="1"/>
      <c r="G6" s="1">
        <v>0</v>
      </c>
      <c r="H6" s="3"/>
    </row>
    <row r="7" spans="1:17" ht="15" customHeight="1" x14ac:dyDescent="0.2">
      <c r="A7" s="17"/>
      <c r="B7" s="17"/>
      <c r="C7" s="17"/>
      <c r="D7" s="17"/>
      <c r="E7" s="17" t="s">
        <v>22</v>
      </c>
      <c r="F7" s="17"/>
      <c r="G7" s="1">
        <v>0</v>
      </c>
      <c r="H7" s="3"/>
    </row>
    <row r="8" spans="1:17" ht="15" customHeight="1" x14ac:dyDescent="0.2">
      <c r="A8" s="17" t="s">
        <v>28</v>
      </c>
      <c r="B8" s="17" t="s">
        <v>31</v>
      </c>
      <c r="C8" s="17"/>
      <c r="D8" s="17"/>
      <c r="E8" s="17" t="s">
        <v>7</v>
      </c>
      <c r="F8" s="17"/>
      <c r="G8" s="1">
        <v>0</v>
      </c>
      <c r="H8" s="3" t="s">
        <v>48</v>
      </c>
    </row>
    <row r="9" spans="1:17" ht="15" customHeight="1" x14ac:dyDescent="0.2">
      <c r="A9" s="17"/>
      <c r="B9" s="17"/>
      <c r="C9" s="17"/>
      <c r="D9" s="17"/>
      <c r="E9" s="17" t="s">
        <v>8</v>
      </c>
      <c r="F9" s="17"/>
      <c r="G9" s="1">
        <v>53</v>
      </c>
      <c r="H9" s="3"/>
    </row>
    <row r="10" spans="1:17" ht="24.95" customHeight="1" x14ac:dyDescent="0.2">
      <c r="A10" s="17" t="s">
        <v>1</v>
      </c>
      <c r="B10" s="17"/>
      <c r="C10" s="17"/>
      <c r="D10" s="17"/>
      <c r="E10" s="17"/>
      <c r="F10" s="17"/>
      <c r="G10" s="17"/>
      <c r="H10" s="17"/>
    </row>
    <row r="11" spans="1:17" x14ac:dyDescent="0.2">
      <c r="A11" s="17" t="s">
        <v>9</v>
      </c>
      <c r="B11" s="17" t="s">
        <v>10</v>
      </c>
      <c r="C11" s="17"/>
      <c r="D11" s="17"/>
      <c r="E11" s="17"/>
      <c r="F11" s="17"/>
      <c r="G11" s="17" t="s">
        <v>23</v>
      </c>
      <c r="H11" s="17" t="s">
        <v>24</v>
      </c>
    </row>
    <row r="12" spans="1:17" x14ac:dyDescent="0.2">
      <c r="A12" s="17"/>
      <c r="B12" s="2" t="s">
        <v>11</v>
      </c>
      <c r="C12" s="2" t="s">
        <v>3</v>
      </c>
      <c r="D12" s="2" t="s">
        <v>12</v>
      </c>
      <c r="E12" s="2" t="s">
        <v>2</v>
      </c>
      <c r="F12" s="2" t="s">
        <v>4</v>
      </c>
      <c r="G12" s="17"/>
      <c r="H12" s="17"/>
    </row>
    <row r="13" spans="1:17" ht="20.100000000000001" customHeight="1" x14ac:dyDescent="0.2">
      <c r="A13" s="2">
        <v>1</v>
      </c>
      <c r="B13" s="2" t="s">
        <v>13</v>
      </c>
      <c r="C13" s="2" t="s">
        <v>14</v>
      </c>
      <c r="D13" s="4" t="s">
        <v>15</v>
      </c>
      <c r="E13" s="4" t="s">
        <v>16</v>
      </c>
      <c r="F13" s="4" t="s">
        <v>17</v>
      </c>
      <c r="G13" s="3" t="s">
        <v>32</v>
      </c>
      <c r="H13" s="3" t="s">
        <v>44</v>
      </c>
    </row>
    <row r="14" spans="1:17" ht="20.100000000000001" customHeight="1" x14ac:dyDescent="0.2">
      <c r="A14" s="2">
        <v>2</v>
      </c>
      <c r="B14" s="2" t="s">
        <v>13</v>
      </c>
      <c r="C14" s="2" t="s">
        <v>14</v>
      </c>
      <c r="D14" s="4" t="s">
        <v>15</v>
      </c>
      <c r="E14" s="4" t="s">
        <v>16</v>
      </c>
      <c r="F14" s="4" t="s">
        <v>17</v>
      </c>
      <c r="G14" s="3" t="s">
        <v>33</v>
      </c>
      <c r="H14" s="3" t="s">
        <v>43</v>
      </c>
    </row>
    <row r="15" spans="1:17" ht="20.100000000000001" customHeight="1" x14ac:dyDescent="0.2">
      <c r="A15" s="2">
        <v>3</v>
      </c>
      <c r="B15" s="2" t="s">
        <v>13</v>
      </c>
      <c r="C15" s="2" t="s">
        <v>14</v>
      </c>
      <c r="D15" s="4" t="s">
        <v>15</v>
      </c>
      <c r="E15" s="4" t="s">
        <v>16</v>
      </c>
      <c r="F15" s="4" t="s">
        <v>17</v>
      </c>
      <c r="G15" s="3" t="s">
        <v>34</v>
      </c>
      <c r="H15" s="3" t="s">
        <v>45</v>
      </c>
    </row>
    <row r="16" spans="1:17" ht="20.100000000000001" customHeight="1" x14ac:dyDescent="0.2">
      <c r="A16" s="2">
        <v>4</v>
      </c>
      <c r="B16" s="2" t="s">
        <v>13</v>
      </c>
      <c r="C16" s="2" t="s">
        <v>14</v>
      </c>
      <c r="D16" s="4" t="s">
        <v>15</v>
      </c>
      <c r="E16" s="4" t="s">
        <v>16</v>
      </c>
      <c r="F16" s="4" t="s">
        <v>17</v>
      </c>
      <c r="G16" s="3" t="s">
        <v>35</v>
      </c>
      <c r="H16" s="3" t="s">
        <v>46</v>
      </c>
      <c r="J16" t="s">
        <v>29</v>
      </c>
      <c r="K16" t="s">
        <v>36</v>
      </c>
      <c r="L16" t="s">
        <v>37</v>
      </c>
      <c r="M16" t="s">
        <v>38</v>
      </c>
      <c r="N16" t="s">
        <v>39</v>
      </c>
      <c r="O16" t="s">
        <v>40</v>
      </c>
      <c r="P16" t="s">
        <v>41</v>
      </c>
      <c r="Q16" t="s">
        <v>42</v>
      </c>
    </row>
    <row r="17" spans="1:17" ht="20.100000000000001" customHeight="1" x14ac:dyDescent="0.2">
      <c r="A17" s="2">
        <v>5</v>
      </c>
      <c r="B17" s="2" t="s">
        <v>13</v>
      </c>
      <c r="C17" s="2" t="s">
        <v>14</v>
      </c>
      <c r="D17" s="4" t="s">
        <v>15</v>
      </c>
      <c r="E17" s="4" t="s">
        <v>16</v>
      </c>
      <c r="F17" s="4" t="s">
        <v>17</v>
      </c>
      <c r="H17" s="3"/>
      <c r="J17">
        <v>53</v>
      </c>
      <c r="K17">
        <v>17</v>
      </c>
      <c r="L17">
        <v>9</v>
      </c>
      <c r="M17">
        <v>52</v>
      </c>
      <c r="N17">
        <v>15</v>
      </c>
      <c r="O17">
        <v>43</v>
      </c>
      <c r="P17">
        <v>12</v>
      </c>
      <c r="Q17">
        <v>6</v>
      </c>
    </row>
    <row r="18" spans="1:17" ht="20.100000000000001" customHeight="1" x14ac:dyDescent="0.2">
      <c r="A18" s="2">
        <v>6</v>
      </c>
      <c r="B18" s="2" t="s">
        <v>13</v>
      </c>
      <c r="C18" s="2" t="s">
        <v>14</v>
      </c>
      <c r="D18" s="4" t="s">
        <v>15</v>
      </c>
      <c r="E18" s="4" t="s">
        <v>16</v>
      </c>
      <c r="F18" s="4" t="s">
        <v>17</v>
      </c>
      <c r="G18" s="3"/>
      <c r="H18" s="3"/>
    </row>
    <row r="19" spans="1:17" ht="20.100000000000001" customHeight="1" x14ac:dyDescent="0.2">
      <c r="A19" s="2">
        <v>7</v>
      </c>
      <c r="B19" s="2" t="s">
        <v>13</v>
      </c>
      <c r="C19" s="2" t="s">
        <v>14</v>
      </c>
      <c r="D19" s="4" t="s">
        <v>15</v>
      </c>
      <c r="E19" s="4" t="s">
        <v>16</v>
      </c>
      <c r="F19" s="4" t="s">
        <v>17</v>
      </c>
      <c r="G19" s="3"/>
      <c r="H19" s="3"/>
    </row>
    <row r="20" spans="1:17" ht="20.100000000000001" customHeight="1" x14ac:dyDescent="0.2">
      <c r="A20" s="2">
        <v>8</v>
      </c>
      <c r="B20" s="2" t="s">
        <v>13</v>
      </c>
      <c r="C20" s="2" t="s">
        <v>14</v>
      </c>
      <c r="D20" s="4" t="s">
        <v>15</v>
      </c>
      <c r="E20" s="4" t="s">
        <v>16</v>
      </c>
      <c r="F20" s="4" t="s">
        <v>17</v>
      </c>
      <c r="G20" s="3"/>
      <c r="H20" s="3"/>
    </row>
    <row r="21" spans="1:17" ht="20.100000000000001" customHeight="1" x14ac:dyDescent="0.2">
      <c r="A21" s="2">
        <v>9</v>
      </c>
      <c r="B21" s="2" t="s">
        <v>13</v>
      </c>
      <c r="C21" s="2" t="s">
        <v>14</v>
      </c>
      <c r="D21" s="4" t="s">
        <v>15</v>
      </c>
      <c r="E21" s="4" t="s">
        <v>16</v>
      </c>
      <c r="F21" s="4" t="s">
        <v>17</v>
      </c>
      <c r="G21" s="3"/>
      <c r="H21" s="3"/>
    </row>
    <row r="22" spans="1:17" ht="20.100000000000001" customHeight="1" x14ac:dyDescent="0.2">
      <c r="A22" s="2">
        <v>10</v>
      </c>
      <c r="B22" s="2" t="s">
        <v>13</v>
      </c>
      <c r="C22" s="2" t="s">
        <v>14</v>
      </c>
      <c r="D22" s="4" t="s">
        <v>15</v>
      </c>
      <c r="E22" s="4" t="s">
        <v>16</v>
      </c>
      <c r="F22" s="4" t="s">
        <v>17</v>
      </c>
      <c r="G22" s="3"/>
      <c r="H22" s="3"/>
    </row>
    <row r="23" spans="1:17" ht="20.100000000000001" customHeight="1" x14ac:dyDescent="0.2">
      <c r="A23" s="2">
        <v>11</v>
      </c>
      <c r="B23" s="2" t="s">
        <v>13</v>
      </c>
      <c r="C23" s="2" t="s">
        <v>14</v>
      </c>
      <c r="D23" s="4" t="s">
        <v>15</v>
      </c>
      <c r="E23" s="4" t="s">
        <v>16</v>
      </c>
      <c r="F23" s="4" t="s">
        <v>17</v>
      </c>
      <c r="G23" s="3"/>
      <c r="H23" s="3"/>
    </row>
    <row r="24" spans="1:17" ht="20.100000000000001" customHeight="1" x14ac:dyDescent="0.2">
      <c r="A24" s="2">
        <v>12</v>
      </c>
      <c r="B24" s="2" t="s">
        <v>13</v>
      </c>
      <c r="C24" s="2" t="s">
        <v>14</v>
      </c>
      <c r="D24" s="4" t="s">
        <v>15</v>
      </c>
      <c r="E24" s="4" t="s">
        <v>16</v>
      </c>
      <c r="F24" s="4" t="s">
        <v>17</v>
      </c>
      <c r="G24" s="3"/>
      <c r="H24" s="3"/>
    </row>
    <row r="25" spans="1:17" ht="20.100000000000001" customHeight="1" x14ac:dyDescent="0.2">
      <c r="A25" s="2">
        <v>13</v>
      </c>
      <c r="B25" s="2" t="s">
        <v>13</v>
      </c>
      <c r="C25" s="2" t="s">
        <v>14</v>
      </c>
      <c r="D25" s="4" t="s">
        <v>15</v>
      </c>
      <c r="E25" s="4" t="s">
        <v>16</v>
      </c>
      <c r="F25" s="4" t="s">
        <v>17</v>
      </c>
      <c r="G25" s="3"/>
      <c r="H25" s="3"/>
    </row>
    <row r="26" spans="1:17" ht="20.100000000000001" customHeight="1" x14ac:dyDescent="0.2">
      <c r="A26" s="2">
        <v>14</v>
      </c>
      <c r="B26" s="2" t="s">
        <v>13</v>
      </c>
      <c r="C26" s="2" t="s">
        <v>14</v>
      </c>
      <c r="D26" s="4" t="s">
        <v>15</v>
      </c>
      <c r="E26" s="4" t="s">
        <v>16</v>
      </c>
      <c r="F26" s="4" t="s">
        <v>17</v>
      </c>
      <c r="G26" s="3"/>
      <c r="H26" s="3"/>
    </row>
    <row r="27" spans="1:17" ht="20.100000000000001" customHeight="1" x14ac:dyDescent="0.2">
      <c r="A27" s="2">
        <v>15</v>
      </c>
      <c r="B27" s="2" t="s">
        <v>13</v>
      </c>
      <c r="C27" s="2" t="s">
        <v>14</v>
      </c>
      <c r="D27" s="4" t="s">
        <v>15</v>
      </c>
      <c r="E27" s="4" t="s">
        <v>16</v>
      </c>
      <c r="F27" s="4" t="s">
        <v>17</v>
      </c>
      <c r="G27" s="3"/>
      <c r="H27" s="3"/>
    </row>
    <row r="28" spans="1:17" ht="20.100000000000001" customHeight="1" x14ac:dyDescent="0.2">
      <c r="A28" s="2">
        <v>16</v>
      </c>
      <c r="B28" s="2" t="s">
        <v>13</v>
      </c>
      <c r="C28" s="2" t="s">
        <v>14</v>
      </c>
      <c r="D28" s="4" t="s">
        <v>15</v>
      </c>
      <c r="E28" s="4" t="s">
        <v>16</v>
      </c>
      <c r="F28" s="4" t="s">
        <v>17</v>
      </c>
      <c r="G28" s="3"/>
      <c r="H28" s="3"/>
    </row>
  </sheetData>
  <mergeCells count="21">
    <mergeCell ref="A1:H1"/>
    <mergeCell ref="E2:F2"/>
    <mergeCell ref="E3:F3"/>
    <mergeCell ref="E4:F4"/>
    <mergeCell ref="B2:D3"/>
    <mergeCell ref="B4:D5"/>
    <mergeCell ref="E5:F5"/>
    <mergeCell ref="E7:F7"/>
    <mergeCell ref="E8:F8"/>
    <mergeCell ref="B6:D7"/>
    <mergeCell ref="A2:A3"/>
    <mergeCell ref="A8:A9"/>
    <mergeCell ref="A6:A7"/>
    <mergeCell ref="A4:A5"/>
    <mergeCell ref="E9:F9"/>
    <mergeCell ref="B8:D9"/>
    <mergeCell ref="G11:G12"/>
    <mergeCell ref="H11:H12"/>
    <mergeCell ref="A10:H10"/>
    <mergeCell ref="B11:F11"/>
    <mergeCell ref="A11:A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DB6C-3247-4952-97C8-23760425B26F}">
  <sheetPr codeName="Sheet2"/>
  <dimension ref="A1:Q28"/>
  <sheetViews>
    <sheetView workbookViewId="0">
      <selection activeCell="H13" sqref="H13:H16"/>
    </sheetView>
  </sheetViews>
  <sheetFormatPr defaultRowHeight="14.25" x14ac:dyDescent="0.2"/>
  <cols>
    <col min="1" max="1" width="14.5" customWidth="1"/>
    <col min="4" max="4" width="9" customWidth="1"/>
    <col min="7" max="7" width="17.5" customWidth="1"/>
  </cols>
  <sheetData>
    <row r="1" spans="1:17" ht="24.95" customHeight="1" x14ac:dyDescent="0.2">
      <c r="A1" s="17" t="s">
        <v>5</v>
      </c>
      <c r="B1" s="17"/>
      <c r="C1" s="17"/>
      <c r="D1" s="17"/>
      <c r="E1" s="17"/>
      <c r="F1" s="17"/>
      <c r="G1" s="17"/>
      <c r="H1" s="17"/>
    </row>
    <row r="2" spans="1:17" ht="15" customHeight="1" x14ac:dyDescent="0.2">
      <c r="A2" s="17" t="s">
        <v>25</v>
      </c>
      <c r="B2" s="17" t="s">
        <v>0</v>
      </c>
      <c r="C2" s="17"/>
      <c r="D2" s="17"/>
      <c r="E2" s="17" t="s">
        <v>6</v>
      </c>
      <c r="F2" s="17"/>
      <c r="G2" s="2" t="s">
        <v>1</v>
      </c>
      <c r="H2" s="3"/>
    </row>
    <row r="3" spans="1:17" ht="15" customHeight="1" x14ac:dyDescent="0.2">
      <c r="A3" s="17"/>
      <c r="B3" s="17"/>
      <c r="C3" s="17"/>
      <c r="D3" s="17"/>
      <c r="E3" s="17" t="s">
        <v>18</v>
      </c>
      <c r="F3" s="17"/>
      <c r="G3" s="1">
        <v>1</v>
      </c>
      <c r="H3" s="3"/>
    </row>
    <row r="4" spans="1:17" ht="15" customHeight="1" x14ac:dyDescent="0.2">
      <c r="A4" s="17" t="s">
        <v>26</v>
      </c>
      <c r="B4" s="17" t="s">
        <v>36</v>
      </c>
      <c r="C4" s="17"/>
      <c r="D4" s="17"/>
      <c r="E4" s="17" t="s">
        <v>19</v>
      </c>
      <c r="F4" s="17"/>
      <c r="G4" s="1">
        <v>1</v>
      </c>
      <c r="H4" s="3"/>
    </row>
    <row r="5" spans="1:17" ht="15" customHeight="1" x14ac:dyDescent="0.2">
      <c r="A5" s="17"/>
      <c r="B5" s="17"/>
      <c r="C5" s="17"/>
      <c r="D5" s="17"/>
      <c r="E5" s="17" t="s">
        <v>20</v>
      </c>
      <c r="F5" s="17"/>
      <c r="G5" s="1">
        <v>1</v>
      </c>
      <c r="H5" s="3"/>
    </row>
    <row r="6" spans="1:17" ht="15" customHeight="1" x14ac:dyDescent="0.2">
      <c r="A6" s="17" t="s">
        <v>27</v>
      </c>
      <c r="B6" s="17" t="s">
        <v>31</v>
      </c>
      <c r="C6" s="17"/>
      <c r="D6" s="17"/>
      <c r="E6" s="18" t="s">
        <v>21</v>
      </c>
      <c r="F6" s="19"/>
      <c r="G6" s="1">
        <v>1</v>
      </c>
      <c r="H6" s="3"/>
    </row>
    <row r="7" spans="1:17" ht="15" customHeight="1" x14ac:dyDescent="0.2">
      <c r="A7" s="17"/>
      <c r="B7" s="17"/>
      <c r="C7" s="17"/>
      <c r="D7" s="17"/>
      <c r="E7" s="17" t="s">
        <v>22</v>
      </c>
      <c r="F7" s="17"/>
      <c r="G7" s="1">
        <v>0</v>
      </c>
      <c r="H7" s="3"/>
    </row>
    <row r="8" spans="1:17" ht="15" customHeight="1" x14ac:dyDescent="0.2">
      <c r="A8" s="17" t="s">
        <v>28</v>
      </c>
      <c r="B8" s="17" t="s">
        <v>54</v>
      </c>
      <c r="C8" s="17"/>
      <c r="D8" s="17"/>
      <c r="E8" s="17" t="s">
        <v>7</v>
      </c>
      <c r="F8" s="17"/>
      <c r="G8" s="1">
        <v>0.5</v>
      </c>
      <c r="H8" s="3"/>
    </row>
    <row r="9" spans="1:17" ht="15" customHeight="1" x14ac:dyDescent="0.2">
      <c r="A9" s="17"/>
      <c r="B9" s="17"/>
      <c r="C9" s="17"/>
      <c r="D9" s="17"/>
      <c r="E9" s="17" t="s">
        <v>8</v>
      </c>
      <c r="F9" s="17"/>
      <c r="G9" s="1">
        <v>17</v>
      </c>
      <c r="H9" s="3"/>
    </row>
    <row r="10" spans="1:17" ht="24.95" customHeight="1" x14ac:dyDescent="0.2">
      <c r="A10" s="17" t="s">
        <v>1</v>
      </c>
      <c r="B10" s="17"/>
      <c r="C10" s="17"/>
      <c r="D10" s="17"/>
      <c r="E10" s="17"/>
      <c r="F10" s="17"/>
      <c r="G10" s="17"/>
      <c r="H10" s="17"/>
    </row>
    <row r="11" spans="1:17" x14ac:dyDescent="0.2">
      <c r="A11" s="17" t="s">
        <v>9</v>
      </c>
      <c r="B11" s="17" t="s">
        <v>10</v>
      </c>
      <c r="C11" s="17"/>
      <c r="D11" s="17"/>
      <c r="E11" s="17"/>
      <c r="F11" s="17"/>
      <c r="G11" s="17" t="s">
        <v>23</v>
      </c>
      <c r="H11" s="17" t="s">
        <v>24</v>
      </c>
    </row>
    <row r="12" spans="1:17" x14ac:dyDescent="0.2">
      <c r="A12" s="17"/>
      <c r="B12" s="2" t="s">
        <v>11</v>
      </c>
      <c r="C12" s="2" t="s">
        <v>3</v>
      </c>
      <c r="D12" s="2" t="s">
        <v>12</v>
      </c>
      <c r="E12" s="2" t="s">
        <v>2</v>
      </c>
      <c r="F12" s="2" t="s">
        <v>4</v>
      </c>
      <c r="G12" s="17"/>
      <c r="H12" s="17"/>
    </row>
    <row r="13" spans="1:17" ht="20.100000000000001" customHeight="1" x14ac:dyDescent="0.2">
      <c r="A13" s="2">
        <v>1</v>
      </c>
      <c r="B13" s="2" t="s">
        <v>13</v>
      </c>
      <c r="C13" s="2" t="s">
        <v>14</v>
      </c>
      <c r="D13" s="4" t="s">
        <v>15</v>
      </c>
      <c r="E13" s="4" t="s">
        <v>16</v>
      </c>
      <c r="F13" s="4" t="s">
        <v>17</v>
      </c>
      <c r="G13" s="3" t="s">
        <v>49</v>
      </c>
      <c r="H13" s="3" t="s">
        <v>52</v>
      </c>
    </row>
    <row r="14" spans="1:17" ht="20.100000000000001" customHeight="1" x14ac:dyDescent="0.2">
      <c r="A14" s="2">
        <v>2</v>
      </c>
      <c r="B14" s="2" t="s">
        <v>13</v>
      </c>
      <c r="C14" s="2" t="s">
        <v>14</v>
      </c>
      <c r="D14" s="4" t="s">
        <v>15</v>
      </c>
      <c r="E14" s="4" t="s">
        <v>16</v>
      </c>
      <c r="F14" s="4" t="s">
        <v>17</v>
      </c>
      <c r="G14" s="3" t="s">
        <v>50</v>
      </c>
      <c r="H14" s="3" t="s">
        <v>46</v>
      </c>
    </row>
    <row r="15" spans="1:17" ht="20.100000000000001" customHeight="1" x14ac:dyDescent="0.2">
      <c r="A15" s="2">
        <v>3</v>
      </c>
      <c r="B15" s="2" t="s">
        <v>13</v>
      </c>
      <c r="C15" s="2" t="s">
        <v>14</v>
      </c>
      <c r="D15" s="4" t="s">
        <v>15</v>
      </c>
      <c r="E15" s="4" t="s">
        <v>16</v>
      </c>
      <c r="F15" s="4" t="s">
        <v>17</v>
      </c>
      <c r="G15" s="3" t="s">
        <v>36</v>
      </c>
      <c r="H15" s="3" t="s">
        <v>43</v>
      </c>
      <c r="J15" t="s">
        <v>29</v>
      </c>
      <c r="K15" t="s">
        <v>36</v>
      </c>
      <c r="L15" t="s">
        <v>37</v>
      </c>
      <c r="M15" t="s">
        <v>38</v>
      </c>
      <c r="N15" t="s">
        <v>39</v>
      </c>
      <c r="O15" t="s">
        <v>40</v>
      </c>
      <c r="P15" t="s">
        <v>41</v>
      </c>
      <c r="Q15" t="s">
        <v>42</v>
      </c>
    </row>
    <row r="16" spans="1:17" ht="20.100000000000001" customHeight="1" x14ac:dyDescent="0.2">
      <c r="A16" s="2">
        <v>4</v>
      </c>
      <c r="B16" s="2" t="s">
        <v>13</v>
      </c>
      <c r="C16" s="2" t="s">
        <v>14</v>
      </c>
      <c r="D16" s="4" t="s">
        <v>15</v>
      </c>
      <c r="E16" s="4" t="s">
        <v>16</v>
      </c>
      <c r="F16" s="4" t="s">
        <v>17</v>
      </c>
      <c r="G16" s="5" t="s">
        <v>51</v>
      </c>
      <c r="H16" s="3" t="s">
        <v>53</v>
      </c>
      <c r="J16">
        <v>53</v>
      </c>
      <c r="K16">
        <v>17</v>
      </c>
      <c r="L16">
        <v>9</v>
      </c>
      <c r="M16">
        <v>52</v>
      </c>
      <c r="N16">
        <v>15</v>
      </c>
      <c r="O16">
        <v>43</v>
      </c>
      <c r="P16">
        <v>12</v>
      </c>
      <c r="Q16">
        <v>6</v>
      </c>
    </row>
    <row r="17" spans="1:8" ht="20.100000000000001" customHeight="1" x14ac:dyDescent="0.2">
      <c r="A17" s="2">
        <v>5</v>
      </c>
      <c r="B17" s="2" t="s">
        <v>13</v>
      </c>
      <c r="C17" s="2" t="s">
        <v>14</v>
      </c>
      <c r="D17" s="4" t="s">
        <v>15</v>
      </c>
      <c r="E17" s="4" t="s">
        <v>16</v>
      </c>
      <c r="F17" s="4" t="s">
        <v>17</v>
      </c>
      <c r="G17" s="3"/>
      <c r="H17" s="3"/>
    </row>
    <row r="18" spans="1:8" ht="20.100000000000001" customHeight="1" x14ac:dyDescent="0.2">
      <c r="A18" s="2">
        <v>6</v>
      </c>
      <c r="B18" s="2" t="s">
        <v>13</v>
      </c>
      <c r="C18" s="2" t="s">
        <v>14</v>
      </c>
      <c r="D18" s="4" t="s">
        <v>15</v>
      </c>
      <c r="E18" s="4" t="s">
        <v>16</v>
      </c>
      <c r="F18" s="4" t="s">
        <v>17</v>
      </c>
      <c r="G18" s="3"/>
      <c r="H18" s="3"/>
    </row>
    <row r="19" spans="1:8" ht="20.100000000000001" customHeight="1" x14ac:dyDescent="0.2">
      <c r="A19" s="2">
        <v>7</v>
      </c>
      <c r="B19" s="2" t="s">
        <v>13</v>
      </c>
      <c r="C19" s="2" t="s">
        <v>14</v>
      </c>
      <c r="D19" s="4" t="s">
        <v>15</v>
      </c>
      <c r="E19" s="4" t="s">
        <v>16</v>
      </c>
      <c r="F19" s="4" t="s">
        <v>17</v>
      </c>
      <c r="G19" s="3"/>
      <c r="H19" s="3"/>
    </row>
    <row r="20" spans="1:8" ht="20.100000000000001" customHeight="1" x14ac:dyDescent="0.2">
      <c r="A20" s="2">
        <v>8</v>
      </c>
      <c r="B20" s="2" t="s">
        <v>13</v>
      </c>
      <c r="C20" s="2" t="s">
        <v>14</v>
      </c>
      <c r="D20" s="4" t="s">
        <v>15</v>
      </c>
      <c r="E20" s="4" t="s">
        <v>16</v>
      </c>
      <c r="F20" s="4" t="s">
        <v>17</v>
      </c>
      <c r="G20" s="3"/>
      <c r="H20" s="3"/>
    </row>
    <row r="21" spans="1:8" ht="20.100000000000001" customHeight="1" x14ac:dyDescent="0.2">
      <c r="A21" s="2">
        <v>9</v>
      </c>
      <c r="B21" s="2" t="s">
        <v>13</v>
      </c>
      <c r="C21" s="2" t="s">
        <v>14</v>
      </c>
      <c r="D21" s="4" t="s">
        <v>15</v>
      </c>
      <c r="E21" s="4" t="s">
        <v>16</v>
      </c>
      <c r="F21" s="4" t="s">
        <v>17</v>
      </c>
      <c r="G21" s="3"/>
      <c r="H21" s="3"/>
    </row>
    <row r="22" spans="1:8" ht="20.100000000000001" customHeight="1" x14ac:dyDescent="0.2">
      <c r="A22" s="2">
        <v>10</v>
      </c>
      <c r="B22" s="2" t="s">
        <v>13</v>
      </c>
      <c r="C22" s="2" t="s">
        <v>14</v>
      </c>
      <c r="D22" s="4" t="s">
        <v>15</v>
      </c>
      <c r="E22" s="4" t="s">
        <v>16</v>
      </c>
      <c r="F22" s="4" t="s">
        <v>17</v>
      </c>
      <c r="G22" s="3"/>
      <c r="H22" s="3"/>
    </row>
    <row r="23" spans="1:8" ht="20.100000000000001" customHeight="1" x14ac:dyDescent="0.2">
      <c r="A23" s="2">
        <v>11</v>
      </c>
      <c r="B23" s="2" t="s">
        <v>13</v>
      </c>
      <c r="C23" s="2" t="s">
        <v>14</v>
      </c>
      <c r="D23" s="4" t="s">
        <v>15</v>
      </c>
      <c r="E23" s="4" t="s">
        <v>16</v>
      </c>
      <c r="F23" s="4" t="s">
        <v>17</v>
      </c>
      <c r="G23" s="3"/>
      <c r="H23" s="3"/>
    </row>
    <row r="24" spans="1:8" ht="20.100000000000001" customHeight="1" x14ac:dyDescent="0.2">
      <c r="A24" s="2">
        <v>12</v>
      </c>
      <c r="B24" s="2" t="s">
        <v>13</v>
      </c>
      <c r="C24" s="2" t="s">
        <v>14</v>
      </c>
      <c r="D24" s="4" t="s">
        <v>15</v>
      </c>
      <c r="E24" s="4" t="s">
        <v>16</v>
      </c>
      <c r="F24" s="4" t="s">
        <v>17</v>
      </c>
      <c r="G24" s="3"/>
      <c r="H24" s="3"/>
    </row>
    <row r="25" spans="1:8" ht="20.100000000000001" customHeight="1" x14ac:dyDescent="0.2">
      <c r="A25" s="2">
        <v>13</v>
      </c>
      <c r="B25" s="2" t="s">
        <v>13</v>
      </c>
      <c r="C25" s="2" t="s">
        <v>14</v>
      </c>
      <c r="D25" s="4" t="s">
        <v>15</v>
      </c>
      <c r="E25" s="4" t="s">
        <v>16</v>
      </c>
      <c r="F25" s="4" t="s">
        <v>17</v>
      </c>
      <c r="G25" s="3"/>
      <c r="H25" s="3"/>
    </row>
    <row r="26" spans="1:8" ht="20.100000000000001" customHeight="1" x14ac:dyDescent="0.2">
      <c r="A26" s="2">
        <v>14</v>
      </c>
      <c r="B26" s="2" t="s">
        <v>13</v>
      </c>
      <c r="C26" s="2" t="s">
        <v>14</v>
      </c>
      <c r="D26" s="4" t="s">
        <v>15</v>
      </c>
      <c r="E26" s="4" t="s">
        <v>16</v>
      </c>
      <c r="F26" s="4" t="s">
        <v>17</v>
      </c>
      <c r="G26" s="3"/>
      <c r="H26" s="3"/>
    </row>
    <row r="27" spans="1:8" ht="20.100000000000001" customHeight="1" x14ac:dyDescent="0.2">
      <c r="A27" s="2">
        <v>15</v>
      </c>
      <c r="B27" s="2" t="s">
        <v>13</v>
      </c>
      <c r="C27" s="2" t="s">
        <v>14</v>
      </c>
      <c r="D27" s="4" t="s">
        <v>15</v>
      </c>
      <c r="E27" s="4" t="s">
        <v>16</v>
      </c>
      <c r="F27" s="4" t="s">
        <v>17</v>
      </c>
      <c r="G27" s="3"/>
      <c r="H27" s="3"/>
    </row>
    <row r="28" spans="1:8" ht="20.100000000000001" customHeight="1" x14ac:dyDescent="0.2">
      <c r="A28" s="2">
        <v>16</v>
      </c>
      <c r="B28" s="2" t="s">
        <v>13</v>
      </c>
      <c r="C28" s="2" t="s">
        <v>14</v>
      </c>
      <c r="D28" s="4" t="s">
        <v>15</v>
      </c>
      <c r="E28" s="4" t="s">
        <v>16</v>
      </c>
      <c r="F28" s="4" t="s">
        <v>17</v>
      </c>
      <c r="G28" s="3"/>
      <c r="H28" s="3"/>
    </row>
  </sheetData>
  <mergeCells count="22">
    <mergeCell ref="A10:H10"/>
    <mergeCell ref="A11:A12"/>
    <mergeCell ref="B11:F11"/>
    <mergeCell ref="G11:G12"/>
    <mergeCell ref="H11:H12"/>
    <mergeCell ref="E6:F6"/>
    <mergeCell ref="A6:A7"/>
    <mergeCell ref="B6:D7"/>
    <mergeCell ref="E7:F7"/>
    <mergeCell ref="A8:A9"/>
    <mergeCell ref="B8:D9"/>
    <mergeCell ref="E8:F8"/>
    <mergeCell ref="E9:F9"/>
    <mergeCell ref="A4:A5"/>
    <mergeCell ref="B4:D5"/>
    <mergeCell ref="E4:F4"/>
    <mergeCell ref="E5:F5"/>
    <mergeCell ref="A1:H1"/>
    <mergeCell ref="A2:A3"/>
    <mergeCell ref="B2:D3"/>
    <mergeCell ref="E2:F2"/>
    <mergeCell ref="E3:F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EBD8-6A6B-4F27-9FEE-A34BF5764C53}">
  <sheetPr codeName="Sheet3"/>
  <dimension ref="A1:Q28"/>
  <sheetViews>
    <sheetView workbookViewId="0">
      <selection activeCell="H13" sqref="H13:H17"/>
    </sheetView>
  </sheetViews>
  <sheetFormatPr defaultRowHeight="14.25" x14ac:dyDescent="0.2"/>
  <cols>
    <col min="1" max="1" width="14.5" customWidth="1"/>
    <col min="4" max="4" width="9" customWidth="1"/>
    <col min="7" max="7" width="14.375" customWidth="1"/>
  </cols>
  <sheetData>
    <row r="1" spans="1:17" ht="24.95" customHeight="1" x14ac:dyDescent="0.2">
      <c r="A1" s="17" t="s">
        <v>5</v>
      </c>
      <c r="B1" s="17"/>
      <c r="C1" s="17"/>
      <c r="D1" s="17"/>
      <c r="E1" s="17"/>
      <c r="F1" s="17"/>
      <c r="G1" s="17"/>
      <c r="H1" s="17"/>
    </row>
    <row r="2" spans="1:17" ht="15" customHeight="1" x14ac:dyDescent="0.2">
      <c r="A2" s="17" t="s">
        <v>25</v>
      </c>
      <c r="B2" s="17" t="s">
        <v>0</v>
      </c>
      <c r="C2" s="17"/>
      <c r="D2" s="17"/>
      <c r="E2" s="17" t="s">
        <v>6</v>
      </c>
      <c r="F2" s="17"/>
      <c r="G2" s="2" t="s">
        <v>1</v>
      </c>
      <c r="H2" s="3"/>
    </row>
    <row r="3" spans="1:17" ht="15" customHeight="1" x14ac:dyDescent="0.2">
      <c r="A3" s="17"/>
      <c r="B3" s="17"/>
      <c r="C3" s="17"/>
      <c r="D3" s="17"/>
      <c r="E3" s="17" t="s">
        <v>18</v>
      </c>
      <c r="F3" s="17"/>
      <c r="G3" s="1">
        <v>1</v>
      </c>
      <c r="H3" s="3"/>
    </row>
    <row r="4" spans="1:17" ht="15" customHeight="1" x14ac:dyDescent="0.2">
      <c r="A4" s="17" t="s">
        <v>26</v>
      </c>
      <c r="B4" s="17" t="s">
        <v>37</v>
      </c>
      <c r="C4" s="17"/>
      <c r="D4" s="17"/>
      <c r="E4" s="17" t="s">
        <v>19</v>
      </c>
      <c r="F4" s="17"/>
      <c r="G4" s="1">
        <v>2</v>
      </c>
      <c r="H4" s="3"/>
    </row>
    <row r="5" spans="1:17" ht="15" customHeight="1" x14ac:dyDescent="0.2">
      <c r="A5" s="17"/>
      <c r="B5" s="17"/>
      <c r="C5" s="17"/>
      <c r="D5" s="17"/>
      <c r="E5" s="17" t="s">
        <v>20</v>
      </c>
      <c r="F5" s="17"/>
      <c r="G5" s="1">
        <v>2</v>
      </c>
      <c r="H5" s="3"/>
    </row>
    <row r="6" spans="1:17" ht="15" customHeight="1" x14ac:dyDescent="0.2">
      <c r="A6" s="17" t="s">
        <v>27</v>
      </c>
      <c r="B6" s="17" t="s">
        <v>54</v>
      </c>
      <c r="C6" s="17"/>
      <c r="D6" s="17"/>
      <c r="E6" s="18" t="s">
        <v>21</v>
      </c>
      <c r="F6" s="19"/>
      <c r="G6" s="1">
        <v>0</v>
      </c>
      <c r="H6" s="3"/>
    </row>
    <row r="7" spans="1:17" ht="15" customHeight="1" x14ac:dyDescent="0.2">
      <c r="A7" s="17"/>
      <c r="B7" s="17"/>
      <c r="C7" s="17"/>
      <c r="D7" s="17"/>
      <c r="E7" s="17" t="s">
        <v>22</v>
      </c>
      <c r="F7" s="17"/>
      <c r="G7" s="1">
        <v>0</v>
      </c>
      <c r="H7" s="3"/>
    </row>
    <row r="8" spans="1:17" ht="15" customHeight="1" x14ac:dyDescent="0.2">
      <c r="A8" s="17" t="s">
        <v>28</v>
      </c>
      <c r="B8" s="17" t="s">
        <v>55</v>
      </c>
      <c r="C8" s="17"/>
      <c r="D8" s="17"/>
      <c r="E8" s="17" t="s">
        <v>7</v>
      </c>
      <c r="F8" s="17"/>
      <c r="G8" s="1">
        <v>18</v>
      </c>
      <c r="H8" s="3"/>
    </row>
    <row r="9" spans="1:17" ht="15" customHeight="1" x14ac:dyDescent="0.2">
      <c r="A9" s="17"/>
      <c r="B9" s="17"/>
      <c r="C9" s="17"/>
      <c r="D9" s="17"/>
      <c r="E9" s="17" t="s">
        <v>8</v>
      </c>
      <c r="F9" s="17"/>
      <c r="G9" s="1">
        <v>68</v>
      </c>
      <c r="H9" s="3"/>
    </row>
    <row r="10" spans="1:17" ht="24.95" customHeight="1" x14ac:dyDescent="0.2">
      <c r="A10" s="17" t="s">
        <v>1</v>
      </c>
      <c r="B10" s="17"/>
      <c r="C10" s="17"/>
      <c r="D10" s="17"/>
      <c r="E10" s="17"/>
      <c r="F10" s="17"/>
      <c r="G10" s="17"/>
      <c r="H10" s="17"/>
    </row>
    <row r="11" spans="1:17" x14ac:dyDescent="0.2">
      <c r="A11" s="17" t="s">
        <v>9</v>
      </c>
      <c r="B11" s="17" t="s">
        <v>10</v>
      </c>
      <c r="C11" s="17"/>
      <c r="D11" s="17"/>
      <c r="E11" s="17"/>
      <c r="F11" s="17"/>
      <c r="G11" s="17" t="s">
        <v>23</v>
      </c>
      <c r="H11" s="17" t="s">
        <v>24</v>
      </c>
    </row>
    <row r="12" spans="1:17" x14ac:dyDescent="0.2">
      <c r="A12" s="17"/>
      <c r="B12" s="2" t="s">
        <v>11</v>
      </c>
      <c r="C12" s="2" t="s">
        <v>3</v>
      </c>
      <c r="D12" s="2" t="s">
        <v>12</v>
      </c>
      <c r="E12" s="2" t="s">
        <v>2</v>
      </c>
      <c r="F12" s="2" t="s">
        <v>4</v>
      </c>
      <c r="G12" s="17"/>
      <c r="H12" s="17"/>
    </row>
    <row r="13" spans="1:17" ht="20.100000000000001" customHeight="1" x14ac:dyDescent="0.2">
      <c r="A13" s="2">
        <v>1</v>
      </c>
      <c r="B13" s="2" t="s">
        <v>13</v>
      </c>
      <c r="C13" s="2" t="s">
        <v>14</v>
      </c>
      <c r="D13" s="4" t="s">
        <v>15</v>
      </c>
      <c r="E13" s="4" t="s">
        <v>16</v>
      </c>
      <c r="F13" s="4" t="s">
        <v>17</v>
      </c>
      <c r="G13" s="3" t="s">
        <v>57</v>
      </c>
      <c r="H13" s="3" t="s">
        <v>59</v>
      </c>
    </row>
    <row r="14" spans="1:17" ht="20.100000000000001" customHeight="1" x14ac:dyDescent="0.2">
      <c r="A14" s="2">
        <v>2</v>
      </c>
      <c r="B14" s="2" t="s">
        <v>13</v>
      </c>
      <c r="C14" s="2" t="s">
        <v>14</v>
      </c>
      <c r="D14" s="4" t="s">
        <v>15</v>
      </c>
      <c r="E14" s="4" t="s">
        <v>16</v>
      </c>
      <c r="F14" s="4" t="s">
        <v>17</v>
      </c>
      <c r="G14" s="3" t="s">
        <v>12</v>
      </c>
      <c r="H14" s="3" t="s">
        <v>43</v>
      </c>
      <c r="L14" s="6" t="s">
        <v>56</v>
      </c>
    </row>
    <row r="15" spans="1:17" ht="20.100000000000001" customHeight="1" x14ac:dyDescent="0.2">
      <c r="A15" s="2">
        <v>3</v>
      </c>
      <c r="B15" s="2" t="s">
        <v>13</v>
      </c>
      <c r="C15" s="2" t="s">
        <v>14</v>
      </c>
      <c r="D15" s="4" t="s">
        <v>15</v>
      </c>
      <c r="E15" s="4" t="s">
        <v>16</v>
      </c>
      <c r="F15" s="4" t="s">
        <v>17</v>
      </c>
      <c r="G15" s="3" t="s">
        <v>37</v>
      </c>
      <c r="H15" s="3" t="s">
        <v>60</v>
      </c>
      <c r="J15" t="s">
        <v>29</v>
      </c>
      <c r="K15" t="s">
        <v>36</v>
      </c>
      <c r="L15" t="s">
        <v>37</v>
      </c>
      <c r="M15" t="s">
        <v>38</v>
      </c>
      <c r="N15" t="s">
        <v>39</v>
      </c>
      <c r="O15" t="s">
        <v>40</v>
      </c>
      <c r="P15" t="s">
        <v>41</v>
      </c>
      <c r="Q15" t="s">
        <v>42</v>
      </c>
    </row>
    <row r="16" spans="1:17" ht="20.100000000000001" customHeight="1" x14ac:dyDescent="0.2">
      <c r="A16" s="2">
        <v>4</v>
      </c>
      <c r="B16" s="2" t="s">
        <v>13</v>
      </c>
      <c r="C16" s="2" t="s">
        <v>14</v>
      </c>
      <c r="D16" s="4" t="s">
        <v>15</v>
      </c>
      <c r="E16" s="4" t="s">
        <v>16</v>
      </c>
      <c r="F16" s="4" t="s">
        <v>17</v>
      </c>
      <c r="G16" s="3" t="s">
        <v>12</v>
      </c>
      <c r="H16" s="3" t="s">
        <v>43</v>
      </c>
      <c r="J16">
        <v>53</v>
      </c>
      <c r="K16">
        <v>17</v>
      </c>
      <c r="L16">
        <v>68</v>
      </c>
      <c r="M16">
        <v>52</v>
      </c>
      <c r="N16">
        <v>15</v>
      </c>
      <c r="O16">
        <v>43</v>
      </c>
      <c r="P16">
        <v>12</v>
      </c>
      <c r="Q16">
        <v>6</v>
      </c>
    </row>
    <row r="17" spans="1:8" ht="20.100000000000001" customHeight="1" x14ac:dyDescent="0.2">
      <c r="A17" s="2">
        <v>5</v>
      </c>
      <c r="B17" s="2" t="s">
        <v>13</v>
      </c>
      <c r="C17" s="2" t="s">
        <v>14</v>
      </c>
      <c r="D17" s="4" t="s">
        <v>15</v>
      </c>
      <c r="E17" s="4" t="s">
        <v>16</v>
      </c>
      <c r="F17" s="4" t="s">
        <v>17</v>
      </c>
      <c r="G17" s="3" t="s">
        <v>58</v>
      </c>
      <c r="H17" s="3" t="s">
        <v>46</v>
      </c>
    </row>
    <row r="18" spans="1:8" ht="20.100000000000001" customHeight="1" x14ac:dyDescent="0.2">
      <c r="A18" s="2">
        <v>6</v>
      </c>
      <c r="B18" s="2" t="s">
        <v>13</v>
      </c>
      <c r="C18" s="2" t="s">
        <v>14</v>
      </c>
      <c r="D18" s="4" t="s">
        <v>15</v>
      </c>
      <c r="E18" s="4" t="s">
        <v>16</v>
      </c>
      <c r="F18" s="4" t="s">
        <v>17</v>
      </c>
      <c r="G18" s="3"/>
      <c r="H18" s="3"/>
    </row>
    <row r="19" spans="1:8" ht="20.100000000000001" customHeight="1" x14ac:dyDescent="0.2">
      <c r="A19" s="2">
        <v>7</v>
      </c>
      <c r="B19" s="2" t="s">
        <v>13</v>
      </c>
      <c r="C19" s="2" t="s">
        <v>14</v>
      </c>
      <c r="D19" s="4" t="s">
        <v>15</v>
      </c>
      <c r="E19" s="4" t="s">
        <v>16</v>
      </c>
      <c r="F19" s="4" t="s">
        <v>17</v>
      </c>
      <c r="G19" s="3"/>
      <c r="H19" s="3"/>
    </row>
    <row r="20" spans="1:8" ht="20.100000000000001" customHeight="1" x14ac:dyDescent="0.2">
      <c r="A20" s="2">
        <v>8</v>
      </c>
      <c r="B20" s="2" t="s">
        <v>13</v>
      </c>
      <c r="C20" s="2" t="s">
        <v>14</v>
      </c>
      <c r="D20" s="4" t="s">
        <v>15</v>
      </c>
      <c r="E20" s="4" t="s">
        <v>16</v>
      </c>
      <c r="F20" s="4" t="s">
        <v>17</v>
      </c>
      <c r="G20" s="3"/>
      <c r="H20" s="3"/>
    </row>
    <row r="21" spans="1:8" ht="20.100000000000001" customHeight="1" x14ac:dyDescent="0.2">
      <c r="A21" s="2">
        <v>9</v>
      </c>
      <c r="B21" s="2" t="s">
        <v>13</v>
      </c>
      <c r="C21" s="2" t="s">
        <v>14</v>
      </c>
      <c r="D21" s="4" t="s">
        <v>15</v>
      </c>
      <c r="E21" s="4" t="s">
        <v>16</v>
      </c>
      <c r="F21" s="4" t="s">
        <v>17</v>
      </c>
      <c r="G21" s="3"/>
      <c r="H21" s="3"/>
    </row>
    <row r="22" spans="1:8" ht="20.100000000000001" customHeight="1" x14ac:dyDescent="0.2">
      <c r="A22" s="2">
        <v>10</v>
      </c>
      <c r="B22" s="2" t="s">
        <v>13</v>
      </c>
      <c r="C22" s="2" t="s">
        <v>14</v>
      </c>
      <c r="D22" s="4" t="s">
        <v>15</v>
      </c>
      <c r="E22" s="4" t="s">
        <v>16</v>
      </c>
      <c r="F22" s="4" t="s">
        <v>17</v>
      </c>
      <c r="G22" s="3"/>
      <c r="H22" s="3"/>
    </row>
    <row r="23" spans="1:8" ht="20.100000000000001" customHeight="1" x14ac:dyDescent="0.2">
      <c r="A23" s="2">
        <v>11</v>
      </c>
      <c r="B23" s="2" t="s">
        <v>13</v>
      </c>
      <c r="C23" s="2" t="s">
        <v>14</v>
      </c>
      <c r="D23" s="4" t="s">
        <v>15</v>
      </c>
      <c r="E23" s="4" t="s">
        <v>16</v>
      </c>
      <c r="F23" s="4" t="s">
        <v>17</v>
      </c>
      <c r="G23" s="3"/>
      <c r="H23" s="3"/>
    </row>
    <row r="24" spans="1:8" ht="20.100000000000001" customHeight="1" x14ac:dyDescent="0.2">
      <c r="A24" s="2">
        <v>12</v>
      </c>
      <c r="B24" s="2" t="s">
        <v>13</v>
      </c>
      <c r="C24" s="2" t="s">
        <v>14</v>
      </c>
      <c r="D24" s="4" t="s">
        <v>15</v>
      </c>
      <c r="E24" s="4" t="s">
        <v>16</v>
      </c>
      <c r="F24" s="4" t="s">
        <v>17</v>
      </c>
      <c r="G24" s="3"/>
      <c r="H24" s="3"/>
    </row>
    <row r="25" spans="1:8" ht="20.100000000000001" customHeight="1" x14ac:dyDescent="0.2">
      <c r="A25" s="2">
        <v>13</v>
      </c>
      <c r="B25" s="2" t="s">
        <v>13</v>
      </c>
      <c r="C25" s="2" t="s">
        <v>14</v>
      </c>
      <c r="D25" s="4" t="s">
        <v>15</v>
      </c>
      <c r="E25" s="4" t="s">
        <v>16</v>
      </c>
      <c r="F25" s="4" t="s">
        <v>17</v>
      </c>
      <c r="G25" s="3"/>
      <c r="H25" s="3"/>
    </row>
    <row r="26" spans="1:8" ht="20.100000000000001" customHeight="1" x14ac:dyDescent="0.2">
      <c r="A26" s="2">
        <v>14</v>
      </c>
      <c r="B26" s="2" t="s">
        <v>13</v>
      </c>
      <c r="C26" s="2" t="s">
        <v>14</v>
      </c>
      <c r="D26" s="4" t="s">
        <v>15</v>
      </c>
      <c r="E26" s="4" t="s">
        <v>16</v>
      </c>
      <c r="F26" s="4" t="s">
        <v>17</v>
      </c>
      <c r="G26" s="3"/>
      <c r="H26" s="3"/>
    </row>
    <row r="27" spans="1:8" ht="20.100000000000001" customHeight="1" x14ac:dyDescent="0.2">
      <c r="A27" s="2">
        <v>15</v>
      </c>
      <c r="B27" s="2" t="s">
        <v>13</v>
      </c>
      <c r="C27" s="2" t="s">
        <v>14</v>
      </c>
      <c r="D27" s="4" t="s">
        <v>15</v>
      </c>
      <c r="E27" s="4" t="s">
        <v>16</v>
      </c>
      <c r="F27" s="4" t="s">
        <v>17</v>
      </c>
      <c r="G27" s="3"/>
      <c r="H27" s="3"/>
    </row>
    <row r="28" spans="1:8" ht="20.100000000000001" customHeight="1" x14ac:dyDescent="0.2">
      <c r="A28" s="2">
        <v>16</v>
      </c>
      <c r="B28" s="2" t="s">
        <v>13</v>
      </c>
      <c r="C28" s="2" t="s">
        <v>14</v>
      </c>
      <c r="D28" s="4" t="s">
        <v>15</v>
      </c>
      <c r="E28" s="4" t="s">
        <v>16</v>
      </c>
      <c r="F28" s="4" t="s">
        <v>17</v>
      </c>
      <c r="G28" s="3"/>
      <c r="H28" s="3"/>
    </row>
  </sheetData>
  <mergeCells count="22">
    <mergeCell ref="A10:H10"/>
    <mergeCell ref="A11:A12"/>
    <mergeCell ref="B11:F11"/>
    <mergeCell ref="G11:G12"/>
    <mergeCell ref="H11:H12"/>
    <mergeCell ref="E6:F6"/>
    <mergeCell ref="A6:A7"/>
    <mergeCell ref="B6:D7"/>
    <mergeCell ref="E7:F7"/>
    <mergeCell ref="A8:A9"/>
    <mergeCell ref="B8:D9"/>
    <mergeCell ref="E8:F8"/>
    <mergeCell ref="E9:F9"/>
    <mergeCell ref="A4:A5"/>
    <mergeCell ref="B4:D5"/>
    <mergeCell ref="E4:F4"/>
    <mergeCell ref="E5:F5"/>
    <mergeCell ref="A1:H1"/>
    <mergeCell ref="A2:A3"/>
    <mergeCell ref="B2:D3"/>
    <mergeCell ref="E2:F2"/>
    <mergeCell ref="E3:F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5D37A-6B70-41F9-803A-ED02A96641B7}">
  <sheetPr codeName="Sheet4"/>
  <dimension ref="A1:Q28"/>
  <sheetViews>
    <sheetView topLeftCell="A7" workbookViewId="0">
      <selection activeCell="H13" sqref="H13:H17"/>
    </sheetView>
  </sheetViews>
  <sheetFormatPr defaultRowHeight="14.25" x14ac:dyDescent="0.2"/>
  <cols>
    <col min="1" max="1" width="14.5" customWidth="1"/>
    <col min="4" max="4" width="9" customWidth="1"/>
    <col min="7" max="7" width="14.375" customWidth="1"/>
    <col min="8" max="8" width="9.25" bestFit="1" customWidth="1"/>
  </cols>
  <sheetData>
    <row r="1" spans="1:17" ht="24.95" customHeight="1" x14ac:dyDescent="0.2">
      <c r="A1" s="17" t="s">
        <v>5</v>
      </c>
      <c r="B1" s="17"/>
      <c r="C1" s="17"/>
      <c r="D1" s="17"/>
      <c r="E1" s="17"/>
      <c r="F1" s="17"/>
      <c r="G1" s="17"/>
      <c r="H1" s="17"/>
    </row>
    <row r="2" spans="1:17" ht="15" customHeight="1" x14ac:dyDescent="0.2">
      <c r="A2" s="17" t="s">
        <v>25</v>
      </c>
      <c r="B2" s="17" t="s">
        <v>0</v>
      </c>
      <c r="C2" s="17"/>
      <c r="D2" s="17"/>
      <c r="E2" s="17" t="s">
        <v>6</v>
      </c>
      <c r="F2" s="17"/>
      <c r="G2" s="2" t="s">
        <v>1</v>
      </c>
      <c r="H2" s="3"/>
    </row>
    <row r="3" spans="1:17" ht="15" customHeight="1" x14ac:dyDescent="0.2">
      <c r="A3" s="17"/>
      <c r="B3" s="17"/>
      <c r="C3" s="17"/>
      <c r="D3" s="17"/>
      <c r="E3" s="17" t="s">
        <v>18</v>
      </c>
      <c r="F3" s="17"/>
      <c r="G3" s="1">
        <v>1</v>
      </c>
      <c r="H3" s="3"/>
    </row>
    <row r="4" spans="1:17" ht="15" customHeight="1" x14ac:dyDescent="0.2">
      <c r="A4" s="17" t="s">
        <v>26</v>
      </c>
      <c r="B4" s="17" t="s">
        <v>38</v>
      </c>
      <c r="C4" s="17"/>
      <c r="D4" s="17"/>
      <c r="E4" s="17" t="s">
        <v>19</v>
      </c>
      <c r="F4" s="17"/>
      <c r="G4" s="1">
        <v>2</v>
      </c>
      <c r="H4" s="3"/>
    </row>
    <row r="5" spans="1:17" ht="15" customHeight="1" x14ac:dyDescent="0.2">
      <c r="A5" s="17"/>
      <c r="B5" s="17"/>
      <c r="C5" s="17"/>
      <c r="D5" s="17"/>
      <c r="E5" s="17" t="s">
        <v>20</v>
      </c>
      <c r="F5" s="17"/>
      <c r="G5" s="1">
        <v>2</v>
      </c>
      <c r="H5" s="3"/>
    </row>
    <row r="6" spans="1:17" ht="15" customHeight="1" x14ac:dyDescent="0.2">
      <c r="A6" s="17" t="s">
        <v>27</v>
      </c>
      <c r="B6" s="17" t="s">
        <v>55</v>
      </c>
      <c r="C6" s="17"/>
      <c r="D6" s="17"/>
      <c r="E6" s="18" t="s">
        <v>21</v>
      </c>
      <c r="F6" s="19"/>
      <c r="G6" s="1">
        <v>0</v>
      </c>
      <c r="H6" s="3"/>
    </row>
    <row r="7" spans="1:17" ht="15" customHeight="1" x14ac:dyDescent="0.2">
      <c r="A7" s="17"/>
      <c r="B7" s="17"/>
      <c r="C7" s="17"/>
      <c r="D7" s="17"/>
      <c r="E7" s="17" t="s">
        <v>22</v>
      </c>
      <c r="F7" s="17"/>
      <c r="G7" s="1">
        <v>0</v>
      </c>
      <c r="H7" s="3"/>
    </row>
    <row r="8" spans="1:17" ht="15" customHeight="1" x14ac:dyDescent="0.2">
      <c r="A8" s="17" t="s">
        <v>28</v>
      </c>
      <c r="B8" s="17" t="s">
        <v>61</v>
      </c>
      <c r="C8" s="17"/>
      <c r="D8" s="17"/>
      <c r="E8" s="17" t="s">
        <v>7</v>
      </c>
      <c r="F8" s="17"/>
      <c r="G8" s="1">
        <v>15</v>
      </c>
      <c r="H8" s="3"/>
    </row>
    <row r="9" spans="1:17" ht="15" customHeight="1" x14ac:dyDescent="0.2">
      <c r="A9" s="17"/>
      <c r="B9" s="17"/>
      <c r="C9" s="17"/>
      <c r="D9" s="17"/>
      <c r="E9" s="17" t="s">
        <v>8</v>
      </c>
      <c r="F9" s="17"/>
      <c r="G9" s="1">
        <v>96</v>
      </c>
      <c r="H9" s="3"/>
    </row>
    <row r="10" spans="1:17" ht="24.95" customHeight="1" x14ac:dyDescent="0.2">
      <c r="A10" s="17" t="s">
        <v>1</v>
      </c>
      <c r="B10" s="17"/>
      <c r="C10" s="17"/>
      <c r="D10" s="17"/>
      <c r="E10" s="17"/>
      <c r="F10" s="17"/>
      <c r="G10" s="17"/>
      <c r="H10" s="17"/>
    </row>
    <row r="11" spans="1:17" x14ac:dyDescent="0.2">
      <c r="A11" s="17" t="s">
        <v>9</v>
      </c>
      <c r="B11" s="17" t="s">
        <v>10</v>
      </c>
      <c r="C11" s="17"/>
      <c r="D11" s="17"/>
      <c r="E11" s="17"/>
      <c r="F11" s="17"/>
      <c r="G11" s="17" t="s">
        <v>23</v>
      </c>
      <c r="H11" s="17" t="s">
        <v>24</v>
      </c>
    </row>
    <row r="12" spans="1:17" x14ac:dyDescent="0.2">
      <c r="A12" s="17"/>
      <c r="B12" s="2" t="s">
        <v>11</v>
      </c>
      <c r="C12" s="2" t="s">
        <v>3</v>
      </c>
      <c r="D12" s="2" t="s">
        <v>12</v>
      </c>
      <c r="E12" s="2" t="s">
        <v>2</v>
      </c>
      <c r="F12" s="2" t="s">
        <v>4</v>
      </c>
      <c r="G12" s="17"/>
      <c r="H12" s="17"/>
    </row>
    <row r="13" spans="1:17" ht="20.100000000000001" customHeight="1" x14ac:dyDescent="0.2">
      <c r="A13" s="2">
        <v>1</v>
      </c>
      <c r="B13" s="2" t="s">
        <v>13</v>
      </c>
      <c r="C13" s="2" t="s">
        <v>14</v>
      </c>
      <c r="D13" s="4" t="s">
        <v>15</v>
      </c>
      <c r="E13" s="4" t="s">
        <v>16</v>
      </c>
      <c r="F13" s="4" t="s">
        <v>17</v>
      </c>
      <c r="G13" s="3" t="s">
        <v>63</v>
      </c>
      <c r="H13" s="7" t="s">
        <v>67</v>
      </c>
    </row>
    <row r="14" spans="1:17" ht="20.100000000000001" customHeight="1" x14ac:dyDescent="0.2">
      <c r="A14" s="2">
        <v>2</v>
      </c>
      <c r="B14" s="2" t="s">
        <v>13</v>
      </c>
      <c r="C14" s="2" t="s">
        <v>14</v>
      </c>
      <c r="D14" s="4" t="s">
        <v>15</v>
      </c>
      <c r="E14" s="4" t="s">
        <v>16</v>
      </c>
      <c r="F14" s="4" t="s">
        <v>17</v>
      </c>
      <c r="G14" s="3" t="s">
        <v>64</v>
      </c>
      <c r="H14" s="7" t="s">
        <v>43</v>
      </c>
      <c r="L14" t="s">
        <v>69</v>
      </c>
      <c r="M14" t="s">
        <v>70</v>
      </c>
    </row>
    <row r="15" spans="1:17" ht="20.100000000000001" customHeight="1" x14ac:dyDescent="0.2">
      <c r="A15" s="2">
        <v>3</v>
      </c>
      <c r="B15" s="2" t="s">
        <v>13</v>
      </c>
      <c r="C15" s="2" t="s">
        <v>14</v>
      </c>
      <c r="D15" s="4" t="s">
        <v>15</v>
      </c>
      <c r="E15" s="4" t="s">
        <v>16</v>
      </c>
      <c r="F15" s="4" t="s">
        <v>17</v>
      </c>
      <c r="G15" s="3" t="s">
        <v>38</v>
      </c>
      <c r="H15" s="3" t="s">
        <v>62</v>
      </c>
      <c r="J15" t="s">
        <v>29</v>
      </c>
      <c r="K15" t="s">
        <v>36</v>
      </c>
      <c r="L15" t="s">
        <v>37</v>
      </c>
      <c r="M15" t="s">
        <v>38</v>
      </c>
      <c r="N15" t="s">
        <v>39</v>
      </c>
      <c r="O15" t="s">
        <v>40</v>
      </c>
      <c r="P15" t="s">
        <v>41</v>
      </c>
      <c r="Q15" t="s">
        <v>42</v>
      </c>
    </row>
    <row r="16" spans="1:17" ht="20.100000000000001" customHeight="1" x14ac:dyDescent="0.2">
      <c r="A16" s="2">
        <v>4</v>
      </c>
      <c r="B16" s="2" t="s">
        <v>13</v>
      </c>
      <c r="C16" s="2" t="s">
        <v>14</v>
      </c>
      <c r="D16" s="4" t="s">
        <v>15</v>
      </c>
      <c r="E16" s="4" t="s">
        <v>16</v>
      </c>
      <c r="F16" s="4" t="s">
        <v>17</v>
      </c>
      <c r="G16" s="3" t="s">
        <v>65</v>
      </c>
      <c r="H16" s="3" t="s">
        <v>43</v>
      </c>
      <c r="J16">
        <v>53</v>
      </c>
      <c r="K16">
        <v>17</v>
      </c>
      <c r="L16">
        <v>68</v>
      </c>
      <c r="M16">
        <v>96</v>
      </c>
      <c r="N16">
        <v>15</v>
      </c>
      <c r="O16">
        <v>43</v>
      </c>
      <c r="P16">
        <v>12</v>
      </c>
      <c r="Q16">
        <v>6</v>
      </c>
    </row>
    <row r="17" spans="1:8" ht="20.100000000000001" customHeight="1" x14ac:dyDescent="0.2">
      <c r="A17" s="2">
        <v>5</v>
      </c>
      <c r="B17" s="2" t="s">
        <v>13</v>
      </c>
      <c r="C17" s="2" t="s">
        <v>14</v>
      </c>
      <c r="D17" s="4" t="s">
        <v>15</v>
      </c>
      <c r="E17" s="4" t="s">
        <v>16</v>
      </c>
      <c r="F17" s="4" t="s">
        <v>17</v>
      </c>
      <c r="G17" s="3" t="s">
        <v>66</v>
      </c>
      <c r="H17" s="7" t="s">
        <v>68</v>
      </c>
    </row>
    <row r="18" spans="1:8" ht="20.100000000000001" customHeight="1" x14ac:dyDescent="0.2">
      <c r="A18" s="2">
        <v>6</v>
      </c>
      <c r="B18" s="2" t="s">
        <v>13</v>
      </c>
      <c r="C18" s="2" t="s">
        <v>14</v>
      </c>
      <c r="D18" s="4" t="s">
        <v>15</v>
      </c>
      <c r="E18" s="4" t="s">
        <v>16</v>
      </c>
      <c r="F18" s="4" t="s">
        <v>17</v>
      </c>
      <c r="G18" s="3"/>
      <c r="H18" s="3"/>
    </row>
    <row r="19" spans="1:8" ht="20.100000000000001" customHeight="1" x14ac:dyDescent="0.2">
      <c r="A19" s="2">
        <v>7</v>
      </c>
      <c r="B19" s="2" t="s">
        <v>13</v>
      </c>
      <c r="C19" s="2" t="s">
        <v>14</v>
      </c>
      <c r="D19" s="4" t="s">
        <v>15</v>
      </c>
      <c r="E19" s="4" t="s">
        <v>16</v>
      </c>
      <c r="F19" s="4" t="s">
        <v>17</v>
      </c>
      <c r="G19" s="3"/>
      <c r="H19" s="3"/>
    </row>
    <row r="20" spans="1:8" ht="20.100000000000001" customHeight="1" x14ac:dyDescent="0.2">
      <c r="A20" s="2">
        <v>8</v>
      </c>
      <c r="B20" s="2" t="s">
        <v>13</v>
      </c>
      <c r="C20" s="2" t="s">
        <v>14</v>
      </c>
      <c r="D20" s="4" t="s">
        <v>15</v>
      </c>
      <c r="E20" s="4" t="s">
        <v>16</v>
      </c>
      <c r="F20" s="4" t="s">
        <v>17</v>
      </c>
      <c r="G20" s="3"/>
      <c r="H20" s="3"/>
    </row>
    <row r="21" spans="1:8" ht="20.100000000000001" customHeight="1" x14ac:dyDescent="0.2">
      <c r="A21" s="2">
        <v>9</v>
      </c>
      <c r="B21" s="2" t="s">
        <v>13</v>
      </c>
      <c r="C21" s="2" t="s">
        <v>14</v>
      </c>
      <c r="D21" s="4" t="s">
        <v>15</v>
      </c>
      <c r="E21" s="4" t="s">
        <v>16</v>
      </c>
      <c r="F21" s="4" t="s">
        <v>17</v>
      </c>
      <c r="G21" s="3"/>
      <c r="H21" s="3"/>
    </row>
    <row r="22" spans="1:8" ht="20.100000000000001" customHeight="1" x14ac:dyDescent="0.2">
      <c r="A22" s="2">
        <v>10</v>
      </c>
      <c r="B22" s="2" t="s">
        <v>13</v>
      </c>
      <c r="C22" s="2" t="s">
        <v>14</v>
      </c>
      <c r="D22" s="4" t="s">
        <v>15</v>
      </c>
      <c r="E22" s="4" t="s">
        <v>16</v>
      </c>
      <c r="F22" s="4" t="s">
        <v>17</v>
      </c>
      <c r="G22" s="3"/>
      <c r="H22" s="3"/>
    </row>
    <row r="23" spans="1:8" ht="20.100000000000001" customHeight="1" x14ac:dyDescent="0.2">
      <c r="A23" s="2">
        <v>11</v>
      </c>
      <c r="B23" s="2" t="s">
        <v>13</v>
      </c>
      <c r="C23" s="2" t="s">
        <v>14</v>
      </c>
      <c r="D23" s="4" t="s">
        <v>15</v>
      </c>
      <c r="E23" s="4" t="s">
        <v>16</v>
      </c>
      <c r="F23" s="4" t="s">
        <v>17</v>
      </c>
      <c r="G23" s="3"/>
      <c r="H23" s="3"/>
    </row>
    <row r="24" spans="1:8" ht="20.100000000000001" customHeight="1" x14ac:dyDescent="0.2">
      <c r="A24" s="2">
        <v>12</v>
      </c>
      <c r="B24" s="2" t="s">
        <v>13</v>
      </c>
      <c r="C24" s="2" t="s">
        <v>14</v>
      </c>
      <c r="D24" s="4" t="s">
        <v>15</v>
      </c>
      <c r="E24" s="4" t="s">
        <v>16</v>
      </c>
      <c r="F24" s="4" t="s">
        <v>17</v>
      </c>
      <c r="G24" s="3"/>
      <c r="H24" s="3"/>
    </row>
    <row r="25" spans="1:8" ht="20.100000000000001" customHeight="1" x14ac:dyDescent="0.2">
      <c r="A25" s="2">
        <v>13</v>
      </c>
      <c r="B25" s="2" t="s">
        <v>13</v>
      </c>
      <c r="C25" s="2" t="s">
        <v>14</v>
      </c>
      <c r="D25" s="4" t="s">
        <v>15</v>
      </c>
      <c r="E25" s="4" t="s">
        <v>16</v>
      </c>
      <c r="F25" s="4" t="s">
        <v>17</v>
      </c>
      <c r="G25" s="3"/>
      <c r="H25" s="3"/>
    </row>
    <row r="26" spans="1:8" ht="20.100000000000001" customHeight="1" x14ac:dyDescent="0.2">
      <c r="A26" s="2">
        <v>14</v>
      </c>
      <c r="B26" s="2" t="s">
        <v>13</v>
      </c>
      <c r="C26" s="2" t="s">
        <v>14</v>
      </c>
      <c r="D26" s="4" t="s">
        <v>15</v>
      </c>
      <c r="E26" s="4" t="s">
        <v>16</v>
      </c>
      <c r="F26" s="4" t="s">
        <v>17</v>
      </c>
      <c r="G26" s="3"/>
      <c r="H26" s="3"/>
    </row>
    <row r="27" spans="1:8" ht="20.100000000000001" customHeight="1" x14ac:dyDescent="0.2">
      <c r="A27" s="2">
        <v>15</v>
      </c>
      <c r="B27" s="2" t="s">
        <v>13</v>
      </c>
      <c r="C27" s="2" t="s">
        <v>14</v>
      </c>
      <c r="D27" s="4" t="s">
        <v>15</v>
      </c>
      <c r="E27" s="4" t="s">
        <v>16</v>
      </c>
      <c r="F27" s="4" t="s">
        <v>17</v>
      </c>
      <c r="G27" s="3"/>
      <c r="H27" s="3"/>
    </row>
    <row r="28" spans="1:8" ht="20.100000000000001" customHeight="1" x14ac:dyDescent="0.2">
      <c r="A28" s="2">
        <v>16</v>
      </c>
      <c r="B28" s="2" t="s">
        <v>13</v>
      </c>
      <c r="C28" s="2" t="s">
        <v>14</v>
      </c>
      <c r="D28" s="4" t="s">
        <v>15</v>
      </c>
      <c r="E28" s="4" t="s">
        <v>16</v>
      </c>
      <c r="F28" s="4" t="s">
        <v>17</v>
      </c>
      <c r="G28" s="3"/>
      <c r="H28" s="3"/>
    </row>
  </sheetData>
  <mergeCells count="22">
    <mergeCell ref="A10:H10"/>
    <mergeCell ref="A11:A12"/>
    <mergeCell ref="B11:F11"/>
    <mergeCell ref="G11:G12"/>
    <mergeCell ref="H11:H12"/>
    <mergeCell ref="E6:F6"/>
    <mergeCell ref="A6:A7"/>
    <mergeCell ref="B6:D7"/>
    <mergeCell ref="E7:F7"/>
    <mergeCell ref="A8:A9"/>
    <mergeCell ref="B8:D9"/>
    <mergeCell ref="E8:F8"/>
    <mergeCell ref="E9:F9"/>
    <mergeCell ref="A4:A5"/>
    <mergeCell ref="B4:D5"/>
    <mergeCell ref="E4:F4"/>
    <mergeCell ref="E5:F5"/>
    <mergeCell ref="A1:H1"/>
    <mergeCell ref="A2:A3"/>
    <mergeCell ref="B2:D3"/>
    <mergeCell ref="E2:F2"/>
    <mergeCell ref="E3:F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4B77C-0C2D-4F56-A298-925AE9E7769D}">
  <sheetPr codeName="Sheet5"/>
  <dimension ref="A1:Q28"/>
  <sheetViews>
    <sheetView topLeftCell="A7" workbookViewId="0">
      <selection activeCell="H13" sqref="H13:H16"/>
    </sheetView>
  </sheetViews>
  <sheetFormatPr defaultRowHeight="14.25" x14ac:dyDescent="0.2"/>
  <cols>
    <col min="1" max="1" width="14.5" customWidth="1"/>
    <col min="4" max="4" width="9" customWidth="1"/>
    <col min="7" max="7" width="14.375" customWidth="1"/>
  </cols>
  <sheetData>
    <row r="1" spans="1:17" ht="24.95" customHeight="1" x14ac:dyDescent="0.2">
      <c r="A1" s="17" t="s">
        <v>5</v>
      </c>
      <c r="B1" s="17"/>
      <c r="C1" s="17"/>
      <c r="D1" s="17"/>
      <c r="E1" s="17"/>
      <c r="F1" s="17"/>
      <c r="G1" s="17"/>
      <c r="H1" s="17"/>
    </row>
    <row r="2" spans="1:17" ht="15" customHeight="1" x14ac:dyDescent="0.2">
      <c r="A2" s="17" t="s">
        <v>25</v>
      </c>
      <c r="B2" s="17" t="s">
        <v>0</v>
      </c>
      <c r="C2" s="17"/>
      <c r="D2" s="17"/>
      <c r="E2" s="17" t="s">
        <v>6</v>
      </c>
      <c r="F2" s="17"/>
      <c r="G2" s="2" t="s">
        <v>1</v>
      </c>
      <c r="H2" s="3"/>
    </row>
    <row r="3" spans="1:17" ht="15" customHeight="1" x14ac:dyDescent="0.2">
      <c r="A3" s="17"/>
      <c r="B3" s="17"/>
      <c r="C3" s="17"/>
      <c r="D3" s="17"/>
      <c r="E3" s="17" t="s">
        <v>18</v>
      </c>
      <c r="F3" s="17"/>
      <c r="G3" s="1">
        <v>1</v>
      </c>
      <c r="H3" s="3"/>
    </row>
    <row r="4" spans="1:17" ht="15" customHeight="1" x14ac:dyDescent="0.2">
      <c r="A4" s="17" t="s">
        <v>26</v>
      </c>
      <c r="B4" s="17" t="s">
        <v>39</v>
      </c>
      <c r="C4" s="17"/>
      <c r="D4" s="17"/>
      <c r="E4" s="17" t="s">
        <v>19</v>
      </c>
      <c r="F4" s="17"/>
      <c r="G4" s="1">
        <v>1</v>
      </c>
      <c r="H4" s="3"/>
    </row>
    <row r="5" spans="1:17" ht="15" customHeight="1" x14ac:dyDescent="0.2">
      <c r="A5" s="17"/>
      <c r="B5" s="17"/>
      <c r="C5" s="17"/>
      <c r="D5" s="17"/>
      <c r="E5" s="17" t="s">
        <v>20</v>
      </c>
      <c r="F5" s="17"/>
      <c r="G5" s="1">
        <v>2</v>
      </c>
      <c r="H5" s="3"/>
    </row>
    <row r="6" spans="1:17" ht="15" customHeight="1" x14ac:dyDescent="0.2">
      <c r="A6" s="17" t="s">
        <v>27</v>
      </c>
      <c r="B6" s="17" t="s">
        <v>61</v>
      </c>
      <c r="C6" s="17"/>
      <c r="D6" s="17"/>
      <c r="E6" s="18" t="s">
        <v>21</v>
      </c>
      <c r="F6" s="19"/>
      <c r="G6" s="1">
        <v>0</v>
      </c>
      <c r="H6" s="3"/>
    </row>
    <row r="7" spans="1:17" ht="15" customHeight="1" x14ac:dyDescent="0.2">
      <c r="A7" s="17"/>
      <c r="B7" s="17"/>
      <c r="C7" s="17"/>
      <c r="D7" s="17"/>
      <c r="E7" s="17" t="s">
        <v>22</v>
      </c>
      <c r="F7" s="17"/>
      <c r="G7" s="1">
        <v>0</v>
      </c>
      <c r="H7" s="3"/>
    </row>
    <row r="8" spans="1:17" ht="15" customHeight="1" x14ac:dyDescent="0.2">
      <c r="A8" s="17" t="s">
        <v>28</v>
      </c>
      <c r="B8" s="17" t="s">
        <v>71</v>
      </c>
      <c r="C8" s="17"/>
      <c r="D8" s="17"/>
      <c r="E8" s="17" t="s">
        <v>7</v>
      </c>
      <c r="F8" s="17"/>
      <c r="G8" s="1">
        <v>32</v>
      </c>
      <c r="H8" s="3"/>
    </row>
    <row r="9" spans="1:17" ht="15" customHeight="1" x14ac:dyDescent="0.2">
      <c r="A9" s="17"/>
      <c r="B9" s="17"/>
      <c r="C9" s="17"/>
      <c r="D9" s="17"/>
      <c r="E9" s="17" t="s">
        <v>8</v>
      </c>
      <c r="F9" s="17"/>
      <c r="G9" s="1">
        <v>74</v>
      </c>
      <c r="H9" s="3"/>
    </row>
    <row r="10" spans="1:17" ht="24.95" customHeight="1" x14ac:dyDescent="0.2">
      <c r="A10" s="17" t="s">
        <v>1</v>
      </c>
      <c r="B10" s="17"/>
      <c r="C10" s="17"/>
      <c r="D10" s="17"/>
      <c r="E10" s="17"/>
      <c r="F10" s="17"/>
      <c r="G10" s="17"/>
      <c r="H10" s="17"/>
    </row>
    <row r="11" spans="1:17" x14ac:dyDescent="0.2">
      <c r="A11" s="17" t="s">
        <v>9</v>
      </c>
      <c r="B11" s="17" t="s">
        <v>10</v>
      </c>
      <c r="C11" s="17"/>
      <c r="D11" s="17"/>
      <c r="E11" s="17"/>
      <c r="F11" s="17"/>
      <c r="G11" s="17" t="s">
        <v>23</v>
      </c>
      <c r="H11" s="17" t="s">
        <v>24</v>
      </c>
    </row>
    <row r="12" spans="1:17" x14ac:dyDescent="0.2">
      <c r="A12" s="17"/>
      <c r="B12" s="2" t="s">
        <v>11</v>
      </c>
      <c r="C12" s="2" t="s">
        <v>3</v>
      </c>
      <c r="D12" s="2" t="s">
        <v>12</v>
      </c>
      <c r="E12" s="2" t="s">
        <v>2</v>
      </c>
      <c r="F12" s="2" t="s">
        <v>4</v>
      </c>
      <c r="G12" s="17"/>
      <c r="H12" s="17"/>
    </row>
    <row r="13" spans="1:17" ht="20.100000000000001" customHeight="1" x14ac:dyDescent="0.2">
      <c r="A13" s="2">
        <v>1</v>
      </c>
      <c r="B13" s="2" t="s">
        <v>13</v>
      </c>
      <c r="C13" s="2" t="s">
        <v>14</v>
      </c>
      <c r="D13" s="4" t="s">
        <v>15</v>
      </c>
      <c r="E13" s="4" t="s">
        <v>16</v>
      </c>
      <c r="F13" s="4" t="s">
        <v>17</v>
      </c>
      <c r="G13" s="3" t="s">
        <v>12</v>
      </c>
      <c r="H13" s="7" t="s">
        <v>43</v>
      </c>
    </row>
    <row r="14" spans="1:17" ht="20.100000000000001" customHeight="1" x14ac:dyDescent="0.2">
      <c r="A14" s="2">
        <v>2</v>
      </c>
      <c r="B14" s="2" t="s">
        <v>13</v>
      </c>
      <c r="C14" s="2" t="s">
        <v>14</v>
      </c>
      <c r="D14" s="4" t="s">
        <v>15</v>
      </c>
      <c r="E14" s="4" t="s">
        <v>16</v>
      </c>
      <c r="F14" s="4" t="s">
        <v>17</v>
      </c>
      <c r="G14" s="3" t="s">
        <v>39</v>
      </c>
      <c r="H14" s="7" t="s">
        <v>72</v>
      </c>
    </row>
    <row r="15" spans="1:17" ht="20.100000000000001" customHeight="1" x14ac:dyDescent="0.2">
      <c r="A15" s="2">
        <v>3</v>
      </c>
      <c r="B15" s="2" t="s">
        <v>13</v>
      </c>
      <c r="C15" s="2" t="s">
        <v>14</v>
      </c>
      <c r="D15" s="4" t="s">
        <v>15</v>
      </c>
      <c r="E15" s="4" t="s">
        <v>16</v>
      </c>
      <c r="F15" s="4" t="s">
        <v>17</v>
      </c>
      <c r="G15" s="3" t="s">
        <v>12</v>
      </c>
      <c r="H15" s="7" t="s">
        <v>52</v>
      </c>
      <c r="J15" t="s">
        <v>29</v>
      </c>
      <c r="K15" t="s">
        <v>36</v>
      </c>
      <c r="L15" t="s">
        <v>37</v>
      </c>
      <c r="M15" t="s">
        <v>38</v>
      </c>
      <c r="N15" t="s">
        <v>39</v>
      </c>
      <c r="O15" t="s">
        <v>40</v>
      </c>
      <c r="P15" t="s">
        <v>41</v>
      </c>
      <c r="Q15" t="s">
        <v>42</v>
      </c>
    </row>
    <row r="16" spans="1:17" ht="20.100000000000001" customHeight="1" x14ac:dyDescent="0.2">
      <c r="A16" s="2">
        <v>4</v>
      </c>
      <c r="B16" s="2" t="s">
        <v>13</v>
      </c>
      <c r="C16" s="2" t="s">
        <v>14</v>
      </c>
      <c r="D16" s="4" t="s">
        <v>15</v>
      </c>
      <c r="E16" s="4" t="s">
        <v>16</v>
      </c>
      <c r="F16" s="4" t="s">
        <v>17</v>
      </c>
      <c r="G16" s="3" t="s">
        <v>73</v>
      </c>
      <c r="H16" s="7" t="s">
        <v>74</v>
      </c>
      <c r="J16">
        <v>53</v>
      </c>
      <c r="K16">
        <v>17</v>
      </c>
      <c r="L16">
        <v>68</v>
      </c>
      <c r="M16">
        <v>96</v>
      </c>
      <c r="N16">
        <v>74</v>
      </c>
      <c r="O16">
        <v>43</v>
      </c>
      <c r="P16">
        <v>12</v>
      </c>
      <c r="Q16">
        <v>6</v>
      </c>
    </row>
    <row r="17" spans="1:8" ht="20.100000000000001" customHeight="1" x14ac:dyDescent="0.2">
      <c r="A17" s="2">
        <v>5</v>
      </c>
      <c r="B17" s="2" t="s">
        <v>13</v>
      </c>
      <c r="C17" s="2" t="s">
        <v>14</v>
      </c>
      <c r="D17" s="4" t="s">
        <v>15</v>
      </c>
      <c r="E17" s="4" t="s">
        <v>16</v>
      </c>
      <c r="F17" s="4" t="s">
        <v>17</v>
      </c>
      <c r="G17" s="3"/>
      <c r="H17" s="7"/>
    </row>
    <row r="18" spans="1:8" ht="20.100000000000001" customHeight="1" x14ac:dyDescent="0.2">
      <c r="A18" s="2">
        <v>6</v>
      </c>
      <c r="B18" s="2" t="s">
        <v>13</v>
      </c>
      <c r="C18" s="2" t="s">
        <v>14</v>
      </c>
      <c r="D18" s="4" t="s">
        <v>15</v>
      </c>
      <c r="E18" s="4" t="s">
        <v>16</v>
      </c>
      <c r="F18" s="4" t="s">
        <v>17</v>
      </c>
      <c r="G18" s="3"/>
      <c r="H18" s="7"/>
    </row>
    <row r="19" spans="1:8" ht="20.100000000000001" customHeight="1" x14ac:dyDescent="0.2">
      <c r="A19" s="2">
        <v>7</v>
      </c>
      <c r="B19" s="2" t="s">
        <v>13</v>
      </c>
      <c r="C19" s="2" t="s">
        <v>14</v>
      </c>
      <c r="D19" s="4" t="s">
        <v>15</v>
      </c>
      <c r="E19" s="4" t="s">
        <v>16</v>
      </c>
      <c r="F19" s="4" t="s">
        <v>17</v>
      </c>
      <c r="G19" s="3"/>
      <c r="H19" s="7"/>
    </row>
    <row r="20" spans="1:8" ht="20.100000000000001" customHeight="1" x14ac:dyDescent="0.2">
      <c r="A20" s="2">
        <v>8</v>
      </c>
      <c r="B20" s="2" t="s">
        <v>13</v>
      </c>
      <c r="C20" s="2" t="s">
        <v>14</v>
      </c>
      <c r="D20" s="4" t="s">
        <v>15</v>
      </c>
      <c r="E20" s="4" t="s">
        <v>16</v>
      </c>
      <c r="F20" s="4" t="s">
        <v>17</v>
      </c>
      <c r="G20" s="3"/>
      <c r="H20" s="7"/>
    </row>
    <row r="21" spans="1:8" ht="20.100000000000001" customHeight="1" x14ac:dyDescent="0.2">
      <c r="A21" s="2">
        <v>9</v>
      </c>
      <c r="B21" s="2" t="s">
        <v>13</v>
      </c>
      <c r="C21" s="2" t="s">
        <v>14</v>
      </c>
      <c r="D21" s="4" t="s">
        <v>15</v>
      </c>
      <c r="E21" s="4" t="s">
        <v>16</v>
      </c>
      <c r="F21" s="4" t="s">
        <v>17</v>
      </c>
      <c r="G21" s="3"/>
      <c r="H21" s="7"/>
    </row>
    <row r="22" spans="1:8" ht="20.100000000000001" customHeight="1" x14ac:dyDescent="0.2">
      <c r="A22" s="2">
        <v>10</v>
      </c>
      <c r="B22" s="2" t="s">
        <v>13</v>
      </c>
      <c r="C22" s="2" t="s">
        <v>14</v>
      </c>
      <c r="D22" s="4" t="s">
        <v>15</v>
      </c>
      <c r="E22" s="4" t="s">
        <v>16</v>
      </c>
      <c r="F22" s="4" t="s">
        <v>17</v>
      </c>
      <c r="G22" s="3"/>
      <c r="H22" s="7"/>
    </row>
    <row r="23" spans="1:8" ht="20.100000000000001" customHeight="1" x14ac:dyDescent="0.2">
      <c r="A23" s="2">
        <v>11</v>
      </c>
      <c r="B23" s="2" t="s">
        <v>13</v>
      </c>
      <c r="C23" s="2" t="s">
        <v>14</v>
      </c>
      <c r="D23" s="4" t="s">
        <v>15</v>
      </c>
      <c r="E23" s="4" t="s">
        <v>16</v>
      </c>
      <c r="F23" s="4" t="s">
        <v>17</v>
      </c>
      <c r="G23" s="3"/>
      <c r="H23" s="7"/>
    </row>
    <row r="24" spans="1:8" ht="20.100000000000001" customHeight="1" x14ac:dyDescent="0.2">
      <c r="A24" s="2">
        <v>12</v>
      </c>
      <c r="B24" s="2" t="s">
        <v>13</v>
      </c>
      <c r="C24" s="2" t="s">
        <v>14</v>
      </c>
      <c r="D24" s="4" t="s">
        <v>15</v>
      </c>
      <c r="E24" s="4" t="s">
        <v>16</v>
      </c>
      <c r="F24" s="4" t="s">
        <v>17</v>
      </c>
      <c r="G24" s="3"/>
      <c r="H24" s="7"/>
    </row>
    <row r="25" spans="1:8" ht="20.100000000000001" customHeight="1" x14ac:dyDescent="0.2">
      <c r="A25" s="2">
        <v>13</v>
      </c>
      <c r="B25" s="2" t="s">
        <v>13</v>
      </c>
      <c r="C25" s="2" t="s">
        <v>14</v>
      </c>
      <c r="D25" s="4" t="s">
        <v>15</v>
      </c>
      <c r="E25" s="4" t="s">
        <v>16</v>
      </c>
      <c r="F25" s="4" t="s">
        <v>17</v>
      </c>
      <c r="G25" s="3"/>
      <c r="H25" s="7"/>
    </row>
    <row r="26" spans="1:8" ht="20.100000000000001" customHeight="1" x14ac:dyDescent="0.2">
      <c r="A26" s="2">
        <v>14</v>
      </c>
      <c r="B26" s="2" t="s">
        <v>13</v>
      </c>
      <c r="C26" s="2" t="s">
        <v>14</v>
      </c>
      <c r="D26" s="4" t="s">
        <v>15</v>
      </c>
      <c r="E26" s="4" t="s">
        <v>16</v>
      </c>
      <c r="F26" s="4" t="s">
        <v>17</v>
      </c>
      <c r="G26" s="3"/>
      <c r="H26" s="7"/>
    </row>
    <row r="27" spans="1:8" ht="20.100000000000001" customHeight="1" x14ac:dyDescent="0.2">
      <c r="A27" s="2">
        <v>15</v>
      </c>
      <c r="B27" s="2" t="s">
        <v>13</v>
      </c>
      <c r="C27" s="2" t="s">
        <v>14</v>
      </c>
      <c r="D27" s="4" t="s">
        <v>15</v>
      </c>
      <c r="E27" s="4" t="s">
        <v>16</v>
      </c>
      <c r="F27" s="4" t="s">
        <v>17</v>
      </c>
      <c r="G27" s="3"/>
      <c r="H27" s="7"/>
    </row>
    <row r="28" spans="1:8" ht="20.100000000000001" customHeight="1" x14ac:dyDescent="0.2">
      <c r="A28" s="2">
        <v>16</v>
      </c>
      <c r="B28" s="2" t="s">
        <v>13</v>
      </c>
      <c r="C28" s="2" t="s">
        <v>14</v>
      </c>
      <c r="D28" s="4" t="s">
        <v>15</v>
      </c>
      <c r="E28" s="4" t="s">
        <v>16</v>
      </c>
      <c r="F28" s="4" t="s">
        <v>17</v>
      </c>
      <c r="G28" s="3"/>
      <c r="H28" s="7"/>
    </row>
  </sheetData>
  <mergeCells count="22">
    <mergeCell ref="A10:H10"/>
    <mergeCell ref="A11:A12"/>
    <mergeCell ref="B11:F11"/>
    <mergeCell ref="G11:G12"/>
    <mergeCell ref="H11:H12"/>
    <mergeCell ref="E6:F6"/>
    <mergeCell ref="A6:A7"/>
    <mergeCell ref="B6:D7"/>
    <mergeCell ref="E7:F7"/>
    <mergeCell ref="A8:A9"/>
    <mergeCell ref="B8:D9"/>
    <mergeCell ref="E8:F8"/>
    <mergeCell ref="E9:F9"/>
    <mergeCell ref="A4:A5"/>
    <mergeCell ref="B4:D5"/>
    <mergeCell ref="E4:F4"/>
    <mergeCell ref="E5:F5"/>
    <mergeCell ref="A1:H1"/>
    <mergeCell ref="A2:A3"/>
    <mergeCell ref="B2:D3"/>
    <mergeCell ref="E2:F2"/>
    <mergeCell ref="E3:F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数码印刷 (改进)</vt:lpstr>
      <vt:lpstr>数码印刷</vt:lpstr>
      <vt:lpstr>Sheet3</vt:lpstr>
      <vt:lpstr>Sheet4</vt:lpstr>
      <vt:lpstr>制版</vt:lpstr>
      <vt:lpstr>印刷</vt:lpstr>
      <vt:lpstr>覆膜</vt:lpstr>
      <vt:lpstr>对裱</vt:lpstr>
      <vt:lpstr>裁切</vt:lpstr>
      <vt:lpstr>预分拣</vt:lpstr>
      <vt:lpstr>合书</vt:lpstr>
      <vt:lpstr>包装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Darcy L</dc:creator>
  <cp:lastModifiedBy>Darcy L</cp:lastModifiedBy>
  <dcterms:created xsi:type="dcterms:W3CDTF">2018-05-19T07:05:06Z</dcterms:created>
  <dcterms:modified xsi:type="dcterms:W3CDTF">2018-05-28T07:43:00Z</dcterms:modified>
</cp:coreProperties>
</file>