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 - UK\Back Up\25-04-2024\Lupins\"/>
    </mc:Choice>
  </mc:AlternateContent>
  <xr:revisionPtr revIDLastSave="0" documentId="13_ncr:1_{20D4DCBA-A628-479E-80D6-EEDD733F5826}" xr6:coauthVersionLast="47" xr6:coauthVersionMax="47" xr10:uidLastSave="{00000000-0000-0000-0000-000000000000}"/>
  <bookViews>
    <workbookView xWindow="-120" yWindow="-120" windowWidth="29040" windowHeight="15720" firstSheet="2" activeTab="8" xr2:uid="{5DF7D099-4D9B-4A85-8ED7-C0128396A4D8}"/>
  </bookViews>
  <sheets>
    <sheet name="Mapping - Rev Centre" sheetId="1" r:id="rId1"/>
    <sheet name="Mapping - Sales GL Codes" sheetId="2" r:id="rId2"/>
    <sheet name="Sales Lines Coding" sheetId="3" r:id="rId3"/>
    <sheet name="Mapping - Discount" sheetId="7" r:id="rId4"/>
    <sheet name="Discount COGS" sheetId="8" r:id="rId5"/>
    <sheet name="Discount Coding" sheetId="6" r:id="rId6"/>
    <sheet name="Accounting" sheetId="9" r:id="rId7"/>
    <sheet name="Accounting Mapping" sheetId="10" r:id="rId8"/>
    <sheet name="Import Template" sheetId="4" r:id="rId9"/>
  </sheets>
  <definedNames>
    <definedName name="_xlnm._FilterDatabase" localSheetId="6" hidden="1">Accounting!$A$1:$L$2364</definedName>
    <definedName name="_xlnm._FilterDatabase" localSheetId="5" hidden="1">'Discount Coding'!$A$1:$M$183</definedName>
    <definedName name="_xlnm._FilterDatabase" localSheetId="0" hidden="1">'Mapping - Rev Centre'!$A$1:$D$33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I2" i="3"/>
  <c r="J2" i="3"/>
  <c r="L2" i="3"/>
  <c r="M2" i="3"/>
  <c r="N2" i="3"/>
  <c r="H3" i="3"/>
  <c r="I3" i="3"/>
  <c r="J3" i="3"/>
  <c r="L3" i="3"/>
  <c r="M3" i="3"/>
  <c r="N3" i="3"/>
  <c r="H4" i="3"/>
  <c r="I4" i="3"/>
  <c r="J4" i="3"/>
  <c r="L4" i="3"/>
  <c r="M4" i="3"/>
  <c r="N4" i="3"/>
  <c r="H5" i="3"/>
  <c r="I5" i="3"/>
  <c r="J5" i="3"/>
  <c r="L5" i="3"/>
  <c r="M5" i="3"/>
  <c r="N5" i="3"/>
  <c r="H1" i="6"/>
  <c r="I1" i="6" s="1"/>
  <c r="J1" i="6"/>
  <c r="L1" i="6"/>
  <c r="M1" i="6"/>
  <c r="T1" i="6" s="1"/>
  <c r="P1" i="6"/>
  <c r="Q1" i="6"/>
  <c r="S1" i="6"/>
  <c r="H2" i="6"/>
  <c r="I2" i="6" s="1"/>
  <c r="J2" i="6"/>
  <c r="L2" i="6"/>
  <c r="M2" i="6"/>
  <c r="T2" i="6" s="1"/>
  <c r="P2" i="6"/>
  <c r="Q2" i="6"/>
  <c r="S2" i="6"/>
  <c r="G2" i="9"/>
  <c r="H2" i="9"/>
  <c r="K2" i="9"/>
  <c r="L2" i="9"/>
  <c r="G3" i="9"/>
  <c r="H3" i="9"/>
  <c r="K3" i="9"/>
  <c r="L3" i="9"/>
  <c r="G4" i="9"/>
  <c r="H4" i="9"/>
  <c r="K4" i="9"/>
  <c r="L4" i="9"/>
  <c r="G5" i="9"/>
  <c r="H5" i="9"/>
  <c r="K5" i="9"/>
  <c r="L5" i="9"/>
  <c r="G6" i="9"/>
  <c r="H6" i="9"/>
  <c r="K6" i="9"/>
  <c r="L6" i="9"/>
  <c r="G7" i="9"/>
  <c r="H7" i="9"/>
  <c r="K7" i="9"/>
  <c r="L7" i="9"/>
  <c r="G8" i="9"/>
  <c r="H8" i="9"/>
  <c r="K8" i="9"/>
  <c r="L8" i="9"/>
  <c r="G9" i="9"/>
  <c r="H9" i="9"/>
  <c r="K9" i="9"/>
  <c r="L9" i="9"/>
</calcChain>
</file>

<file path=xl/sharedStrings.xml><?xml version="1.0" encoding="utf-8"?>
<sst xmlns="http://schemas.openxmlformats.org/spreadsheetml/2006/main" count="707" uniqueCount="341">
  <si>
    <t>Toast Name</t>
  </si>
  <si>
    <t>Sage Location Code</t>
  </si>
  <si>
    <t>Sage Dept Code</t>
  </si>
  <si>
    <t>3rd Party?</t>
  </si>
  <si>
    <t>Arches Private</t>
  </si>
  <si>
    <t>D3001</t>
  </si>
  <si>
    <t>Arches Public</t>
  </si>
  <si>
    <t>D3000</t>
  </si>
  <si>
    <t>Audrey's Public</t>
  </si>
  <si>
    <t>Audrey's Private</t>
  </si>
  <si>
    <t>Breddos</t>
  </si>
  <si>
    <t>Y</t>
  </si>
  <si>
    <t>Carrubo Public</t>
  </si>
  <si>
    <t>Carrubo Private</t>
  </si>
  <si>
    <t>Cloakroom Club - Lafayette</t>
  </si>
  <si>
    <t>D3004</t>
  </si>
  <si>
    <t>Cloakroom Club - Omeara</t>
  </si>
  <si>
    <t>Cloakroom Gig</t>
  </si>
  <si>
    <t>D3003</t>
  </si>
  <si>
    <t>Cloakroom Gig - Lafayette</t>
  </si>
  <si>
    <t>Cloakroom Gig - Omeara</t>
  </si>
  <si>
    <t>Cluck Farmyard</t>
  </si>
  <si>
    <t>Flat Iron Square Public</t>
  </si>
  <si>
    <t>Flat Iron Square Private</t>
  </si>
  <si>
    <t>Game Keeper</t>
  </si>
  <si>
    <t>Game Keeper - FIS</t>
  </si>
  <si>
    <t>Gamekeeper - Lafayette</t>
  </si>
  <si>
    <t>In Horto Public</t>
  </si>
  <si>
    <t>In Horto Private</t>
  </si>
  <si>
    <t>Lafayette Club</t>
  </si>
  <si>
    <t>Lafayette Gig</t>
  </si>
  <si>
    <t>Lafayette Private</t>
  </si>
  <si>
    <t>Lafayette Public</t>
  </si>
  <si>
    <t>Lupins Private</t>
  </si>
  <si>
    <t>Lupins Public</t>
  </si>
  <si>
    <t>Omeara Clubnight</t>
  </si>
  <si>
    <t>Omeara Gig</t>
  </si>
  <si>
    <t>Omeara Private</t>
  </si>
  <si>
    <t>Omeara Public</t>
  </si>
  <si>
    <t>Social Club</t>
  </si>
  <si>
    <t>Social Gig</t>
  </si>
  <si>
    <t>Social Public</t>
  </si>
  <si>
    <t>Social Private</t>
  </si>
  <si>
    <t>SOJ Public</t>
  </si>
  <si>
    <t>SOJ Private</t>
  </si>
  <si>
    <t>Souvlaki &amp; Chips</t>
  </si>
  <si>
    <t>Souvlaki &amp; Chips - Lafayette</t>
  </si>
  <si>
    <t>T&amp;B Public</t>
  </si>
  <si>
    <t>T&amp;B Private</t>
  </si>
  <si>
    <t>Category</t>
  </si>
  <si>
    <t>GL Code</t>
  </si>
  <si>
    <t>Spirits</t>
  </si>
  <si>
    <t>Wine</t>
  </si>
  <si>
    <t>Bottled Beer</t>
  </si>
  <si>
    <t>Beer</t>
  </si>
  <si>
    <t>Food</t>
  </si>
  <si>
    <t>Cocktails</t>
  </si>
  <si>
    <t>Non-Alcoholic</t>
  </si>
  <si>
    <t>Liquor</t>
  </si>
  <si>
    <t>Draft Beer</t>
  </si>
  <si>
    <t>Non Alcoholic</t>
  </si>
  <si>
    <t>NA Beverage</t>
  </si>
  <si>
    <t>Cloakroom</t>
  </si>
  <si>
    <t>Third Party Vendors</t>
  </si>
  <si>
    <t>No Sales Category</t>
  </si>
  <si>
    <t>Spirit</t>
  </si>
  <si>
    <t>Staff Meal</t>
  </si>
  <si>
    <t>Event Food</t>
  </si>
  <si>
    <t>Minimum Spend Shortfall</t>
  </si>
  <si>
    <t>Quiz Entry</t>
  </si>
  <si>
    <t>Other Revenue</t>
  </si>
  <si>
    <t>Beverage</t>
  </si>
  <si>
    <t>Sales Category</t>
  </si>
  <si>
    <t>Revenue Center</t>
  </si>
  <si>
    <t>Item Qty</t>
  </si>
  <si>
    <t>Net Sales</t>
  </si>
  <si>
    <t>Discount Amount</t>
  </si>
  <si>
    <t>Gross Sales</t>
  </si>
  <si>
    <t>Tax Amount</t>
  </si>
  <si>
    <t>Location Code</t>
  </si>
  <si>
    <t>Dept Code</t>
  </si>
  <si>
    <t>Blank</t>
  </si>
  <si>
    <t>Description - Gross Sales</t>
  </si>
  <si>
    <t>Tax</t>
  </si>
  <si>
    <t>49</t>
  </si>
  <si>
    <t>484.58</t>
  </si>
  <si>
    <t>0</t>
  </si>
  <si>
    <t>96.92</t>
  </si>
  <si>
    <t>14</t>
  </si>
  <si>
    <t>197.09</t>
  </si>
  <si>
    <t>39.41</t>
  </si>
  <si>
    <t>4</t>
  </si>
  <si>
    <t>28.33</t>
  </si>
  <si>
    <t>5.67</t>
  </si>
  <si>
    <t>5</t>
  </si>
  <si>
    <t>16.26</t>
  </si>
  <si>
    <t>3.24</t>
  </si>
  <si>
    <t/>
  </si>
  <si>
    <t>Code</t>
  </si>
  <si>
    <t>GL</t>
  </si>
  <si>
    <t>Comp Goodwill 50%</t>
  </si>
  <si>
    <t>Artist Rider - Recoverable</t>
  </si>
  <si>
    <t>Stock sold to promoters/artists and recovered through settlement</t>
  </si>
  <si>
    <t>Comp Goodwill 100%</t>
  </si>
  <si>
    <t>Artist Rider - Free</t>
  </si>
  <si>
    <t>Stock given away to promoters/artists</t>
  </si>
  <si>
    <t>Comp Goodwill Open £</t>
  </si>
  <si>
    <t>Marketing Discount</t>
  </si>
  <si>
    <t>Promotions to drive loyalty</t>
  </si>
  <si>
    <t>Comp tvg Staff Discount 50%</t>
  </si>
  <si>
    <t>Goodwill Discount</t>
  </si>
  <si>
    <t>Discounts provided to customers to celebrate occasions</t>
  </si>
  <si>
    <t>Comp Director 100%</t>
  </si>
  <si>
    <t>Badwill Discount</t>
  </si>
  <si>
    <t>Discounts given to customers to correct service issues</t>
  </si>
  <si>
    <t>Comp Staff Drink 100%</t>
  </si>
  <si>
    <t>Staff Discount</t>
  </si>
  <si>
    <t>Discounts provided to tvg staff</t>
  </si>
  <si>
    <t>Comp Staff Meal 50%</t>
  </si>
  <si>
    <t>Entertainment Discount</t>
  </si>
  <si>
    <t>Discounts provided to tvg staff when entertaining clients/staff</t>
  </si>
  <si>
    <t>Comp Staff Meal 100%</t>
  </si>
  <si>
    <t>Internal Event</t>
  </si>
  <si>
    <t>Pre-arranged internal events held in tvg venues</t>
  </si>
  <si>
    <t>Training 100%</t>
  </si>
  <si>
    <t>Training</t>
  </si>
  <si>
    <t>Stock used for training purposes, no revenue taken</t>
  </si>
  <si>
    <t>Comp Friends of Audrey's 20%</t>
  </si>
  <si>
    <t>Wastage</t>
  </si>
  <si>
    <t>Wasted stock (spillage etc)</t>
  </si>
  <si>
    <t>Marketing - Lunch Specials 50%</t>
  </si>
  <si>
    <t>Marketing - Chocolate Factory</t>
  </si>
  <si>
    <t>Comp Goodwill 100% Item</t>
  </si>
  <si>
    <t>Comp Lafayette Drink Token 100%</t>
  </si>
  <si>
    <t>Comp Goodwill Promoter 100%</t>
  </si>
  <si>
    <t>Comp Lupins Friends &amp; Family 20%</t>
  </si>
  <si>
    <t>Comp Promoter Goodwill 100%</t>
  </si>
  <si>
    <t>Comp Feel It Rider 100%</t>
  </si>
  <si>
    <t>Comp Friends of Omeara 25%</t>
  </si>
  <si>
    <t>Marketing - CODE App</t>
  </si>
  <si>
    <t>Marketing CODE App Tap Wine</t>
  </si>
  <si>
    <t>Comp Founders 100%</t>
  </si>
  <si>
    <t>COMBO - Marketing Members Cocktail Deal</t>
  </si>
  <si>
    <t>Marketing - Members Pint Deal</t>
  </si>
  <si>
    <t>Comp Goodwill Regulars 15%</t>
  </si>
  <si>
    <t>Comp Goodwill Open Â£</t>
  </si>
  <si>
    <t>x</t>
  </si>
  <si>
    <t>TSTDSC</t>
  </si>
  <si>
    <t>3 COURSE ROAST</t>
  </si>
  <si>
    <t>Audrey's Staff Meal %</t>
  </si>
  <si>
    <t>Chcolate Factory</t>
  </si>
  <si>
    <t>CODE APP</t>
  </si>
  <si>
    <t>CODE Tap Wine</t>
  </si>
  <si>
    <t>COMBO - 3 Course Roast</t>
  </si>
  <si>
    <t>COMBO - Lupins Happy Hour Cocktail</t>
  </si>
  <si>
    <t>COMP  RECOVERY</t>
  </si>
  <si>
    <t>Comp Â£</t>
  </si>
  <si>
    <t>Comp Â£ GW</t>
  </si>
  <si>
    <t>Comp Good Will 100%</t>
  </si>
  <si>
    <t>Comp Open Â£</t>
  </si>
  <si>
    <t>Director Comp 100%</t>
  </si>
  <si>
    <t>Feel It Rider 100%</t>
  </si>
  <si>
    <t>Feel It x Â£10 dbl</t>
  </si>
  <si>
    <t>Founders</t>
  </si>
  <si>
    <t>FRIENDS OF AUDREY'S</t>
  </si>
  <si>
    <t>Gig Rider 100%</t>
  </si>
  <si>
    <t>Good Will 50%</t>
  </si>
  <si>
    <t>HAPPY HOUR CATARRATO</t>
  </si>
  <si>
    <t>HAPPY HOUR COCKTAIL</t>
  </si>
  <si>
    <t>Lafayette Drinks Token 100%</t>
  </si>
  <si>
    <t>Lunch Specials 50%</t>
  </si>
  <si>
    <t>Lupins - Friends &amp; Family 20%</t>
  </si>
  <si>
    <t>Lupins - Happy Hour Cab Franc</t>
  </si>
  <si>
    <t>Lupins - Happy Hour Catarrato</t>
  </si>
  <si>
    <t>Lupins - Happy Hour Cocktail</t>
  </si>
  <si>
    <t>Marketing - Feel It x Â£10 dbl</t>
  </si>
  <si>
    <t>Marketing - Lupins Happy Hour Catarrato</t>
  </si>
  <si>
    <t>Marketing Discount %</t>
  </si>
  <si>
    <t>Marketing OPEN%</t>
  </si>
  <si>
    <t>Member Pint Deal Â£5</t>
  </si>
  <si>
    <t>Members Cocktail Deal</t>
  </si>
  <si>
    <t>Omeara Friends &amp; Family 25%</t>
  </si>
  <si>
    <t>OPEN %</t>
  </si>
  <si>
    <t>Promoter Comp 100%</t>
  </si>
  <si>
    <t>Regulars Discount</t>
  </si>
  <si>
    <t>Select Items</t>
  </si>
  <si>
    <t>Staff  50%</t>
  </si>
  <si>
    <t>Staff 50%</t>
  </si>
  <si>
    <t>Staff Drinks 100%</t>
  </si>
  <si>
    <t>Staff Meals</t>
  </si>
  <si>
    <t>tvg Staff 50%</t>
  </si>
  <si>
    <t>tvg Staff Discount 50%</t>
  </si>
  <si>
    <t>Voids</t>
  </si>
  <si>
    <t>Revenue Centre</t>
  </si>
  <si>
    <t>COGS %</t>
  </si>
  <si>
    <t>No Revenue Center</t>
  </si>
  <si>
    <t>Omeara Live - Clubnight</t>
  </si>
  <si>
    <t>Discount Name</t>
  </si>
  <si>
    <t>From</t>
  </si>
  <si>
    <t>To</t>
  </si>
  <si>
    <t>Location</t>
  </si>
  <si>
    <t>GL Account</t>
  </si>
  <si>
    <t>Description</t>
  </si>
  <si>
    <t>Amount</t>
  </si>
  <si>
    <t>Rev Centre</t>
  </si>
  <si>
    <t>Dept</t>
  </si>
  <si>
    <t>4/16/24</t>
  </si>
  <si>
    <t>Lupins</t>
  </si>
  <si>
    <t>6101</t>
  </si>
  <si>
    <t>Liquor Sales</t>
  </si>
  <si>
    <t>-$28.33</t>
  </si>
  <si>
    <t>6145</t>
  </si>
  <si>
    <t>Food Sales</t>
  </si>
  <si>
    <t>-$484.58</t>
  </si>
  <si>
    <t>5780</t>
  </si>
  <si>
    <t>VAT Payable</t>
  </si>
  <si>
    <t>-$145.24</t>
  </si>
  <si>
    <t>2980</t>
  </si>
  <si>
    <t>Card Payment Clearing</t>
  </si>
  <si>
    <t>$989.99</t>
  </si>
  <si>
    <t>8760</t>
  </si>
  <si>
    <t>Payment Charges</t>
  </si>
  <si>
    <t>$8.16</t>
  </si>
  <si>
    <t>5840</t>
  </si>
  <si>
    <t>Tips</t>
  </si>
  <si>
    <t>-$126.65</t>
  </si>
  <si>
    <t>6103</t>
  </si>
  <si>
    <t>Wine Sales</t>
  </si>
  <si>
    <t>-$197.09</t>
  </si>
  <si>
    <t>6104</t>
  </si>
  <si>
    <t>Non-Alcohlic sales</t>
  </si>
  <si>
    <t>-$16.26</t>
  </si>
  <si>
    <t>Arches</t>
  </si>
  <si>
    <t>Audrey's</t>
  </si>
  <si>
    <t>Carrubo</t>
  </si>
  <si>
    <t>Flat Iron Square</t>
  </si>
  <si>
    <t>In Horto</t>
  </si>
  <si>
    <t>Omeara</t>
  </si>
  <si>
    <t>Tap &amp; Bottle</t>
  </si>
  <si>
    <t>Lafayette</t>
  </si>
  <si>
    <t>Sushi on Jones</t>
  </si>
  <si>
    <t>The Social</t>
  </si>
  <si>
    <t>DONOTIMPORT</t>
  </si>
  <si>
    <t>JOURNAL</t>
  </si>
  <si>
    <t>DATE</t>
  </si>
  <si>
    <t>REVERSEDATE</t>
  </si>
  <si>
    <t>DESCRIPTION</t>
  </si>
  <si>
    <t>REFERENCE_NO</t>
  </si>
  <si>
    <t>LINE_NO</t>
  </si>
  <si>
    <t>ACCT_NO</t>
  </si>
  <si>
    <t>LOCATION_ID</t>
  </si>
  <si>
    <t>DEPT_ID</t>
  </si>
  <si>
    <t>DOCUMENT</t>
  </si>
  <si>
    <t>MEMO</t>
  </si>
  <si>
    <t>DEBIT</t>
  </si>
  <si>
    <t>CREDIT</t>
  </si>
  <si>
    <t>SOURCEENTITY</t>
  </si>
  <si>
    <t>CURRENCY</t>
  </si>
  <si>
    <t>EXCH_RATE_DATE</t>
  </si>
  <si>
    <t>EXCH_RATE_TYPE_ID</t>
  </si>
  <si>
    <t>EXCHANGE_RATE</t>
  </si>
  <si>
    <t>STATE</t>
  </si>
  <si>
    <t>ALLOCATION_ID</t>
  </si>
  <si>
    <t>BILLABLE</t>
  </si>
  <si>
    <t>TAXIMPLICATIONS</t>
  </si>
  <si>
    <t>TAXSOLUTIONID</t>
  </si>
  <si>
    <t>TAX_VENDORID</t>
  </si>
  <si>
    <t>TAX_CUSTOMERID</t>
  </si>
  <si>
    <t>TAX_CONTACTID</t>
  </si>
  <si>
    <t>TAX_DETAILID</t>
  </si>
  <si>
    <t>TAX_AMOUNT</t>
  </si>
  <si>
    <t>GLENTRY_CUSTOMERID</t>
  </si>
  <si>
    <t>GLENTRY_VENDORID</t>
  </si>
  <si>
    <t>GLENTRY_PROJECTID</t>
  </si>
  <si>
    <t>GLENTRY_ITEMID</t>
  </si>
  <si>
    <t>GLENTRY_EMPLOYEEID</t>
  </si>
  <si>
    <t>GLENTRY_CLASSID</t>
  </si>
  <si>
    <t>TAX_LINE_NO</t>
  </si>
  <si>
    <t>#
Any row which starts with a # will be ignored during import</t>
  </si>
  <si>
    <t xml:space="preserve">Field Name: JOURNAL
UI Field Name: Journal
Type: Character 
Length: 4
Default Value: None
Dependencies: None
Required: Yes
Editable: Yes
</t>
  </si>
  <si>
    <t xml:space="preserve">Field Name: DATE
UI Field Name: Date
Type: Date
Length: 24
Default Value: Current Date
Valid Values: Any valid date format
Dependencies: None
Required: Yes
Editable: Yes
</t>
  </si>
  <si>
    <t>Field name: REVERSEDATE
UI Field Name: Reverse Date
Type: Date
Length: 24
Default Value: None
Valid Values: Any valid date format
Dependencies: None
Required: No
Editable: Yes</t>
  </si>
  <si>
    <t xml:space="preserve">Field Name: DESCRIPTION
UI Field Name: Description
Type: Character 
Length: 80
Default Value: None
Valid Values: Alphanumeric and underscore
Dependencies: None
Required: Yes
Editable: Yes
</t>
  </si>
  <si>
    <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t>
  </si>
  <si>
    <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t>
  </si>
  <si>
    <t xml:space="preserve">Field Name: ACCT_NO
UI Field Name: Account
Type: Character 
Length: 24
Default Value: None
Valid Values: Any; Must conform to primary/sub account specification in Company &gt; Setup: Company Info
Dependencies: None
Required: Yes
Editable: Yes
</t>
  </si>
  <si>
    <t xml:space="preserve">Field Name: LOCATION_ID
UI Field Name: Location
Type: Character 
Length: 20
Default Value: None
Valid Values: Alphanumeric and underscore
Dependencies: Refers to a valid location
Required: No
Editable: Yes
</t>
  </si>
  <si>
    <t xml:space="preserve">Field Name: DEPT_ID
UI Field Name: Department
Type: Character 
Length: 20
Default Value: None
Valid Values: Alphanumeric and underscore
Dependencies: Refers to a valid department
Required: No
Editable: Yes
</t>
  </si>
  <si>
    <t xml:space="preserve">Field Name: DOCUMENT
UI Field Name: Document
Type: Character 
Length: 30
Default Value: None
Valid Values: Any
Dependencies: None
Required: No
Editable: Yes
</t>
  </si>
  <si>
    <t xml:space="preserve">Field Name: MEMO
UI Field Name: Memo
Type: Character 
Length: 1000
Default Value: None
Valid Values: Any
Dependencies: None
Required: No
Editable: Yes
</t>
  </si>
  <si>
    <t xml:space="preserve">Field Name: DEBIT
UI Field Name: Debit
Type: NUMBER 
Length: 38,2
Default Value: None
Valid Values: Any number
Dependencies: None
Required: Yes, if CREDIT amount not present
Editable: Yes
Notes: A negative number is treated as a credit.
</t>
  </si>
  <si>
    <t xml:space="preserve">Field Name: CREDIT
UI Field Name: Credit
Type: NUMBER 
Length: 38,2
Default Value: None
Valid Values: Any number
Dependencies: None
Required: Yes, if DEBIT amount is not present
Editable: Yes
Notes: A negative number is treated as a debit.
</t>
  </si>
  <si>
    <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t>
  </si>
  <si>
    <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t>
  </si>
  <si>
    <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t>
  </si>
  <si>
    <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t>
  </si>
  <si>
    <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t>
  </si>
  <si>
    <t xml:space="preserve">Field name: STATE
UI Field Name: State
Field Type: Character
Length: 6
Valid Values: Draft, Posted
Required: No
Editable: Only if state = Draft
Note: If left blank, State will be set to Posted
</t>
  </si>
  <si>
    <t>Field Name: ALLOCATION ID
UI Field Name: Allocation
Type: Character 
Length: 50
Default Value: None
Valid Values: An existing valid Allocation
Dependencies: None
Required: No
Editable: No</t>
  </si>
  <si>
    <t>Field Name: BILLABLE
UI Field Name: BILLABLE
Type: Character 
Length: 1
Default Value: F
Valid Values: T or F
Dependencies: CUSTOMER and ITEM (as per UI)
Required: No
Editable: YES</t>
  </si>
  <si>
    <t>Field Name: TAXIMPLICATIONS
UI Field Name: Tax implications
Type: Character
Length: 25
Default Value: None
Valid Values: None, Inbound, Outbound
Dependencies: For VAT or GST tax solutions
Required: No
Note: If left blank, the tax implication is set to None</t>
  </si>
  <si>
    <t>Field Name: TAXSOLUTIONID
UI Field Name: Tax solution
Type: Character
Length: 100
Default Value: None
Valid Values: Alphanumeric and underscore
Dependencies:  For VAT or GST tax solutions; refers to a valid VAT or GST tax solution
Required:  Yes, only if your organization is configured for multiple tax jurisdictions and you are importing at the top level.
Editable: No
Note:  Only applicable if Inbound or Outbound tax implications</t>
  </si>
  <si>
    <t>Field Name: VATVENDORID
UI Field Name: Vendor
Type: Character
Length: 20
Dependencies: For VAT or GST tax solutions
Required: No
Note: Only applicable if Inbound tax implications</t>
  </si>
  <si>
    <t>Field Name: VATCUSTOMERID
UI Field Name:  Customer
Type: Character
Length: 20
Dependencies:  For VAT or GST tax solutions
Required: No
Note: Only applicable if Outbound tax implications</t>
  </si>
  <si>
    <t>Field Name:  VATCONTACTID
UI Field Name:   Contact
Type: Character
Length: 20
Dependencies: For VAT or GST tax solutions
Required: No
Note: Only applicable if inbound or outbound tax implications; overrides the Vendor Pay-to Contact ID or the Customer Ship-to Contact ID for VAT reporting purposes</t>
  </si>
  <si>
    <t>Field Name: DETAILID
UI Field Name: Tax details
Type: Character
Length: 100
Default Value: None
Valid Values:  Alphanumeric and underscore
Dependencies: For VAT or GST tax solutions; refers to a valid Tax Detail ID
Required: Yes, only if there are Inbound or Outbound tax implications 
Description: Tax Detail ID</t>
  </si>
  <si>
    <t>Field Name: TAX_AMOUNT
UI Field Name: Transaction Tax
Type: Number
Length: 38,2
Default Value: None
Valid Values: Any Number
Dependencies: For VAT or GST tax solutions
Required: No
Description:  Transaction tax amount
Note: Only applicable if Inbound or Outbound tax implications; overrides the tax calculated by the tax detail</t>
  </si>
  <si>
    <t>Field name: CUSTOMERID
UI field name: Customer
Type: Character
Max length: 20
Default value: None
Dependencies: A valid customer
Required: No
Editable: No</t>
  </si>
  <si>
    <t>Field name: VENDORID
UI field name: Vendor
Type: Character
Max length: 20
Default value: None
Dependencies: A valid vendor
Required: No
Editable: No</t>
  </si>
  <si>
    <t>Field name: PROJECTID
UI field name: Project
Type: Character
Max length: 20
Default value: None
Dependencies: A valid project
Required: No
Editable: No</t>
  </si>
  <si>
    <t>Field name: ITEMID
UI field name: Item
Type: Character
Max length: 30
Default value: None
Dependencies: A valid item
Required: No
Editable: No</t>
  </si>
  <si>
    <t>Field name: EMPLOYEEID
UI field name: Employee
Type: Character
Max length: 20
Default value: None
Dependencies: A valid employee
Required: No
Editable: No</t>
  </si>
  <si>
    <t>Field name: CLASSID
UI field name: Class
Type: Character
Max length: 50
Default value: None
Dependencies: A valid class
Required: No
Editable: No</t>
  </si>
  <si>
    <t>Field Name: TAX_LINE_NO
UI Field Name: No field name as such. These are the incrementing numbers for the tax lines specific to line items.
Type: Number
Length: 4
Default Value: None
Valid Values: Positive integer
Dependencies:  For VAT and GST tax solutions; start with 1 for the first tax line of a line item, and increment by one for each subsequent line
Required: Yes, only if there are Inbound or Outbound tax implications
Editable: No</t>
  </si>
  <si>
    <t>SJ</t>
  </si>
  <si>
    <t>16/04/2024</t>
  </si>
  <si>
    <t>1</t>
  </si>
  <si>
    <t>2052</t>
  </si>
  <si>
    <t>Sales - Food - Lupins Public</t>
  </si>
  <si>
    <t>-484.58</t>
  </si>
  <si>
    <t>N2002</t>
  </si>
  <si>
    <t>Outbound</t>
  </si>
  <si>
    <t>United Kingdom - VAT</t>
  </si>
  <si>
    <t>UK Sale Services Standard Rate</t>
  </si>
  <si>
    <t>2</t>
  </si>
  <si>
    <t>Sales - Wine - Lupins Public</t>
  </si>
  <si>
    <t>-197.09</t>
  </si>
  <si>
    <t>3</t>
  </si>
  <si>
    <t>Sales - Cocktails - Lupins Public</t>
  </si>
  <si>
    <t>-28.33</t>
  </si>
  <si>
    <t>Sales - Non-Alcoholic - Lupins Public</t>
  </si>
  <si>
    <t>-16.26</t>
  </si>
  <si>
    <t>Lupins-Card Payment Clearing</t>
  </si>
  <si>
    <t>989.99</t>
  </si>
  <si>
    <t>6</t>
  </si>
  <si>
    <t>Lupins-Payment Charges</t>
  </si>
  <si>
    <t>8.16</t>
  </si>
  <si>
    <t>7</t>
  </si>
  <si>
    <t>Lupins-Tips</t>
  </si>
  <si>
    <t>-126.65</t>
  </si>
  <si>
    <t>Sales Journal - London - Lupins - 16.04.2024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</si>
</sst>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£&quot;#,##0;[Red]\-&quot;£&quot;#,##0"/>
    <numFmt numFmtId="165" formatCode="&quot;£&quot;#,##0.00;[Red]\-&quot;£&quot;#,##0.00"/>
    <numFmt numFmtId="166" formatCode="_-* #,##0.00_-;\-* #,##0.00_-;_-* &quot;-&quot;??_-;_-@_-"/>
    <numFmt numFmtId="167" formatCode="\$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  <family val="2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4">
    <xf numFmtId="0" fontId="0" fillId="0" borderId="0"/>
    <xf numFmtId="0" fontId="3" fillId="0" borderId="0"/>
    <xf numFmtId="0" fontId="6" fillId="0" borderId="0"/>
    <xf numFmtId="166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2" borderId="0" xfId="0" applyFill="1"/>
    <xf numFmtId="0" fontId="4" fillId="0" borderId="0" xfId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7" fillId="0" borderId="0" xfId="2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14" fontId="8" fillId="0" borderId="0" xfId="0" applyNumberFormat="1" applyFont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0" fontId="2" fillId="2" borderId="0" xfId="0" applyFont="1" applyFill="1"/>
    <xf numFmtId="0" fontId="0" fillId="0" borderId="0" xfId="0" quotePrefix="1"/>
    <xf numFmtId="166" fontId="0" fillId="0" borderId="0" xfId="3" applyFon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49" fontId="0" fillId="0" borderId="0" xfId="0" applyNumberFormat="1"/>
    <xf numFmtId="14" fontId="1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49" fontId="0" fillId="3" borderId="0" xfId="0" applyNumberFormat="1" applyFill="1" applyAlignment="1">
      <alignment horizontal="right"/>
    </xf>
    <xf numFmtId="49" fontId="0" fillId="3" borderId="0" xfId="0" applyNumberFormat="1" applyFill="1" applyAlignment="1">
      <alignment horizontal="center"/>
    </xf>
    <xf numFmtId="167" fontId="0" fillId="3" borderId="0" xfId="0" applyNumberFormat="1" applyFill="1" applyAlignment="1">
      <alignment horizontal="right"/>
    </xf>
    <xf numFmtId="0" fontId="0" fillId="0" borderId="0" xfId="0" applyAlignment="1">
      <alignment horizontal="right"/>
    </xf>
  </cellXfs>
  <cellStyles count="4">
    <cellStyle name="Comma" xfId="3" builtinId="3"/>
    <cellStyle name="Normal" xfId="0" builtinId="0"/>
    <cellStyle name="Normal 2 2 2" xfId="2" xr:uid="{450A8908-9118-471B-9A50-70CE0401DC61}"/>
    <cellStyle name="Normal 2 3" xfId="1" xr:uid="{9A7D246A-9D2F-4E7B-B32C-2DA4B5B4DF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2DE8A-E246-486B-9F6F-6CDDFED9260A}">
  <sheetPr codeName="Sheet1"/>
  <dimension ref="A1:D41"/>
  <sheetViews>
    <sheetView workbookViewId="0">
      <selection activeCell="D41" sqref="D41"/>
    </sheetView>
  </sheetViews>
  <sheetFormatPr defaultRowHeight="15" x14ac:dyDescent="0.25"/>
  <cols>
    <col min="1" max="1" width="24.7109375" bestFit="1" customWidth="1"/>
    <col min="2" max="2" width="18.28515625" bestFit="1" customWidth="1"/>
    <col min="3" max="3" width="14.28515625" bestFit="1" customWidth="1"/>
    <col min="4" max="4" width="9.5703125" bestFit="1" customWidth="1"/>
    <col min="5" max="5" width="9.140625" customWidth="1"/>
    <col min="6" max="6" width="20.5703125" bestFit="1" customWidth="1"/>
    <col min="7" max="14" width="9.140625" customWidth="1"/>
    <col min="15" max="15" width="29" bestFit="1" customWidth="1"/>
    <col min="16" max="16" width="25.85546875" bestFit="1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2041</v>
      </c>
      <c r="C2" t="s">
        <v>5</v>
      </c>
    </row>
    <row r="3" spans="1:4" x14ac:dyDescent="0.25">
      <c r="A3" t="s">
        <v>6</v>
      </c>
      <c r="B3">
        <v>2041</v>
      </c>
      <c r="C3" t="s">
        <v>7</v>
      </c>
    </row>
    <row r="4" spans="1:4" x14ac:dyDescent="0.25">
      <c r="A4" t="s">
        <v>8</v>
      </c>
      <c r="B4">
        <v>2110</v>
      </c>
      <c r="C4" t="s">
        <v>7</v>
      </c>
    </row>
    <row r="5" spans="1:4" x14ac:dyDescent="0.25">
      <c r="A5" t="s">
        <v>9</v>
      </c>
      <c r="B5">
        <v>2110</v>
      </c>
      <c r="C5" t="s">
        <v>5</v>
      </c>
    </row>
    <row r="6" spans="1:4" x14ac:dyDescent="0.25">
      <c r="A6" t="s">
        <v>10</v>
      </c>
      <c r="B6">
        <v>2512</v>
      </c>
      <c r="C6" t="s">
        <v>7</v>
      </c>
      <c r="D6" t="s">
        <v>11</v>
      </c>
    </row>
    <row r="7" spans="1:4" x14ac:dyDescent="0.25">
      <c r="A7" t="s">
        <v>12</v>
      </c>
      <c r="B7">
        <v>2210</v>
      </c>
      <c r="C7" t="s">
        <v>7</v>
      </c>
    </row>
    <row r="8" spans="1:4" x14ac:dyDescent="0.25">
      <c r="A8" t="s">
        <v>13</v>
      </c>
      <c r="B8">
        <v>2210</v>
      </c>
      <c r="C8" t="s">
        <v>5</v>
      </c>
    </row>
    <row r="9" spans="1:4" x14ac:dyDescent="0.25">
      <c r="A9" t="s">
        <v>14</v>
      </c>
      <c r="B9">
        <v>3010</v>
      </c>
      <c r="C9" t="s">
        <v>15</v>
      </c>
    </row>
    <row r="10" spans="1:4" x14ac:dyDescent="0.25">
      <c r="A10" t="s">
        <v>16</v>
      </c>
      <c r="B10">
        <v>2020</v>
      </c>
      <c r="C10" t="s">
        <v>15</v>
      </c>
    </row>
    <row r="11" spans="1:4" x14ac:dyDescent="0.25">
      <c r="A11" t="s">
        <v>17</v>
      </c>
      <c r="B11">
        <v>2020</v>
      </c>
      <c r="C11" t="s">
        <v>18</v>
      </c>
    </row>
    <row r="12" spans="1:4" x14ac:dyDescent="0.25">
      <c r="A12" t="s">
        <v>19</v>
      </c>
      <c r="B12">
        <v>3010</v>
      </c>
      <c r="C12" t="s">
        <v>18</v>
      </c>
    </row>
    <row r="13" spans="1:4" x14ac:dyDescent="0.25">
      <c r="A13" t="s">
        <v>20</v>
      </c>
      <c r="B13">
        <v>2020</v>
      </c>
      <c r="C13" t="s">
        <v>18</v>
      </c>
    </row>
    <row r="14" spans="1:4" x14ac:dyDescent="0.25">
      <c r="A14" t="s">
        <v>21</v>
      </c>
      <c r="B14">
        <v>2512</v>
      </c>
      <c r="C14" t="s">
        <v>7</v>
      </c>
      <c r="D14" t="s">
        <v>11</v>
      </c>
    </row>
    <row r="15" spans="1:4" x14ac:dyDescent="0.25">
      <c r="A15" t="s">
        <v>22</v>
      </c>
      <c r="B15">
        <v>2549</v>
      </c>
      <c r="C15" t="s">
        <v>7</v>
      </c>
    </row>
    <row r="16" spans="1:4" x14ac:dyDescent="0.25">
      <c r="A16" t="s">
        <v>23</v>
      </c>
      <c r="B16">
        <v>2549</v>
      </c>
      <c r="C16" t="s">
        <v>5</v>
      </c>
    </row>
    <row r="17" spans="1:4" x14ac:dyDescent="0.25">
      <c r="A17" t="s">
        <v>24</v>
      </c>
      <c r="B17">
        <v>2512</v>
      </c>
      <c r="C17" t="s">
        <v>7</v>
      </c>
      <c r="D17" t="s">
        <v>11</v>
      </c>
    </row>
    <row r="18" spans="1:4" x14ac:dyDescent="0.25">
      <c r="A18" t="s">
        <v>25</v>
      </c>
      <c r="B18">
        <v>2512</v>
      </c>
      <c r="C18" t="s">
        <v>7</v>
      </c>
      <c r="D18" t="s">
        <v>11</v>
      </c>
    </row>
    <row r="19" spans="1:4" x14ac:dyDescent="0.25">
      <c r="A19" t="s">
        <v>26</v>
      </c>
      <c r="B19">
        <v>3016</v>
      </c>
      <c r="C19" t="s">
        <v>7</v>
      </c>
      <c r="D19" t="s">
        <v>11</v>
      </c>
    </row>
    <row r="20" spans="1:4" x14ac:dyDescent="0.25">
      <c r="A20" t="s">
        <v>27</v>
      </c>
      <c r="B20">
        <v>2220</v>
      </c>
      <c r="C20" t="s">
        <v>7</v>
      </c>
    </row>
    <row r="21" spans="1:4" x14ac:dyDescent="0.25">
      <c r="A21" t="s">
        <v>28</v>
      </c>
      <c r="B21">
        <v>2220</v>
      </c>
      <c r="C21" t="s">
        <v>5</v>
      </c>
    </row>
    <row r="22" spans="1:4" x14ac:dyDescent="0.25">
      <c r="A22" t="s">
        <v>29</v>
      </c>
      <c r="B22">
        <v>3010</v>
      </c>
      <c r="C22" t="s">
        <v>15</v>
      </c>
    </row>
    <row r="23" spans="1:4" x14ac:dyDescent="0.25">
      <c r="A23" t="s">
        <v>30</v>
      </c>
      <c r="B23">
        <v>3010</v>
      </c>
      <c r="C23" t="s">
        <v>18</v>
      </c>
    </row>
    <row r="24" spans="1:4" x14ac:dyDescent="0.25">
      <c r="A24" t="s">
        <v>31</v>
      </c>
      <c r="B24">
        <v>3010</v>
      </c>
      <c r="C24" t="s">
        <v>5</v>
      </c>
    </row>
    <row r="25" spans="1:4" x14ac:dyDescent="0.25">
      <c r="A25" t="s">
        <v>32</v>
      </c>
      <c r="B25">
        <v>3010</v>
      </c>
      <c r="C25" t="s">
        <v>7</v>
      </c>
    </row>
    <row r="26" spans="1:4" x14ac:dyDescent="0.25">
      <c r="A26" t="s">
        <v>33</v>
      </c>
      <c r="B26">
        <v>2052</v>
      </c>
      <c r="C26" t="s">
        <v>5</v>
      </c>
    </row>
    <row r="27" spans="1:4" x14ac:dyDescent="0.25">
      <c r="A27" t="s">
        <v>34</v>
      </c>
      <c r="B27">
        <v>2052</v>
      </c>
      <c r="C27" t="s">
        <v>7</v>
      </c>
    </row>
    <row r="28" spans="1:4" x14ac:dyDescent="0.25">
      <c r="A28" t="s">
        <v>35</v>
      </c>
      <c r="B28">
        <v>2020</v>
      </c>
      <c r="C28" t="s">
        <v>15</v>
      </c>
    </row>
    <row r="29" spans="1:4" x14ac:dyDescent="0.25">
      <c r="A29" t="s">
        <v>36</v>
      </c>
      <c r="B29">
        <v>2020</v>
      </c>
      <c r="C29" t="s">
        <v>18</v>
      </c>
    </row>
    <row r="30" spans="1:4" x14ac:dyDescent="0.25">
      <c r="A30" t="s">
        <v>37</v>
      </c>
      <c r="B30">
        <v>2020</v>
      </c>
      <c r="C30" t="s">
        <v>5</v>
      </c>
    </row>
    <row r="31" spans="1:4" x14ac:dyDescent="0.25">
      <c r="A31" t="s">
        <v>38</v>
      </c>
      <c r="B31">
        <v>2020</v>
      </c>
      <c r="C31" t="s">
        <v>7</v>
      </c>
    </row>
    <row r="32" spans="1:4" x14ac:dyDescent="0.25">
      <c r="A32" t="s">
        <v>39</v>
      </c>
      <c r="B32">
        <v>4000</v>
      </c>
      <c r="C32" t="s">
        <v>15</v>
      </c>
    </row>
    <row r="33" spans="1:4" x14ac:dyDescent="0.25">
      <c r="A33" t="s">
        <v>40</v>
      </c>
      <c r="B33">
        <v>4000</v>
      </c>
      <c r="C33" t="s">
        <v>18</v>
      </c>
    </row>
    <row r="34" spans="1:4" x14ac:dyDescent="0.25">
      <c r="A34" t="s">
        <v>41</v>
      </c>
      <c r="B34">
        <v>4000</v>
      </c>
      <c r="C34" t="s">
        <v>7</v>
      </c>
    </row>
    <row r="35" spans="1:4" x14ac:dyDescent="0.25">
      <c r="A35" t="s">
        <v>42</v>
      </c>
      <c r="B35">
        <v>4000</v>
      </c>
      <c r="C35" t="s">
        <v>5</v>
      </c>
    </row>
    <row r="36" spans="1:4" x14ac:dyDescent="0.25">
      <c r="A36" t="s">
        <v>43</v>
      </c>
      <c r="B36">
        <v>3200</v>
      </c>
      <c r="C36" t="s">
        <v>7</v>
      </c>
    </row>
    <row r="37" spans="1:4" x14ac:dyDescent="0.25">
      <c r="A37" t="s">
        <v>44</v>
      </c>
      <c r="B37">
        <v>3200</v>
      </c>
      <c r="C37" t="s">
        <v>5</v>
      </c>
    </row>
    <row r="38" spans="1:4" x14ac:dyDescent="0.25">
      <c r="A38" t="s">
        <v>45</v>
      </c>
      <c r="B38">
        <v>2512</v>
      </c>
      <c r="C38" t="s">
        <v>7</v>
      </c>
      <c r="D38" t="s">
        <v>11</v>
      </c>
    </row>
    <row r="39" spans="1:4" x14ac:dyDescent="0.25">
      <c r="A39" t="s">
        <v>46</v>
      </c>
      <c r="B39">
        <v>3016</v>
      </c>
      <c r="C39" t="s">
        <v>7</v>
      </c>
      <c r="D39" t="s">
        <v>11</v>
      </c>
    </row>
    <row r="40" spans="1:4" x14ac:dyDescent="0.25">
      <c r="A40" t="s">
        <v>47</v>
      </c>
      <c r="B40">
        <v>2030</v>
      </c>
      <c r="C40" t="s">
        <v>7</v>
      </c>
    </row>
    <row r="41" spans="1:4" x14ac:dyDescent="0.25">
      <c r="A41" t="s">
        <v>48</v>
      </c>
      <c r="B41">
        <v>2030</v>
      </c>
      <c r="C41" t="s">
        <v>5</v>
      </c>
    </row>
  </sheetData>
  <autoFilter ref="A1:D33" xr:uid="{00000000-0009-0000-0000-000000000000}">
    <sortState xmlns:xlrd2="http://schemas.microsoft.com/office/spreadsheetml/2017/richdata2" ref="A2:D33">
      <sortCondition ref="A1:A3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79568-3926-4A40-9374-699F668076AD}">
  <sheetPr codeName="Sheet2"/>
  <dimension ref="A1:B22"/>
  <sheetViews>
    <sheetView workbookViewId="0">
      <selection activeCell="S26" sqref="S26"/>
    </sheetView>
  </sheetViews>
  <sheetFormatPr defaultRowHeight="15" x14ac:dyDescent="0.25"/>
  <cols>
    <col min="1" max="1" width="24.7109375" bestFit="1" customWidth="1"/>
  </cols>
  <sheetData>
    <row r="1" spans="1:2" x14ac:dyDescent="0.25">
      <c r="A1" s="1" t="s">
        <v>49</v>
      </c>
      <c r="B1" s="1" t="s">
        <v>50</v>
      </c>
    </row>
    <row r="2" spans="1:2" x14ac:dyDescent="0.25">
      <c r="A2" t="s">
        <v>51</v>
      </c>
      <c r="B2">
        <v>6101</v>
      </c>
    </row>
    <row r="3" spans="1:2" x14ac:dyDescent="0.25">
      <c r="A3" t="s">
        <v>52</v>
      </c>
      <c r="B3">
        <v>6103</v>
      </c>
    </row>
    <row r="4" spans="1:2" x14ac:dyDescent="0.25">
      <c r="A4" t="s">
        <v>53</v>
      </c>
      <c r="B4">
        <v>6102</v>
      </c>
    </row>
    <row r="5" spans="1:2" x14ac:dyDescent="0.25">
      <c r="A5" t="s">
        <v>54</v>
      </c>
      <c r="B5">
        <v>6102</v>
      </c>
    </row>
    <row r="6" spans="1:2" x14ac:dyDescent="0.25">
      <c r="A6" t="s">
        <v>55</v>
      </c>
      <c r="B6">
        <v>6145</v>
      </c>
    </row>
    <row r="7" spans="1:2" x14ac:dyDescent="0.25">
      <c r="A7" t="s">
        <v>56</v>
      </c>
      <c r="B7">
        <v>6101</v>
      </c>
    </row>
    <row r="8" spans="1:2" x14ac:dyDescent="0.25">
      <c r="A8" t="s">
        <v>57</v>
      </c>
      <c r="B8">
        <v>6104</v>
      </c>
    </row>
    <row r="9" spans="1:2" x14ac:dyDescent="0.25">
      <c r="A9" t="s">
        <v>58</v>
      </c>
      <c r="B9">
        <v>6101</v>
      </c>
    </row>
    <row r="10" spans="1:2" x14ac:dyDescent="0.25">
      <c r="A10" t="s">
        <v>59</v>
      </c>
      <c r="B10">
        <v>6102</v>
      </c>
    </row>
    <row r="11" spans="1:2" x14ac:dyDescent="0.25">
      <c r="A11" t="s">
        <v>60</v>
      </c>
      <c r="B11">
        <v>6104</v>
      </c>
    </row>
    <row r="12" spans="1:2" x14ac:dyDescent="0.25">
      <c r="A12" t="s">
        <v>61</v>
      </c>
      <c r="B12">
        <v>6104</v>
      </c>
    </row>
    <row r="13" spans="1:2" x14ac:dyDescent="0.25">
      <c r="A13" t="s">
        <v>62</v>
      </c>
      <c r="B13">
        <v>6165</v>
      </c>
    </row>
    <row r="14" spans="1:2" x14ac:dyDescent="0.25">
      <c r="A14" t="s">
        <v>63</v>
      </c>
      <c r="B14">
        <v>6140</v>
      </c>
    </row>
    <row r="15" spans="1:2" x14ac:dyDescent="0.25">
      <c r="A15" t="s">
        <v>64</v>
      </c>
      <c r="B15">
        <v>6140</v>
      </c>
    </row>
    <row r="16" spans="1:2" x14ac:dyDescent="0.25">
      <c r="A16" t="s">
        <v>65</v>
      </c>
      <c r="B16">
        <v>6101</v>
      </c>
    </row>
    <row r="17" spans="1:2" x14ac:dyDescent="0.25">
      <c r="A17" t="s">
        <v>66</v>
      </c>
      <c r="B17">
        <v>6145</v>
      </c>
    </row>
    <row r="18" spans="1:2" x14ac:dyDescent="0.25">
      <c r="A18" t="s">
        <v>67</v>
      </c>
      <c r="B18">
        <v>6145</v>
      </c>
    </row>
    <row r="19" spans="1:2" x14ac:dyDescent="0.25">
      <c r="A19" t="s">
        <v>68</v>
      </c>
      <c r="B19">
        <v>6112</v>
      </c>
    </row>
    <row r="20" spans="1:2" x14ac:dyDescent="0.25">
      <c r="A20" t="s">
        <v>69</v>
      </c>
      <c r="B20">
        <v>6165</v>
      </c>
    </row>
    <row r="21" spans="1:2" x14ac:dyDescent="0.25">
      <c r="A21" t="s">
        <v>70</v>
      </c>
      <c r="B21">
        <v>6140</v>
      </c>
    </row>
    <row r="22" spans="1:2" x14ac:dyDescent="0.25">
      <c r="A22" t="s">
        <v>71</v>
      </c>
      <c r="B22">
        <v>6101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2B189-3EC5-485D-BFBA-D52A1AB813D9}">
  <sheetPr codeName="Sheet3"/>
  <dimension ref="A1:S155"/>
  <sheetViews>
    <sheetView workbookViewId="0">
      <selection activeCell="B15" sqref="B15"/>
    </sheetView>
  </sheetViews>
  <sheetFormatPr defaultRowHeight="15" x14ac:dyDescent="0.25"/>
  <cols>
    <col min="1" max="1" width="17" style="2" bestFit="1" customWidth="1"/>
    <col min="2" max="2" width="23.85546875" style="2" bestFit="1" customWidth="1"/>
    <col min="3" max="7" width="9.140625" style="2" customWidth="1"/>
    <col min="8" max="8" width="13.140625" customWidth="1"/>
    <col min="9" max="11" width="13.5703125" customWidth="1"/>
    <col min="12" max="12" width="56.85546875" bestFit="1" customWidth="1"/>
    <col min="13" max="15" width="11" customWidth="1"/>
    <col min="16" max="16" width="56.85546875" bestFit="1" customWidth="1"/>
  </cols>
  <sheetData>
    <row r="1" spans="1:19" s="1" customFormat="1" x14ac:dyDescent="0.25">
      <c r="A1" s="10" t="s">
        <v>72</v>
      </c>
      <c r="B1" s="10" t="s">
        <v>73</v>
      </c>
      <c r="C1" s="10" t="s">
        <v>74</v>
      </c>
      <c r="D1" s="10" t="s">
        <v>75</v>
      </c>
      <c r="E1" s="10" t="s">
        <v>76</v>
      </c>
      <c r="F1" s="10" t="s">
        <v>77</v>
      </c>
      <c r="G1" s="10" t="s">
        <v>78</v>
      </c>
      <c r="H1" s="1" t="s">
        <v>50</v>
      </c>
      <c r="I1" s="1" t="s">
        <v>79</v>
      </c>
      <c r="J1" s="1" t="s">
        <v>80</v>
      </c>
      <c r="K1" s="1" t="s">
        <v>81</v>
      </c>
      <c r="L1" s="1" t="s">
        <v>82</v>
      </c>
      <c r="M1" s="1" t="s">
        <v>75</v>
      </c>
      <c r="N1" s="1" t="s">
        <v>83</v>
      </c>
    </row>
    <row r="2" spans="1:19" x14ac:dyDescent="0.25">
      <c r="A2" t="s">
        <v>55</v>
      </c>
      <c r="B2" t="s">
        <v>34</v>
      </c>
      <c r="C2" t="s">
        <v>84</v>
      </c>
      <c r="D2" t="s">
        <v>85</v>
      </c>
      <c r="E2" t="s">
        <v>86</v>
      </c>
      <c r="F2" t="s">
        <v>85</v>
      </c>
      <c r="G2" t="s">
        <v>87</v>
      </c>
      <c r="H2">
        <f>IF(ISNUMBER(MATCH(B2, 'Mapping - Rev Centre'!$A:$D, 0)), 2981, IFERROR(VLOOKUP(A2, 'Mapping - Sales GL Codes'!$A:$B, 2, FALSE), "Not Found"))</f>
        <v>6145</v>
      </c>
      <c r="I2">
        <f>VLOOKUP(B2,'Mapping - Rev Centre'!$A:$B,2,FALSE)</f>
        <v>2052</v>
      </c>
      <c r="J2" t="str">
        <f>VLOOKUP(B2,'Mapping - Rev Centre'!$A:$C,3,FALSE)</f>
        <v>D3000</v>
      </c>
      <c r="L2" t="str">
        <f>"Sales - "&amp;A2&amp;" - "&amp;B2</f>
        <v>Sales - Food - Lupins Public</v>
      </c>
      <c r="M2">
        <f>-D2</f>
        <v>-484.58</v>
      </c>
      <c r="N2" s="11" t="str">
        <f>G2</f>
        <v>96.92</v>
      </c>
      <c r="S2" s="12"/>
    </row>
    <row r="3" spans="1:19" x14ac:dyDescent="0.25">
      <c r="A3" t="s">
        <v>52</v>
      </c>
      <c r="B3" t="s">
        <v>34</v>
      </c>
      <c r="C3" t="s">
        <v>88</v>
      </c>
      <c r="D3" t="s">
        <v>89</v>
      </c>
      <c r="E3" t="s">
        <v>86</v>
      </c>
      <c r="F3" t="s">
        <v>89</v>
      </c>
      <c r="G3" t="s">
        <v>90</v>
      </c>
      <c r="H3">
        <f>IF(ISNUMBER(MATCH(B3, 'Mapping - Rev Centre'!$A:$D, 0)), 2981, IFERROR(VLOOKUP(A3, 'Mapping - Sales GL Codes'!$A:$B, 2, FALSE), "Not Found"))</f>
        <v>6103</v>
      </c>
      <c r="I3">
        <f>VLOOKUP(B3,'Mapping - Rev Centre'!$A:$B,2,FALSE)</f>
        <v>2052</v>
      </c>
      <c r="J3" t="str">
        <f>VLOOKUP(B3,'Mapping - Rev Centre'!$A:$C,3,FALSE)</f>
        <v>D3000</v>
      </c>
      <c r="L3" t="str">
        <f>"Sales - "&amp;A3&amp;" - "&amp;B3</f>
        <v>Sales - Wine - Lupins Public</v>
      </c>
      <c r="M3">
        <f>-D3</f>
        <v>-197.09</v>
      </c>
      <c r="N3" s="11" t="str">
        <f>G3</f>
        <v>39.41</v>
      </c>
      <c r="S3" s="12"/>
    </row>
    <row r="4" spans="1:19" x14ac:dyDescent="0.25">
      <c r="A4" t="s">
        <v>56</v>
      </c>
      <c r="B4" t="s">
        <v>34</v>
      </c>
      <c r="C4" t="s">
        <v>91</v>
      </c>
      <c r="D4" t="s">
        <v>92</v>
      </c>
      <c r="E4" t="s">
        <v>86</v>
      </c>
      <c r="F4" t="s">
        <v>92</v>
      </c>
      <c r="G4" t="s">
        <v>93</v>
      </c>
      <c r="H4">
        <f>IF(ISNUMBER(MATCH(B4, 'Mapping - Rev Centre'!$A:$D, 0)), 2981, IFERROR(VLOOKUP(A4, 'Mapping - Sales GL Codes'!$A:$B, 2, FALSE), "Not Found"))</f>
        <v>6101</v>
      </c>
      <c r="I4">
        <f>VLOOKUP(B4,'Mapping - Rev Centre'!$A:$B,2,FALSE)</f>
        <v>2052</v>
      </c>
      <c r="J4" t="str">
        <f>VLOOKUP(B4,'Mapping - Rev Centre'!$A:$C,3,FALSE)</f>
        <v>D3000</v>
      </c>
      <c r="L4" t="str">
        <f>"Sales - "&amp;A4&amp;" - "&amp;B4</f>
        <v>Sales - Cocktails - Lupins Public</v>
      </c>
      <c r="M4">
        <f>-D4</f>
        <v>-28.33</v>
      </c>
      <c r="N4" s="11" t="str">
        <f>G4</f>
        <v>5.67</v>
      </c>
      <c r="S4" s="12"/>
    </row>
    <row r="5" spans="1:19" x14ac:dyDescent="0.25">
      <c r="A5" t="s">
        <v>57</v>
      </c>
      <c r="B5" t="s">
        <v>34</v>
      </c>
      <c r="C5" t="s">
        <v>94</v>
      </c>
      <c r="D5" t="s">
        <v>95</v>
      </c>
      <c r="E5" t="s">
        <v>86</v>
      </c>
      <c r="F5" t="s">
        <v>95</v>
      </c>
      <c r="G5" t="s">
        <v>96</v>
      </c>
      <c r="H5">
        <f>IF(ISNUMBER(MATCH(B5, 'Mapping - Rev Centre'!$A:$D, 0)), 2981, IFERROR(VLOOKUP(A5, 'Mapping - Sales GL Codes'!$A:$B, 2, FALSE), "Not Found"))</f>
        <v>6104</v>
      </c>
      <c r="I5">
        <f>VLOOKUP(B5,'Mapping - Rev Centre'!$A:$B,2,FALSE)</f>
        <v>2052</v>
      </c>
      <c r="J5" t="str">
        <f>VLOOKUP(B5,'Mapping - Rev Centre'!$A:$C,3,FALSE)</f>
        <v>D3000</v>
      </c>
      <c r="L5" t="str">
        <f>"Sales - "&amp;A5&amp;" - "&amp;B5</f>
        <v>Sales - Non-Alcoholic - Lupins Public</v>
      </c>
      <c r="M5">
        <f>-D5</f>
        <v>-16.260000000000002</v>
      </c>
      <c r="N5" s="11" t="str">
        <f>G5</f>
        <v>3.24</v>
      </c>
      <c r="S5" s="12"/>
    </row>
    <row r="6" spans="1:19" x14ac:dyDescent="0.25">
      <c r="A6"/>
      <c r="B6"/>
      <c r="C6"/>
      <c r="D6"/>
      <c r="E6"/>
      <c r="F6"/>
      <c r="G6"/>
      <c r="N6" s="11" t="s">
        <v>97</v>
      </c>
      <c r="S6" s="12"/>
    </row>
    <row r="7" spans="1:19" x14ac:dyDescent="0.25">
      <c r="A7"/>
      <c r="B7"/>
      <c r="C7"/>
      <c r="D7"/>
      <c r="E7"/>
      <c r="F7"/>
      <c r="G7"/>
      <c r="N7" s="11" t="s">
        <v>97</v>
      </c>
      <c r="S7" s="12"/>
    </row>
    <row r="8" spans="1:19" x14ac:dyDescent="0.25">
      <c r="A8"/>
      <c r="B8"/>
      <c r="C8"/>
      <c r="D8"/>
      <c r="E8"/>
      <c r="F8"/>
      <c r="G8"/>
      <c r="N8" s="11" t="s">
        <v>97</v>
      </c>
      <c r="S8" s="12"/>
    </row>
    <row r="9" spans="1:19" x14ac:dyDescent="0.25">
      <c r="A9"/>
      <c r="B9"/>
      <c r="C9"/>
      <c r="D9"/>
      <c r="E9"/>
      <c r="F9"/>
      <c r="G9"/>
      <c r="N9" s="11" t="s">
        <v>97</v>
      </c>
      <c r="S9" s="12"/>
    </row>
    <row r="10" spans="1:19" x14ac:dyDescent="0.25">
      <c r="A10"/>
      <c r="B10"/>
      <c r="C10"/>
      <c r="D10"/>
      <c r="E10"/>
      <c r="F10"/>
      <c r="G10"/>
      <c r="N10" s="11" t="s">
        <v>97</v>
      </c>
      <c r="S10" s="12"/>
    </row>
    <row r="11" spans="1:19" x14ac:dyDescent="0.25">
      <c r="A11"/>
      <c r="B11"/>
      <c r="C11"/>
      <c r="D11"/>
      <c r="E11"/>
      <c r="F11"/>
      <c r="G11"/>
      <c r="N11" s="11" t="s">
        <v>97</v>
      </c>
      <c r="S11" s="12"/>
    </row>
    <row r="12" spans="1:19" x14ac:dyDescent="0.25">
      <c r="A12"/>
      <c r="B12"/>
      <c r="C12"/>
      <c r="D12"/>
      <c r="E12"/>
      <c r="F12"/>
      <c r="G12"/>
      <c r="N12" s="11" t="s">
        <v>97</v>
      </c>
      <c r="S12" s="12"/>
    </row>
    <row r="13" spans="1:19" x14ac:dyDescent="0.25">
      <c r="A13"/>
      <c r="B13"/>
      <c r="C13"/>
      <c r="D13"/>
      <c r="E13"/>
      <c r="F13"/>
      <c r="G13"/>
      <c r="N13" s="11" t="s">
        <v>97</v>
      </c>
      <c r="S13" s="12"/>
    </row>
    <row r="14" spans="1:19" x14ac:dyDescent="0.25">
      <c r="A14"/>
      <c r="B14"/>
      <c r="C14"/>
      <c r="D14"/>
      <c r="E14"/>
      <c r="F14"/>
      <c r="G14"/>
      <c r="N14" s="11" t="s">
        <v>97</v>
      </c>
      <c r="S14" s="12"/>
    </row>
    <row r="15" spans="1:19" x14ac:dyDescent="0.25">
      <c r="A15"/>
      <c r="B15"/>
      <c r="C15"/>
      <c r="D15"/>
      <c r="E15"/>
      <c r="F15"/>
      <c r="G15"/>
      <c r="N15" s="11" t="s">
        <v>97</v>
      </c>
      <c r="S15" s="12"/>
    </row>
    <row r="16" spans="1:19" x14ac:dyDescent="0.25">
      <c r="A16"/>
      <c r="B16"/>
      <c r="C16"/>
      <c r="D16"/>
      <c r="E16"/>
      <c r="F16"/>
      <c r="G16"/>
      <c r="N16" s="11" t="s">
        <v>97</v>
      </c>
      <c r="S16" s="12"/>
    </row>
    <row r="17" spans="1:19" x14ac:dyDescent="0.25">
      <c r="A17"/>
      <c r="B17"/>
      <c r="C17"/>
      <c r="D17"/>
      <c r="E17"/>
      <c r="F17"/>
      <c r="G17"/>
      <c r="N17" s="11" t="s">
        <v>97</v>
      </c>
      <c r="S17" s="12"/>
    </row>
    <row r="18" spans="1:19" x14ac:dyDescent="0.25">
      <c r="A18"/>
      <c r="B18"/>
      <c r="C18"/>
      <c r="D18"/>
      <c r="E18"/>
      <c r="F18"/>
      <c r="G18"/>
      <c r="N18" s="11" t="s">
        <v>97</v>
      </c>
      <c r="S18" s="12"/>
    </row>
    <row r="19" spans="1:19" x14ac:dyDescent="0.25">
      <c r="A19"/>
      <c r="B19"/>
      <c r="C19"/>
      <c r="D19"/>
      <c r="E19"/>
      <c r="F19"/>
      <c r="G19"/>
      <c r="N19" s="11" t="s">
        <v>97</v>
      </c>
      <c r="S19" s="12"/>
    </row>
    <row r="20" spans="1:19" x14ac:dyDescent="0.25">
      <c r="A20"/>
      <c r="B20"/>
      <c r="C20"/>
      <c r="D20"/>
      <c r="E20"/>
      <c r="F20"/>
      <c r="G20"/>
      <c r="N20" s="11" t="s">
        <v>97</v>
      </c>
      <c r="S20" s="12"/>
    </row>
    <row r="21" spans="1:19" x14ac:dyDescent="0.25">
      <c r="A21"/>
      <c r="B21"/>
      <c r="C21"/>
      <c r="D21"/>
      <c r="E21"/>
      <c r="F21"/>
      <c r="G21"/>
      <c r="N21" s="11" t="s">
        <v>97</v>
      </c>
      <c r="S21" s="12"/>
    </row>
    <row r="22" spans="1:19" x14ac:dyDescent="0.25">
      <c r="A22"/>
      <c r="B22"/>
      <c r="C22"/>
      <c r="D22"/>
      <c r="E22"/>
      <c r="F22"/>
      <c r="G22"/>
      <c r="N22" s="11" t="s">
        <v>97</v>
      </c>
      <c r="S22" s="12"/>
    </row>
    <row r="23" spans="1:19" x14ac:dyDescent="0.25">
      <c r="A23"/>
      <c r="B23"/>
      <c r="C23"/>
      <c r="D23"/>
      <c r="E23"/>
      <c r="F23"/>
      <c r="G23"/>
      <c r="N23" s="11" t="s">
        <v>97</v>
      </c>
      <c r="S23" s="12"/>
    </row>
    <row r="24" spans="1:19" x14ac:dyDescent="0.25">
      <c r="A24"/>
      <c r="B24"/>
      <c r="C24"/>
      <c r="D24"/>
      <c r="E24"/>
      <c r="F24"/>
      <c r="G24"/>
      <c r="N24" s="11" t="s">
        <v>97</v>
      </c>
      <c r="S24" s="12"/>
    </row>
    <row r="25" spans="1:19" x14ac:dyDescent="0.25">
      <c r="A25"/>
      <c r="B25"/>
      <c r="C25"/>
      <c r="D25"/>
      <c r="E25"/>
      <c r="F25"/>
      <c r="G25"/>
      <c r="N25" s="11" t="s">
        <v>97</v>
      </c>
      <c r="S25" s="12"/>
    </row>
    <row r="26" spans="1:19" x14ac:dyDescent="0.25">
      <c r="A26"/>
      <c r="B26"/>
      <c r="C26"/>
      <c r="D26"/>
      <c r="E26"/>
      <c r="F26"/>
      <c r="G26"/>
      <c r="N26" s="11" t="s">
        <v>97</v>
      </c>
      <c r="S26" s="12"/>
    </row>
    <row r="27" spans="1:19" x14ac:dyDescent="0.25">
      <c r="A27"/>
      <c r="B27"/>
      <c r="C27"/>
      <c r="D27"/>
      <c r="E27"/>
      <c r="F27"/>
      <c r="G27"/>
      <c r="N27" s="11" t="s">
        <v>97</v>
      </c>
      <c r="S27" s="12"/>
    </row>
    <row r="28" spans="1:19" x14ac:dyDescent="0.25">
      <c r="A28"/>
      <c r="B28"/>
      <c r="C28"/>
      <c r="D28"/>
      <c r="E28"/>
      <c r="F28"/>
      <c r="G28"/>
      <c r="N28" s="11" t="s">
        <v>97</v>
      </c>
      <c r="S28" s="12"/>
    </row>
    <row r="29" spans="1:19" x14ac:dyDescent="0.25">
      <c r="A29"/>
      <c r="B29"/>
      <c r="C29"/>
      <c r="D29"/>
      <c r="E29"/>
      <c r="F29"/>
      <c r="G29"/>
      <c r="N29" s="11" t="s">
        <v>97</v>
      </c>
      <c r="S29" s="12"/>
    </row>
    <row r="30" spans="1:19" x14ac:dyDescent="0.25">
      <c r="A30"/>
      <c r="B30"/>
      <c r="C30"/>
      <c r="D30"/>
      <c r="E30"/>
      <c r="F30"/>
      <c r="G30"/>
      <c r="N30" s="11" t="s">
        <v>97</v>
      </c>
      <c r="S30" s="12"/>
    </row>
    <row r="31" spans="1:19" x14ac:dyDescent="0.25">
      <c r="A31"/>
      <c r="B31"/>
      <c r="C31"/>
      <c r="D31"/>
      <c r="E31"/>
      <c r="F31"/>
      <c r="G31"/>
      <c r="N31" s="11" t="s">
        <v>97</v>
      </c>
      <c r="S31" s="12"/>
    </row>
    <row r="32" spans="1:19" x14ac:dyDescent="0.25">
      <c r="A32"/>
      <c r="B32"/>
      <c r="C32"/>
      <c r="D32"/>
      <c r="E32"/>
      <c r="F32"/>
      <c r="G32"/>
      <c r="N32" s="11" t="s">
        <v>97</v>
      </c>
      <c r="S32" s="12"/>
    </row>
    <row r="33" spans="1:19" x14ac:dyDescent="0.25">
      <c r="A33"/>
      <c r="B33"/>
      <c r="C33"/>
      <c r="D33"/>
      <c r="E33"/>
      <c r="F33"/>
      <c r="G33"/>
      <c r="N33" s="11" t="s">
        <v>97</v>
      </c>
      <c r="S33" s="12"/>
    </row>
    <row r="34" spans="1:19" x14ac:dyDescent="0.25">
      <c r="A34"/>
      <c r="B34"/>
      <c r="C34"/>
      <c r="D34"/>
      <c r="E34"/>
      <c r="F34"/>
      <c r="G34"/>
      <c r="N34" s="11" t="s">
        <v>97</v>
      </c>
      <c r="S34" s="12"/>
    </row>
    <row r="35" spans="1:19" x14ac:dyDescent="0.25">
      <c r="A35"/>
      <c r="B35"/>
      <c r="C35"/>
      <c r="D35"/>
      <c r="E35"/>
      <c r="F35"/>
      <c r="G35"/>
      <c r="N35" s="11" t="s">
        <v>97</v>
      </c>
      <c r="S35" s="12"/>
    </row>
    <row r="36" spans="1:19" x14ac:dyDescent="0.25">
      <c r="A36"/>
      <c r="B36"/>
      <c r="C36"/>
      <c r="D36"/>
      <c r="E36"/>
      <c r="F36"/>
      <c r="G36"/>
      <c r="N36" s="11" t="s">
        <v>97</v>
      </c>
      <c r="S36" s="12"/>
    </row>
    <row r="37" spans="1:19" x14ac:dyDescent="0.25">
      <c r="A37"/>
      <c r="B37"/>
      <c r="C37"/>
      <c r="D37"/>
      <c r="E37"/>
      <c r="F37"/>
      <c r="G37"/>
      <c r="N37" s="11" t="s">
        <v>97</v>
      </c>
      <c r="S37" s="12"/>
    </row>
    <row r="38" spans="1:19" x14ac:dyDescent="0.25">
      <c r="A38"/>
      <c r="B38"/>
      <c r="C38"/>
      <c r="D38"/>
      <c r="E38"/>
      <c r="F38"/>
      <c r="G38"/>
      <c r="N38" s="11" t="s">
        <v>97</v>
      </c>
      <c r="S38" s="12"/>
    </row>
    <row r="39" spans="1:19" x14ac:dyDescent="0.25">
      <c r="A39"/>
      <c r="B39"/>
      <c r="C39"/>
      <c r="D39"/>
      <c r="E39"/>
      <c r="F39"/>
      <c r="G39"/>
      <c r="N39" s="11" t="s">
        <v>97</v>
      </c>
      <c r="S39" s="12"/>
    </row>
    <row r="40" spans="1:19" x14ac:dyDescent="0.25">
      <c r="A40"/>
      <c r="B40"/>
      <c r="C40"/>
      <c r="D40"/>
      <c r="E40"/>
      <c r="F40"/>
      <c r="G40"/>
      <c r="N40" s="11" t="s">
        <v>97</v>
      </c>
      <c r="S40" s="12"/>
    </row>
    <row r="41" spans="1:19" x14ac:dyDescent="0.25">
      <c r="A41"/>
      <c r="B41"/>
      <c r="C41"/>
      <c r="D41"/>
      <c r="E41"/>
      <c r="F41"/>
      <c r="G41"/>
      <c r="N41" s="11" t="s">
        <v>97</v>
      </c>
      <c r="S41" s="12"/>
    </row>
    <row r="42" spans="1:19" x14ac:dyDescent="0.25">
      <c r="A42"/>
      <c r="B42"/>
      <c r="C42"/>
      <c r="D42"/>
      <c r="E42"/>
      <c r="F42"/>
      <c r="G42"/>
      <c r="N42" s="11" t="s">
        <v>97</v>
      </c>
      <c r="S42" s="12"/>
    </row>
    <row r="43" spans="1:19" x14ac:dyDescent="0.25">
      <c r="A43"/>
      <c r="B43"/>
      <c r="C43"/>
      <c r="D43"/>
      <c r="E43"/>
      <c r="F43"/>
      <c r="G43"/>
      <c r="N43" s="11" t="s">
        <v>97</v>
      </c>
      <c r="S43" s="12"/>
    </row>
    <row r="44" spans="1:19" x14ac:dyDescent="0.25">
      <c r="A44"/>
      <c r="B44"/>
      <c r="C44"/>
      <c r="D44"/>
      <c r="E44"/>
      <c r="F44"/>
      <c r="G44"/>
      <c r="N44" s="11" t="s">
        <v>97</v>
      </c>
      <c r="S44" s="12"/>
    </row>
    <row r="45" spans="1:19" x14ac:dyDescent="0.25">
      <c r="A45"/>
      <c r="B45"/>
      <c r="C45"/>
      <c r="D45"/>
      <c r="E45"/>
      <c r="F45"/>
      <c r="G45"/>
      <c r="N45" s="11" t="s">
        <v>97</v>
      </c>
      <c r="S45" s="12"/>
    </row>
    <row r="46" spans="1:19" x14ac:dyDescent="0.25">
      <c r="A46"/>
      <c r="B46"/>
      <c r="C46"/>
      <c r="D46"/>
      <c r="E46"/>
      <c r="F46"/>
      <c r="G46"/>
      <c r="N46" s="11" t="s">
        <v>97</v>
      </c>
      <c r="S46" s="12"/>
    </row>
    <row r="47" spans="1:19" x14ac:dyDescent="0.25">
      <c r="A47"/>
      <c r="B47"/>
      <c r="C47"/>
      <c r="D47"/>
      <c r="E47"/>
      <c r="F47"/>
      <c r="G47"/>
      <c r="N47" s="11" t="s">
        <v>97</v>
      </c>
      <c r="S47" s="12"/>
    </row>
    <row r="48" spans="1:19" x14ac:dyDescent="0.25">
      <c r="A48"/>
      <c r="B48"/>
      <c r="C48"/>
      <c r="D48"/>
      <c r="E48"/>
      <c r="F48"/>
      <c r="G48"/>
      <c r="N48" s="11" t="s">
        <v>97</v>
      </c>
      <c r="S48" s="12"/>
    </row>
    <row r="49" spans="1:19" x14ac:dyDescent="0.25">
      <c r="A49"/>
      <c r="B49"/>
      <c r="C49"/>
      <c r="D49"/>
      <c r="E49"/>
      <c r="F49"/>
      <c r="G49"/>
      <c r="N49" s="11" t="s">
        <v>97</v>
      </c>
      <c r="S49" s="12"/>
    </row>
    <row r="50" spans="1:19" x14ac:dyDescent="0.25">
      <c r="A50"/>
      <c r="B50"/>
      <c r="C50"/>
      <c r="D50"/>
      <c r="E50"/>
      <c r="F50"/>
      <c r="G50"/>
      <c r="N50" s="11" t="s">
        <v>97</v>
      </c>
      <c r="S50" s="12"/>
    </row>
    <row r="51" spans="1:19" x14ac:dyDescent="0.25">
      <c r="A51"/>
      <c r="B51"/>
      <c r="C51"/>
      <c r="D51"/>
      <c r="E51"/>
      <c r="F51"/>
      <c r="G51"/>
      <c r="N51" s="11" t="s">
        <v>97</v>
      </c>
      <c r="S51" s="12"/>
    </row>
    <row r="52" spans="1:19" x14ac:dyDescent="0.25">
      <c r="A52"/>
      <c r="B52"/>
      <c r="C52"/>
      <c r="D52"/>
      <c r="E52"/>
      <c r="F52"/>
      <c r="G52"/>
      <c r="N52" s="11" t="s">
        <v>97</v>
      </c>
      <c r="S52" s="12"/>
    </row>
    <row r="53" spans="1:19" x14ac:dyDescent="0.25">
      <c r="A53"/>
      <c r="B53"/>
      <c r="C53"/>
      <c r="D53"/>
      <c r="E53"/>
      <c r="F53"/>
      <c r="G53"/>
      <c r="N53" s="11" t="s">
        <v>97</v>
      </c>
      <c r="S53" s="12"/>
    </row>
    <row r="54" spans="1:19" x14ac:dyDescent="0.25">
      <c r="A54"/>
      <c r="B54"/>
      <c r="C54"/>
      <c r="D54"/>
      <c r="E54"/>
      <c r="F54"/>
      <c r="G54"/>
      <c r="N54" s="11" t="s">
        <v>97</v>
      </c>
      <c r="S54" s="12"/>
    </row>
    <row r="55" spans="1:19" x14ac:dyDescent="0.25">
      <c r="A55"/>
      <c r="B55"/>
      <c r="C55"/>
      <c r="D55"/>
      <c r="E55"/>
      <c r="F55"/>
      <c r="G55"/>
      <c r="N55" s="11" t="s">
        <v>97</v>
      </c>
      <c r="S55" s="12"/>
    </row>
    <row r="56" spans="1:19" x14ac:dyDescent="0.25">
      <c r="A56"/>
      <c r="B56"/>
      <c r="C56"/>
      <c r="D56"/>
      <c r="E56"/>
      <c r="F56"/>
      <c r="G56"/>
      <c r="N56" s="11" t="s">
        <v>97</v>
      </c>
      <c r="S56" s="12"/>
    </row>
    <row r="57" spans="1:19" x14ac:dyDescent="0.25">
      <c r="A57"/>
      <c r="B57"/>
      <c r="C57"/>
      <c r="D57"/>
      <c r="E57"/>
      <c r="F57"/>
      <c r="G57"/>
      <c r="N57" s="11" t="s">
        <v>97</v>
      </c>
      <c r="S57" s="12"/>
    </row>
    <row r="58" spans="1:19" x14ac:dyDescent="0.25">
      <c r="A58"/>
      <c r="B58"/>
      <c r="C58"/>
      <c r="D58"/>
      <c r="E58"/>
      <c r="F58"/>
      <c r="G58"/>
      <c r="N58" s="11" t="s">
        <v>97</v>
      </c>
      <c r="S58" s="12"/>
    </row>
    <row r="59" spans="1:19" x14ac:dyDescent="0.25">
      <c r="A59"/>
      <c r="B59"/>
      <c r="C59"/>
      <c r="D59"/>
      <c r="E59"/>
      <c r="F59"/>
      <c r="G59"/>
      <c r="N59" s="11" t="s">
        <v>97</v>
      </c>
      <c r="S59" s="12"/>
    </row>
    <row r="60" spans="1:19" x14ac:dyDescent="0.25">
      <c r="A60"/>
      <c r="B60"/>
      <c r="C60"/>
      <c r="D60"/>
      <c r="E60"/>
      <c r="F60"/>
      <c r="G60"/>
      <c r="N60" s="11" t="s">
        <v>97</v>
      </c>
      <c r="S60" s="12"/>
    </row>
    <row r="61" spans="1:19" x14ac:dyDescent="0.25">
      <c r="A61"/>
      <c r="B61"/>
      <c r="C61"/>
      <c r="D61"/>
      <c r="E61"/>
      <c r="F61"/>
      <c r="G61"/>
      <c r="N61" s="11" t="s">
        <v>97</v>
      </c>
      <c r="S61" s="12"/>
    </row>
    <row r="62" spans="1:19" x14ac:dyDescent="0.25">
      <c r="A62"/>
      <c r="B62"/>
      <c r="C62"/>
      <c r="D62"/>
      <c r="E62"/>
      <c r="F62"/>
      <c r="G62"/>
      <c r="N62" s="11" t="s">
        <v>97</v>
      </c>
      <c r="S62" s="12"/>
    </row>
    <row r="63" spans="1:19" x14ac:dyDescent="0.25">
      <c r="A63"/>
      <c r="B63"/>
      <c r="C63"/>
      <c r="D63"/>
      <c r="E63"/>
      <c r="F63"/>
      <c r="G63"/>
      <c r="N63" s="11" t="s">
        <v>97</v>
      </c>
      <c r="S63" s="12"/>
    </row>
    <row r="64" spans="1:19" x14ac:dyDescent="0.25">
      <c r="A64"/>
      <c r="B64"/>
      <c r="C64"/>
      <c r="D64"/>
      <c r="E64"/>
      <c r="F64"/>
      <c r="G64"/>
      <c r="N64" s="11" t="s">
        <v>97</v>
      </c>
      <c r="S64" s="12"/>
    </row>
    <row r="65" spans="1:19" x14ac:dyDescent="0.25">
      <c r="A65"/>
      <c r="B65"/>
      <c r="C65"/>
      <c r="D65"/>
      <c r="E65"/>
      <c r="F65"/>
      <c r="G65"/>
      <c r="N65" s="11" t="s">
        <v>97</v>
      </c>
      <c r="S65" s="12"/>
    </row>
    <row r="66" spans="1:19" x14ac:dyDescent="0.25">
      <c r="A66"/>
      <c r="B66"/>
      <c r="C66"/>
      <c r="D66"/>
      <c r="E66"/>
      <c r="F66"/>
      <c r="G66"/>
      <c r="N66" s="11" t="s">
        <v>97</v>
      </c>
      <c r="S66" s="12"/>
    </row>
    <row r="67" spans="1:19" x14ac:dyDescent="0.25">
      <c r="A67"/>
      <c r="B67"/>
      <c r="C67"/>
      <c r="D67"/>
      <c r="E67"/>
      <c r="F67"/>
      <c r="G67"/>
      <c r="N67" s="11" t="s">
        <v>97</v>
      </c>
      <c r="S67" s="12"/>
    </row>
    <row r="68" spans="1:19" x14ac:dyDescent="0.25">
      <c r="A68"/>
      <c r="B68"/>
      <c r="C68"/>
      <c r="D68"/>
      <c r="E68"/>
      <c r="F68"/>
      <c r="G68"/>
      <c r="N68" s="11" t="s">
        <v>97</v>
      </c>
      <c r="S68" s="12"/>
    </row>
    <row r="69" spans="1:19" x14ac:dyDescent="0.25">
      <c r="A69"/>
      <c r="B69"/>
      <c r="C69"/>
      <c r="D69"/>
      <c r="E69"/>
      <c r="F69"/>
      <c r="G69"/>
      <c r="N69" s="11" t="s">
        <v>97</v>
      </c>
      <c r="S69" s="12"/>
    </row>
    <row r="70" spans="1:19" x14ac:dyDescent="0.25">
      <c r="A70"/>
      <c r="B70"/>
      <c r="C70"/>
      <c r="D70"/>
      <c r="E70"/>
      <c r="F70"/>
      <c r="G70"/>
      <c r="N70" s="11" t="s">
        <v>97</v>
      </c>
      <c r="S70" s="12"/>
    </row>
    <row r="71" spans="1:19" x14ac:dyDescent="0.25">
      <c r="A71"/>
      <c r="B71"/>
      <c r="C71"/>
      <c r="D71"/>
      <c r="E71"/>
      <c r="F71"/>
      <c r="G71"/>
      <c r="N71" s="11" t="s">
        <v>97</v>
      </c>
      <c r="S71" s="12"/>
    </row>
    <row r="72" spans="1:19" x14ac:dyDescent="0.25">
      <c r="A72"/>
      <c r="B72"/>
      <c r="C72"/>
      <c r="D72"/>
      <c r="E72"/>
      <c r="F72"/>
      <c r="G72"/>
      <c r="N72" s="11" t="s">
        <v>97</v>
      </c>
      <c r="S72" s="12"/>
    </row>
    <row r="73" spans="1:19" x14ac:dyDescent="0.25">
      <c r="A73"/>
      <c r="B73"/>
      <c r="C73"/>
      <c r="D73"/>
      <c r="E73"/>
      <c r="F73"/>
      <c r="G73"/>
      <c r="N73" s="11" t="s">
        <v>97</v>
      </c>
      <c r="S73" s="12"/>
    </row>
    <row r="74" spans="1:19" x14ac:dyDescent="0.25">
      <c r="A74"/>
      <c r="B74"/>
      <c r="C74"/>
      <c r="D74"/>
      <c r="E74"/>
      <c r="F74"/>
      <c r="G74"/>
      <c r="N74" s="11" t="s">
        <v>97</v>
      </c>
      <c r="S74" s="12"/>
    </row>
    <row r="75" spans="1:19" x14ac:dyDescent="0.25">
      <c r="A75"/>
      <c r="B75"/>
      <c r="C75"/>
      <c r="D75"/>
      <c r="E75"/>
      <c r="F75"/>
      <c r="G75"/>
      <c r="N75" s="11" t="s">
        <v>97</v>
      </c>
      <c r="S75" s="12"/>
    </row>
    <row r="76" spans="1:19" x14ac:dyDescent="0.25">
      <c r="A76"/>
      <c r="B76"/>
      <c r="C76"/>
      <c r="D76"/>
      <c r="E76"/>
      <c r="F76"/>
      <c r="G76"/>
      <c r="N76" s="11" t="s">
        <v>97</v>
      </c>
      <c r="S76" s="12"/>
    </row>
    <row r="77" spans="1:19" x14ac:dyDescent="0.25">
      <c r="A77"/>
      <c r="B77"/>
      <c r="C77"/>
      <c r="D77"/>
      <c r="E77"/>
      <c r="F77"/>
      <c r="G77"/>
      <c r="N77" s="11" t="s">
        <v>97</v>
      </c>
      <c r="S77" s="12"/>
    </row>
    <row r="78" spans="1:19" x14ac:dyDescent="0.25">
      <c r="A78"/>
      <c r="B78"/>
      <c r="C78"/>
      <c r="D78"/>
      <c r="E78"/>
      <c r="F78"/>
      <c r="G78"/>
      <c r="N78" s="11" t="s">
        <v>97</v>
      </c>
      <c r="S78" s="12"/>
    </row>
    <row r="79" spans="1:19" x14ac:dyDescent="0.25">
      <c r="A79"/>
      <c r="B79"/>
      <c r="C79"/>
      <c r="D79"/>
      <c r="E79"/>
      <c r="F79"/>
      <c r="G79"/>
      <c r="N79" s="11" t="s">
        <v>97</v>
      </c>
      <c r="S79" s="12"/>
    </row>
    <row r="80" spans="1:19" x14ac:dyDescent="0.25">
      <c r="A80"/>
      <c r="B80"/>
      <c r="C80"/>
      <c r="D80"/>
      <c r="E80"/>
      <c r="F80"/>
      <c r="G80"/>
      <c r="N80" s="11" t="s">
        <v>97</v>
      </c>
      <c r="S80" s="12"/>
    </row>
    <row r="81" spans="1:19" x14ac:dyDescent="0.25">
      <c r="A81"/>
      <c r="B81"/>
      <c r="C81"/>
      <c r="D81"/>
      <c r="E81"/>
      <c r="F81"/>
      <c r="G81"/>
      <c r="N81" s="11" t="s">
        <v>97</v>
      </c>
      <c r="S81" s="12"/>
    </row>
    <row r="82" spans="1:19" x14ac:dyDescent="0.25">
      <c r="A82"/>
      <c r="B82"/>
      <c r="C82"/>
      <c r="D82"/>
      <c r="E82"/>
      <c r="F82"/>
      <c r="G82"/>
      <c r="N82" s="11" t="s">
        <v>97</v>
      </c>
      <c r="S82" s="12"/>
    </row>
    <row r="83" spans="1:19" x14ac:dyDescent="0.25">
      <c r="A83"/>
      <c r="B83"/>
      <c r="C83"/>
      <c r="D83"/>
      <c r="E83"/>
      <c r="F83"/>
      <c r="G83"/>
      <c r="N83" s="11" t="s">
        <v>97</v>
      </c>
      <c r="S83" s="12"/>
    </row>
    <row r="84" spans="1:19" x14ac:dyDescent="0.25">
      <c r="A84"/>
      <c r="B84"/>
      <c r="C84"/>
      <c r="D84"/>
      <c r="E84"/>
      <c r="F84"/>
      <c r="G84"/>
      <c r="N84" s="11" t="s">
        <v>97</v>
      </c>
      <c r="S84" s="12"/>
    </row>
    <row r="85" spans="1:19" x14ac:dyDescent="0.25">
      <c r="A85"/>
      <c r="B85"/>
      <c r="C85"/>
      <c r="D85"/>
      <c r="E85"/>
      <c r="F85"/>
      <c r="G85"/>
      <c r="N85" s="11" t="s">
        <v>97</v>
      </c>
      <c r="S85" s="12"/>
    </row>
    <row r="86" spans="1:19" x14ac:dyDescent="0.25">
      <c r="A86"/>
      <c r="B86"/>
      <c r="C86"/>
      <c r="D86"/>
      <c r="E86"/>
      <c r="F86"/>
      <c r="G86"/>
      <c r="N86" s="11" t="s">
        <v>97</v>
      </c>
      <c r="S86" s="12"/>
    </row>
    <row r="87" spans="1:19" x14ac:dyDescent="0.25">
      <c r="A87"/>
      <c r="B87"/>
      <c r="C87"/>
      <c r="D87"/>
      <c r="E87"/>
      <c r="F87"/>
      <c r="G87"/>
      <c r="N87" s="11" t="s">
        <v>97</v>
      </c>
      <c r="S87" s="12"/>
    </row>
    <row r="88" spans="1:19" x14ac:dyDescent="0.25">
      <c r="A88"/>
      <c r="B88"/>
      <c r="C88"/>
      <c r="D88"/>
      <c r="E88"/>
      <c r="F88"/>
      <c r="G88"/>
      <c r="N88" s="11" t="s">
        <v>97</v>
      </c>
      <c r="S88" s="12"/>
    </row>
    <row r="89" spans="1:19" x14ac:dyDescent="0.25">
      <c r="A89"/>
      <c r="B89"/>
      <c r="C89"/>
      <c r="D89"/>
      <c r="E89"/>
      <c r="F89"/>
      <c r="G89"/>
      <c r="N89" s="11" t="s">
        <v>97</v>
      </c>
      <c r="S89" s="12"/>
    </row>
    <row r="90" spans="1:19" x14ac:dyDescent="0.25">
      <c r="A90"/>
      <c r="B90"/>
      <c r="C90"/>
      <c r="D90"/>
      <c r="E90"/>
      <c r="F90"/>
      <c r="G90"/>
      <c r="N90" s="11" t="s">
        <v>97</v>
      </c>
      <c r="S90" s="12"/>
    </row>
    <row r="91" spans="1:19" x14ac:dyDescent="0.25">
      <c r="A91"/>
      <c r="B91"/>
      <c r="C91"/>
      <c r="D91"/>
      <c r="E91"/>
      <c r="F91"/>
      <c r="G91"/>
      <c r="N91" s="11" t="s">
        <v>97</v>
      </c>
      <c r="S91" s="12"/>
    </row>
    <row r="92" spans="1:19" x14ac:dyDescent="0.25">
      <c r="A92"/>
      <c r="B92"/>
      <c r="C92"/>
      <c r="D92"/>
      <c r="E92"/>
      <c r="F92"/>
      <c r="G92"/>
      <c r="N92" s="11" t="s">
        <v>97</v>
      </c>
      <c r="S92" s="12"/>
    </row>
    <row r="93" spans="1:19" x14ac:dyDescent="0.25">
      <c r="A93"/>
      <c r="B93"/>
      <c r="C93"/>
      <c r="D93"/>
      <c r="E93"/>
      <c r="F93"/>
      <c r="G93"/>
      <c r="N93" s="11" t="s">
        <v>97</v>
      </c>
      <c r="S93" s="12"/>
    </row>
    <row r="94" spans="1:19" x14ac:dyDescent="0.25">
      <c r="A94"/>
      <c r="B94"/>
      <c r="C94"/>
      <c r="D94"/>
      <c r="E94"/>
      <c r="F94"/>
      <c r="G94"/>
      <c r="N94" s="11" t="s">
        <v>97</v>
      </c>
      <c r="S94" s="12"/>
    </row>
    <row r="95" spans="1:19" x14ac:dyDescent="0.25">
      <c r="A95"/>
      <c r="B95"/>
      <c r="C95"/>
      <c r="D95"/>
      <c r="E95"/>
      <c r="F95"/>
      <c r="G95"/>
      <c r="N95" s="11" t="s">
        <v>97</v>
      </c>
      <c r="S95" s="12"/>
    </row>
    <row r="96" spans="1:19" x14ac:dyDescent="0.25">
      <c r="A96"/>
      <c r="B96"/>
      <c r="C96"/>
      <c r="D96"/>
      <c r="E96"/>
      <c r="F96"/>
      <c r="G96"/>
      <c r="N96" s="11" t="s">
        <v>97</v>
      </c>
      <c r="S96" s="12"/>
    </row>
    <row r="97" spans="1:19" x14ac:dyDescent="0.25">
      <c r="A97"/>
      <c r="B97"/>
      <c r="C97"/>
      <c r="D97"/>
      <c r="E97"/>
      <c r="F97"/>
      <c r="G97"/>
      <c r="N97" s="11" t="s">
        <v>97</v>
      </c>
      <c r="S97" s="12"/>
    </row>
    <row r="98" spans="1:19" x14ac:dyDescent="0.25">
      <c r="A98"/>
      <c r="B98"/>
      <c r="C98"/>
      <c r="D98"/>
      <c r="E98"/>
      <c r="F98"/>
      <c r="G98"/>
      <c r="N98" s="11" t="s">
        <v>97</v>
      </c>
      <c r="S98" s="12"/>
    </row>
    <row r="99" spans="1:19" x14ac:dyDescent="0.25">
      <c r="A99"/>
      <c r="B99"/>
      <c r="C99"/>
      <c r="D99"/>
      <c r="E99"/>
      <c r="F99"/>
      <c r="G99"/>
      <c r="N99" s="11" t="s">
        <v>97</v>
      </c>
      <c r="S99" s="12"/>
    </row>
    <row r="100" spans="1:19" x14ac:dyDescent="0.25">
      <c r="A100"/>
      <c r="B100"/>
      <c r="C100"/>
      <c r="D100"/>
      <c r="E100"/>
      <c r="F100"/>
      <c r="G100"/>
      <c r="N100" s="11" t="s">
        <v>97</v>
      </c>
      <c r="S100" s="12"/>
    </row>
    <row r="101" spans="1:19" x14ac:dyDescent="0.25">
      <c r="A101"/>
      <c r="B101"/>
      <c r="C101"/>
      <c r="D101"/>
      <c r="E101"/>
      <c r="F101"/>
      <c r="G101"/>
      <c r="N101" s="11" t="s">
        <v>97</v>
      </c>
      <c r="S101" s="12"/>
    </row>
    <row r="102" spans="1:19" x14ac:dyDescent="0.25">
      <c r="A102"/>
      <c r="B102"/>
      <c r="C102"/>
      <c r="D102"/>
      <c r="E102"/>
      <c r="F102"/>
      <c r="G102"/>
      <c r="N102" s="11" t="s">
        <v>97</v>
      </c>
      <c r="S102" s="12"/>
    </row>
    <row r="103" spans="1:19" x14ac:dyDescent="0.25">
      <c r="A103"/>
      <c r="B103"/>
      <c r="C103"/>
      <c r="D103"/>
      <c r="E103"/>
      <c r="F103"/>
      <c r="G103"/>
      <c r="N103" s="11" t="s">
        <v>97</v>
      </c>
      <c r="S103" s="12"/>
    </row>
    <row r="104" spans="1:19" x14ac:dyDescent="0.25">
      <c r="A104"/>
      <c r="B104"/>
      <c r="C104"/>
      <c r="D104"/>
      <c r="E104"/>
      <c r="F104"/>
      <c r="G104"/>
      <c r="N104" s="11" t="s">
        <v>97</v>
      </c>
      <c r="S104" s="12"/>
    </row>
    <row r="105" spans="1:19" x14ac:dyDescent="0.25">
      <c r="A105"/>
      <c r="B105"/>
      <c r="C105"/>
      <c r="D105"/>
      <c r="E105"/>
      <c r="F105"/>
      <c r="G105"/>
      <c r="N105" s="11" t="s">
        <v>97</v>
      </c>
      <c r="S105" s="12"/>
    </row>
    <row r="106" spans="1:19" x14ac:dyDescent="0.25">
      <c r="A106"/>
      <c r="B106"/>
      <c r="C106"/>
      <c r="D106"/>
      <c r="E106"/>
      <c r="F106"/>
      <c r="G106"/>
      <c r="N106" s="11" t="s">
        <v>97</v>
      </c>
      <c r="S106" s="12"/>
    </row>
    <row r="107" spans="1:19" x14ac:dyDescent="0.25">
      <c r="A107"/>
      <c r="B107"/>
      <c r="C107"/>
      <c r="D107"/>
      <c r="E107"/>
      <c r="F107"/>
      <c r="G107"/>
      <c r="N107" s="11" t="s">
        <v>97</v>
      </c>
      <c r="S107" s="12"/>
    </row>
    <row r="108" spans="1:19" x14ac:dyDescent="0.25">
      <c r="A108"/>
      <c r="B108"/>
      <c r="C108"/>
      <c r="D108"/>
      <c r="E108"/>
      <c r="F108"/>
      <c r="G108"/>
      <c r="N108" s="11" t="s">
        <v>97</v>
      </c>
      <c r="S108" s="12"/>
    </row>
    <row r="109" spans="1:19" x14ac:dyDescent="0.25">
      <c r="A109"/>
      <c r="B109"/>
      <c r="C109"/>
      <c r="D109"/>
      <c r="E109"/>
      <c r="F109"/>
      <c r="G109"/>
      <c r="N109" s="11" t="s">
        <v>97</v>
      </c>
      <c r="S109" s="12"/>
    </row>
    <row r="110" spans="1:19" x14ac:dyDescent="0.25">
      <c r="A110"/>
      <c r="B110"/>
      <c r="C110"/>
      <c r="D110"/>
      <c r="E110"/>
      <c r="F110"/>
      <c r="G110"/>
      <c r="N110" s="11" t="s">
        <v>97</v>
      </c>
      <c r="S110" s="12"/>
    </row>
    <row r="111" spans="1:19" x14ac:dyDescent="0.25">
      <c r="A111"/>
      <c r="B111"/>
      <c r="C111"/>
      <c r="D111"/>
      <c r="E111"/>
      <c r="F111"/>
      <c r="G111"/>
      <c r="N111" s="11" t="s">
        <v>97</v>
      </c>
      <c r="S111" s="12"/>
    </row>
    <row r="112" spans="1:19" x14ac:dyDescent="0.25">
      <c r="A112"/>
      <c r="B112"/>
      <c r="C112"/>
      <c r="D112"/>
      <c r="E112"/>
      <c r="F112"/>
      <c r="G112"/>
      <c r="N112" s="11" t="s">
        <v>97</v>
      </c>
      <c r="S112" s="12"/>
    </row>
    <row r="113" spans="1:19" x14ac:dyDescent="0.25">
      <c r="A113"/>
      <c r="B113"/>
      <c r="C113"/>
      <c r="D113"/>
      <c r="E113"/>
      <c r="F113"/>
      <c r="G113"/>
      <c r="N113" s="11" t="s">
        <v>97</v>
      </c>
      <c r="S113" s="12"/>
    </row>
    <row r="114" spans="1:19" x14ac:dyDescent="0.25">
      <c r="A114"/>
      <c r="B114"/>
      <c r="C114"/>
      <c r="D114"/>
      <c r="E114"/>
      <c r="F114"/>
      <c r="G114"/>
      <c r="N114" s="11" t="s">
        <v>97</v>
      </c>
      <c r="S114" s="12"/>
    </row>
    <row r="115" spans="1:19" x14ac:dyDescent="0.25">
      <c r="A115"/>
      <c r="B115"/>
      <c r="C115"/>
      <c r="D115"/>
      <c r="E115"/>
      <c r="F115"/>
      <c r="G115"/>
      <c r="N115" s="11" t="s">
        <v>97</v>
      </c>
      <c r="S115" s="12"/>
    </row>
    <row r="116" spans="1:19" x14ac:dyDescent="0.25">
      <c r="A116"/>
      <c r="B116"/>
      <c r="C116"/>
      <c r="D116"/>
      <c r="E116"/>
      <c r="F116"/>
      <c r="G116"/>
      <c r="N116" s="11" t="s">
        <v>97</v>
      </c>
      <c r="S116" s="12"/>
    </row>
    <row r="117" spans="1:19" x14ac:dyDescent="0.25">
      <c r="A117"/>
      <c r="B117"/>
      <c r="C117"/>
      <c r="D117"/>
      <c r="E117"/>
      <c r="F117"/>
      <c r="G117"/>
      <c r="N117" s="11" t="s">
        <v>97</v>
      </c>
      <c r="S117" s="12"/>
    </row>
    <row r="118" spans="1:19" x14ac:dyDescent="0.25">
      <c r="A118"/>
      <c r="B118"/>
      <c r="C118"/>
      <c r="D118"/>
      <c r="E118"/>
      <c r="F118"/>
      <c r="G118"/>
      <c r="N118" s="11" t="s">
        <v>97</v>
      </c>
      <c r="S118" s="12"/>
    </row>
    <row r="119" spans="1:19" x14ac:dyDescent="0.25">
      <c r="A119"/>
      <c r="B119"/>
      <c r="C119"/>
      <c r="D119"/>
      <c r="E119"/>
      <c r="F119"/>
      <c r="G119"/>
      <c r="N119" s="11" t="s">
        <v>97</v>
      </c>
      <c r="S119" s="12"/>
    </row>
    <row r="120" spans="1:19" x14ac:dyDescent="0.25">
      <c r="A120"/>
      <c r="B120"/>
      <c r="C120"/>
      <c r="D120"/>
      <c r="E120"/>
      <c r="F120"/>
      <c r="G120"/>
      <c r="N120" s="11" t="s">
        <v>97</v>
      </c>
      <c r="S120" s="12"/>
    </row>
    <row r="121" spans="1:19" x14ac:dyDescent="0.25">
      <c r="A121"/>
      <c r="B121"/>
      <c r="C121"/>
      <c r="D121"/>
      <c r="E121"/>
      <c r="F121"/>
      <c r="G121"/>
      <c r="N121" s="11" t="s">
        <v>97</v>
      </c>
      <c r="S121" s="12"/>
    </row>
    <row r="122" spans="1:19" x14ac:dyDescent="0.25">
      <c r="A122"/>
      <c r="B122"/>
      <c r="C122"/>
      <c r="D122"/>
      <c r="E122"/>
      <c r="F122"/>
      <c r="G122"/>
      <c r="N122" s="11" t="s">
        <v>97</v>
      </c>
      <c r="S122" s="12"/>
    </row>
    <row r="123" spans="1:19" x14ac:dyDescent="0.25">
      <c r="A123"/>
      <c r="B123"/>
      <c r="C123"/>
      <c r="D123"/>
      <c r="E123"/>
      <c r="F123"/>
      <c r="G123"/>
      <c r="N123" s="11" t="s">
        <v>97</v>
      </c>
      <c r="S123" s="12"/>
    </row>
    <row r="124" spans="1:19" x14ac:dyDescent="0.25">
      <c r="A124"/>
      <c r="B124"/>
      <c r="C124"/>
      <c r="D124"/>
      <c r="E124"/>
      <c r="F124"/>
      <c r="G124"/>
      <c r="N124" s="11" t="s">
        <v>97</v>
      </c>
      <c r="S124" s="12"/>
    </row>
    <row r="125" spans="1:19" x14ac:dyDescent="0.25">
      <c r="A125"/>
      <c r="B125"/>
      <c r="C125"/>
      <c r="D125"/>
      <c r="E125"/>
      <c r="F125"/>
      <c r="G125"/>
      <c r="N125" s="11" t="s">
        <v>97</v>
      </c>
      <c r="S125" s="12"/>
    </row>
    <row r="126" spans="1:19" x14ac:dyDescent="0.25">
      <c r="A126"/>
      <c r="B126"/>
      <c r="C126"/>
      <c r="D126"/>
      <c r="E126"/>
      <c r="F126"/>
      <c r="G126"/>
      <c r="N126" s="11" t="s">
        <v>97</v>
      </c>
      <c r="S126" s="12"/>
    </row>
    <row r="127" spans="1:19" x14ac:dyDescent="0.25">
      <c r="A127"/>
      <c r="B127"/>
      <c r="C127"/>
      <c r="D127"/>
      <c r="E127"/>
      <c r="F127"/>
      <c r="G127"/>
      <c r="N127" s="11" t="s">
        <v>97</v>
      </c>
      <c r="S127" s="12"/>
    </row>
    <row r="128" spans="1:19" x14ac:dyDescent="0.25">
      <c r="A128"/>
      <c r="B128"/>
      <c r="C128"/>
      <c r="D128"/>
      <c r="E128"/>
      <c r="F128"/>
      <c r="G128"/>
      <c r="N128" s="11" t="s">
        <v>97</v>
      </c>
      <c r="S128" s="12"/>
    </row>
    <row r="129" spans="1:19" x14ac:dyDescent="0.25">
      <c r="A129"/>
      <c r="B129"/>
      <c r="C129"/>
      <c r="D129"/>
      <c r="E129"/>
      <c r="F129"/>
      <c r="G129"/>
      <c r="N129" s="11" t="s">
        <v>97</v>
      </c>
      <c r="S129" s="12"/>
    </row>
    <row r="130" spans="1:19" x14ac:dyDescent="0.25">
      <c r="A130"/>
      <c r="B130"/>
      <c r="C130"/>
      <c r="D130"/>
      <c r="E130"/>
      <c r="F130"/>
      <c r="G130"/>
      <c r="N130" s="11" t="s">
        <v>97</v>
      </c>
      <c r="S130" s="12"/>
    </row>
    <row r="131" spans="1:19" x14ac:dyDescent="0.25">
      <c r="A131"/>
      <c r="B131"/>
      <c r="C131"/>
      <c r="D131"/>
      <c r="E131"/>
      <c r="F131"/>
      <c r="G131"/>
      <c r="N131" s="11" t="s">
        <v>97</v>
      </c>
      <c r="S131" s="12"/>
    </row>
    <row r="132" spans="1:19" x14ac:dyDescent="0.25">
      <c r="A132"/>
      <c r="B132"/>
      <c r="C132"/>
      <c r="D132"/>
      <c r="E132"/>
      <c r="F132"/>
      <c r="G132"/>
      <c r="N132" s="11" t="s">
        <v>97</v>
      </c>
      <c r="S132" s="12"/>
    </row>
    <row r="133" spans="1:19" x14ac:dyDescent="0.25">
      <c r="A133"/>
      <c r="B133"/>
      <c r="C133"/>
      <c r="D133"/>
      <c r="E133"/>
      <c r="F133"/>
      <c r="G133"/>
      <c r="N133" s="11" t="s">
        <v>97</v>
      </c>
      <c r="S133" s="12"/>
    </row>
    <row r="134" spans="1:19" x14ac:dyDescent="0.25">
      <c r="A134"/>
      <c r="B134"/>
      <c r="C134"/>
      <c r="D134"/>
      <c r="E134"/>
      <c r="F134"/>
      <c r="G134"/>
      <c r="N134" s="11" t="s">
        <v>97</v>
      </c>
      <c r="S134" s="12"/>
    </row>
    <row r="135" spans="1:19" x14ac:dyDescent="0.25">
      <c r="A135"/>
      <c r="B135"/>
      <c r="C135"/>
      <c r="D135"/>
      <c r="E135"/>
      <c r="F135"/>
      <c r="G135"/>
      <c r="N135" s="11" t="s">
        <v>97</v>
      </c>
      <c r="S135" s="12"/>
    </row>
    <row r="136" spans="1:19" x14ac:dyDescent="0.25">
      <c r="A136"/>
      <c r="B136"/>
      <c r="C136"/>
      <c r="D136"/>
      <c r="E136"/>
      <c r="F136"/>
      <c r="G136"/>
      <c r="N136" s="11" t="s">
        <v>97</v>
      </c>
      <c r="S136" s="12"/>
    </row>
    <row r="137" spans="1:19" x14ac:dyDescent="0.25">
      <c r="A137"/>
      <c r="B137"/>
      <c r="C137"/>
      <c r="D137"/>
      <c r="E137"/>
      <c r="F137"/>
      <c r="G137"/>
      <c r="N137" s="11" t="s">
        <v>97</v>
      </c>
      <c r="S137" s="12"/>
    </row>
    <row r="138" spans="1:19" x14ac:dyDescent="0.25">
      <c r="A138"/>
      <c r="B138"/>
      <c r="C138"/>
      <c r="D138"/>
      <c r="E138"/>
      <c r="F138"/>
      <c r="G138"/>
      <c r="N138" s="11" t="s">
        <v>97</v>
      </c>
      <c r="S138" s="12"/>
    </row>
    <row r="139" spans="1:19" x14ac:dyDescent="0.25">
      <c r="A139"/>
      <c r="B139"/>
      <c r="C139"/>
      <c r="D139"/>
      <c r="E139"/>
      <c r="F139"/>
      <c r="G139"/>
      <c r="N139" s="11" t="s">
        <v>97</v>
      </c>
      <c r="S139" s="12"/>
    </row>
    <row r="140" spans="1:19" x14ac:dyDescent="0.25">
      <c r="A140"/>
      <c r="B140"/>
      <c r="C140"/>
      <c r="D140"/>
      <c r="E140"/>
      <c r="F140"/>
      <c r="G140"/>
      <c r="N140" s="11" t="s">
        <v>97</v>
      </c>
      <c r="S140" s="12"/>
    </row>
    <row r="141" spans="1:19" x14ac:dyDescent="0.25">
      <c r="A141"/>
      <c r="B141"/>
      <c r="C141"/>
      <c r="D141"/>
      <c r="E141"/>
      <c r="F141"/>
      <c r="G141"/>
      <c r="N141" s="11" t="s">
        <v>97</v>
      </c>
      <c r="S141" s="12"/>
    </row>
    <row r="142" spans="1:19" x14ac:dyDescent="0.25">
      <c r="A142"/>
      <c r="B142"/>
      <c r="C142"/>
      <c r="D142"/>
      <c r="E142"/>
      <c r="F142"/>
      <c r="G142"/>
      <c r="N142" s="11" t="s">
        <v>97</v>
      </c>
      <c r="S142" s="12"/>
    </row>
    <row r="143" spans="1:19" x14ac:dyDescent="0.25">
      <c r="A143"/>
      <c r="B143"/>
      <c r="C143"/>
      <c r="D143"/>
      <c r="E143"/>
      <c r="F143"/>
      <c r="G143"/>
      <c r="N143" s="11" t="s">
        <v>97</v>
      </c>
      <c r="S143" s="12"/>
    </row>
    <row r="144" spans="1:19" x14ac:dyDescent="0.25">
      <c r="A144"/>
      <c r="B144"/>
      <c r="C144"/>
      <c r="D144"/>
      <c r="E144"/>
      <c r="F144"/>
      <c r="G144"/>
      <c r="N144" s="11" t="s">
        <v>97</v>
      </c>
      <c r="S144" s="12"/>
    </row>
    <row r="145" spans="1:19" x14ac:dyDescent="0.25">
      <c r="A145"/>
      <c r="B145"/>
      <c r="C145"/>
      <c r="D145"/>
      <c r="E145"/>
      <c r="F145"/>
      <c r="G145"/>
      <c r="N145" s="11" t="s">
        <v>97</v>
      </c>
      <c r="S145" s="12"/>
    </row>
    <row r="146" spans="1:19" x14ac:dyDescent="0.25">
      <c r="A146"/>
      <c r="B146"/>
      <c r="C146"/>
      <c r="D146"/>
      <c r="E146"/>
      <c r="F146"/>
      <c r="G146"/>
      <c r="N146" s="11" t="s">
        <v>97</v>
      </c>
      <c r="S146" s="12"/>
    </row>
    <row r="147" spans="1:19" x14ac:dyDescent="0.25">
      <c r="A147"/>
      <c r="B147"/>
      <c r="C147"/>
      <c r="D147"/>
      <c r="E147"/>
      <c r="F147"/>
      <c r="G147"/>
      <c r="N147" s="11" t="s">
        <v>97</v>
      </c>
      <c r="S147" s="12"/>
    </row>
    <row r="148" spans="1:19" x14ac:dyDescent="0.25">
      <c r="A148"/>
      <c r="B148"/>
      <c r="C148"/>
      <c r="D148"/>
      <c r="E148"/>
      <c r="F148"/>
      <c r="G148"/>
      <c r="N148" s="11" t="s">
        <v>97</v>
      </c>
      <c r="S148" s="12"/>
    </row>
    <row r="149" spans="1:19" x14ac:dyDescent="0.25">
      <c r="A149"/>
      <c r="B149"/>
      <c r="C149"/>
      <c r="D149"/>
      <c r="E149"/>
      <c r="F149"/>
      <c r="G149"/>
      <c r="N149" s="11" t="s">
        <v>97</v>
      </c>
      <c r="S149" s="12"/>
    </row>
    <row r="150" spans="1:19" x14ac:dyDescent="0.25">
      <c r="A150"/>
      <c r="B150"/>
      <c r="C150"/>
      <c r="D150"/>
      <c r="E150"/>
      <c r="F150"/>
      <c r="G150"/>
      <c r="N150" s="11" t="s">
        <v>97</v>
      </c>
      <c r="S150" s="12"/>
    </row>
    <row r="151" spans="1:19" x14ac:dyDescent="0.25">
      <c r="A151"/>
      <c r="B151"/>
      <c r="C151"/>
      <c r="D151"/>
      <c r="E151"/>
      <c r="F151"/>
      <c r="G151"/>
      <c r="N151" s="11" t="s">
        <v>97</v>
      </c>
      <c r="S151" s="12"/>
    </row>
    <row r="152" spans="1:19" x14ac:dyDescent="0.25">
      <c r="A152"/>
      <c r="B152"/>
      <c r="C152"/>
      <c r="D152"/>
      <c r="E152"/>
      <c r="F152"/>
      <c r="G152"/>
      <c r="N152" s="11" t="s">
        <v>97</v>
      </c>
      <c r="S152" s="12"/>
    </row>
    <row r="153" spans="1:19" x14ac:dyDescent="0.25">
      <c r="A153"/>
      <c r="B153"/>
      <c r="C153"/>
      <c r="D153"/>
      <c r="E153"/>
      <c r="F153"/>
      <c r="G153"/>
      <c r="N153" s="11" t="s">
        <v>97</v>
      </c>
      <c r="S153" s="12"/>
    </row>
    <row r="154" spans="1:19" x14ac:dyDescent="0.25">
      <c r="A154"/>
      <c r="B154"/>
      <c r="C154"/>
      <c r="D154"/>
      <c r="E154"/>
      <c r="F154"/>
      <c r="G154"/>
      <c r="N154" s="11" t="s">
        <v>97</v>
      </c>
      <c r="S154" s="12"/>
    </row>
    <row r="155" spans="1:19" x14ac:dyDescent="0.25">
      <c r="A155"/>
      <c r="B155"/>
      <c r="C155"/>
      <c r="D155"/>
      <c r="E155"/>
      <c r="F155"/>
      <c r="G155"/>
      <c r="N155" s="11" t="s">
        <v>97</v>
      </c>
      <c r="S15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4E196-9931-48F2-9EC2-632B54DAB0AB}">
  <sheetPr codeName="Sheet4"/>
  <dimension ref="A1:S107"/>
  <sheetViews>
    <sheetView workbookViewId="0">
      <selection activeCell="S46" sqref="S46"/>
    </sheetView>
  </sheetViews>
  <sheetFormatPr defaultRowHeight="15" x14ac:dyDescent="0.25"/>
  <cols>
    <col min="1" max="1" width="37.28515625" bestFit="1" customWidth="1"/>
    <col min="2" max="2" width="10.28515625" bestFit="1" customWidth="1"/>
    <col min="3" max="12" width="9.140625" customWidth="1"/>
    <col min="13" max="13" width="24.28515625" customWidth="1"/>
    <col min="14" max="17" width="9.140625" customWidth="1"/>
    <col min="18" max="18" width="37.28515625" bestFit="1" customWidth="1"/>
    <col min="19" max="24" width="9.28515625" customWidth="1"/>
    <col min="25" max="25" width="11.42578125" bestFit="1" customWidth="1"/>
    <col min="26" max="32" width="9.140625" customWidth="1"/>
    <col min="33" max="33" width="17.140625" customWidth="1"/>
  </cols>
  <sheetData>
    <row r="1" spans="1:15" x14ac:dyDescent="0.25">
      <c r="A1" s="1" t="s">
        <v>98</v>
      </c>
      <c r="B1" s="1" t="s">
        <v>99</v>
      </c>
    </row>
    <row r="2" spans="1:15" x14ac:dyDescent="0.25">
      <c r="A2" t="s">
        <v>100</v>
      </c>
      <c r="B2">
        <v>8710</v>
      </c>
      <c r="M2" t="s">
        <v>101</v>
      </c>
      <c r="N2">
        <v>7871</v>
      </c>
      <c r="O2" t="s">
        <v>102</v>
      </c>
    </row>
    <row r="3" spans="1:15" x14ac:dyDescent="0.25">
      <c r="A3" t="s">
        <v>103</v>
      </c>
      <c r="B3">
        <v>8710</v>
      </c>
      <c r="M3" t="s">
        <v>104</v>
      </c>
      <c r="N3">
        <v>7871</v>
      </c>
      <c r="O3" t="s">
        <v>105</v>
      </c>
    </row>
    <row r="4" spans="1:15" x14ac:dyDescent="0.25">
      <c r="A4" t="s">
        <v>106</v>
      </c>
      <c r="B4">
        <v>8710</v>
      </c>
      <c r="M4" t="s">
        <v>107</v>
      </c>
      <c r="N4">
        <v>8545</v>
      </c>
      <c r="O4" t="s">
        <v>108</v>
      </c>
    </row>
    <row r="5" spans="1:15" x14ac:dyDescent="0.25">
      <c r="A5" t="s">
        <v>109</v>
      </c>
      <c r="B5">
        <v>8252</v>
      </c>
      <c r="M5" t="s">
        <v>110</v>
      </c>
      <c r="N5">
        <v>8710</v>
      </c>
      <c r="O5" t="s">
        <v>111</v>
      </c>
    </row>
    <row r="6" spans="1:15" x14ac:dyDescent="0.25">
      <c r="A6" t="s">
        <v>112</v>
      </c>
      <c r="B6">
        <v>8253</v>
      </c>
      <c r="M6" t="s">
        <v>113</v>
      </c>
      <c r="N6">
        <v>8710</v>
      </c>
      <c r="O6" t="s">
        <v>114</v>
      </c>
    </row>
    <row r="7" spans="1:15" x14ac:dyDescent="0.25">
      <c r="A7" t="s">
        <v>115</v>
      </c>
      <c r="B7">
        <v>8252</v>
      </c>
      <c r="M7" t="s">
        <v>116</v>
      </c>
      <c r="N7">
        <v>8252</v>
      </c>
      <c r="O7" t="s">
        <v>117</v>
      </c>
    </row>
    <row r="8" spans="1:15" x14ac:dyDescent="0.25">
      <c r="A8" t="s">
        <v>118</v>
      </c>
      <c r="B8">
        <v>8252</v>
      </c>
      <c r="M8" t="s">
        <v>119</v>
      </c>
      <c r="N8">
        <v>8365</v>
      </c>
      <c r="O8" t="s">
        <v>120</v>
      </c>
    </row>
    <row r="9" spans="1:15" x14ac:dyDescent="0.25">
      <c r="A9" t="s">
        <v>121</v>
      </c>
      <c r="B9">
        <v>8252</v>
      </c>
      <c r="M9" t="s">
        <v>122</v>
      </c>
      <c r="O9" t="s">
        <v>123</v>
      </c>
    </row>
    <row r="10" spans="1:15" x14ac:dyDescent="0.25">
      <c r="A10" t="s">
        <v>124</v>
      </c>
      <c r="B10">
        <v>8240</v>
      </c>
      <c r="M10" t="s">
        <v>125</v>
      </c>
      <c r="N10">
        <v>8240</v>
      </c>
      <c r="O10" t="s">
        <v>126</v>
      </c>
    </row>
    <row r="11" spans="1:15" x14ac:dyDescent="0.25">
      <c r="A11" t="s">
        <v>127</v>
      </c>
      <c r="B11">
        <v>8545</v>
      </c>
      <c r="M11" t="s">
        <v>128</v>
      </c>
      <c r="N11">
        <v>7135</v>
      </c>
      <c r="O11" t="s">
        <v>129</v>
      </c>
    </row>
    <row r="12" spans="1:15" x14ac:dyDescent="0.25">
      <c r="A12" t="s">
        <v>130</v>
      </c>
      <c r="B12">
        <v>8545</v>
      </c>
    </row>
    <row r="13" spans="1:15" x14ac:dyDescent="0.25">
      <c r="A13" t="s">
        <v>131</v>
      </c>
      <c r="B13">
        <v>8545</v>
      </c>
    </row>
    <row r="14" spans="1:15" x14ac:dyDescent="0.25">
      <c r="A14" t="s">
        <v>132</v>
      </c>
      <c r="B14">
        <v>8710</v>
      </c>
    </row>
    <row r="15" spans="1:15" x14ac:dyDescent="0.25">
      <c r="A15" t="s">
        <v>133</v>
      </c>
      <c r="B15">
        <v>8545</v>
      </c>
    </row>
    <row r="16" spans="1:15" x14ac:dyDescent="0.25">
      <c r="A16" t="s">
        <v>134</v>
      </c>
      <c r="B16">
        <v>7872</v>
      </c>
    </row>
    <row r="17" spans="1:2" x14ac:dyDescent="0.25">
      <c r="A17" t="s">
        <v>135</v>
      </c>
      <c r="B17">
        <v>8545</v>
      </c>
    </row>
    <row r="18" spans="1:2" x14ac:dyDescent="0.25">
      <c r="A18" t="s">
        <v>136</v>
      </c>
      <c r="B18">
        <v>8710</v>
      </c>
    </row>
    <row r="19" spans="1:2" x14ac:dyDescent="0.25">
      <c r="A19" t="s">
        <v>137</v>
      </c>
      <c r="B19">
        <v>7872</v>
      </c>
    </row>
    <row r="20" spans="1:2" x14ac:dyDescent="0.25">
      <c r="A20" t="s">
        <v>138</v>
      </c>
      <c r="B20">
        <v>8545</v>
      </c>
    </row>
    <row r="21" spans="1:2" x14ac:dyDescent="0.25">
      <c r="A21" t="s">
        <v>139</v>
      </c>
      <c r="B21">
        <v>8545</v>
      </c>
    </row>
    <row r="22" spans="1:2" x14ac:dyDescent="0.25">
      <c r="A22" t="s">
        <v>140</v>
      </c>
      <c r="B22">
        <v>8545</v>
      </c>
    </row>
    <row r="23" spans="1:2" x14ac:dyDescent="0.25">
      <c r="A23" t="s">
        <v>141</v>
      </c>
      <c r="B23">
        <v>8253</v>
      </c>
    </row>
    <row r="24" spans="1:2" x14ac:dyDescent="0.25">
      <c r="A24" t="s">
        <v>142</v>
      </c>
      <c r="B24">
        <v>8545</v>
      </c>
    </row>
    <row r="25" spans="1:2" x14ac:dyDescent="0.25">
      <c r="A25" t="s">
        <v>143</v>
      </c>
      <c r="B25">
        <v>8545</v>
      </c>
    </row>
    <row r="26" spans="1:2" x14ac:dyDescent="0.25">
      <c r="A26" t="s">
        <v>144</v>
      </c>
      <c r="B26">
        <v>8545</v>
      </c>
    </row>
    <row r="27" spans="1:2" x14ac:dyDescent="0.25">
      <c r="A27" t="s">
        <v>145</v>
      </c>
      <c r="B27">
        <v>8710</v>
      </c>
    </row>
    <row r="29" spans="1:2" x14ac:dyDescent="0.25">
      <c r="A29" t="s">
        <v>146</v>
      </c>
    </row>
    <row r="30" spans="1:2" x14ac:dyDescent="0.25">
      <c r="A30" t="s">
        <v>147</v>
      </c>
      <c r="B30">
        <v>8710</v>
      </c>
    </row>
    <row r="31" spans="1:2" x14ac:dyDescent="0.25">
      <c r="A31" t="s">
        <v>148</v>
      </c>
      <c r="B31">
        <v>8545</v>
      </c>
    </row>
    <row r="32" spans="1:2" x14ac:dyDescent="0.25">
      <c r="A32" t="s">
        <v>149</v>
      </c>
      <c r="B32">
        <v>8252</v>
      </c>
    </row>
    <row r="33" spans="1:19" x14ac:dyDescent="0.25">
      <c r="A33" t="s">
        <v>150</v>
      </c>
      <c r="B33">
        <v>8545</v>
      </c>
    </row>
    <row r="34" spans="1:19" x14ac:dyDescent="0.25">
      <c r="A34" t="s">
        <v>151</v>
      </c>
      <c r="B34">
        <v>8545</v>
      </c>
    </row>
    <row r="35" spans="1:19" x14ac:dyDescent="0.25">
      <c r="A35" t="s">
        <v>152</v>
      </c>
      <c r="B35">
        <v>8545</v>
      </c>
    </row>
    <row r="36" spans="1:19" x14ac:dyDescent="0.25">
      <c r="A36" t="s">
        <v>153</v>
      </c>
      <c r="B36">
        <v>8545</v>
      </c>
    </row>
    <row r="37" spans="1:19" x14ac:dyDescent="0.25">
      <c r="A37" t="s">
        <v>154</v>
      </c>
      <c r="B37">
        <v>8545</v>
      </c>
      <c r="S37" s="13"/>
    </row>
    <row r="38" spans="1:19" x14ac:dyDescent="0.25">
      <c r="A38" t="s">
        <v>142</v>
      </c>
      <c r="B38">
        <v>8545</v>
      </c>
      <c r="S38" s="13"/>
    </row>
    <row r="39" spans="1:19" x14ac:dyDescent="0.25">
      <c r="A39" t="s">
        <v>155</v>
      </c>
      <c r="B39">
        <v>8710</v>
      </c>
      <c r="S39" s="13"/>
    </row>
    <row r="40" spans="1:19" x14ac:dyDescent="0.25">
      <c r="A40" t="s">
        <v>156</v>
      </c>
      <c r="B40">
        <v>8710</v>
      </c>
      <c r="S40" s="13"/>
    </row>
    <row r="41" spans="1:19" x14ac:dyDescent="0.25">
      <c r="A41" t="s">
        <v>157</v>
      </c>
      <c r="B41">
        <v>8710</v>
      </c>
      <c r="S41" s="13"/>
    </row>
    <row r="42" spans="1:19" x14ac:dyDescent="0.25">
      <c r="A42" t="s">
        <v>112</v>
      </c>
      <c r="B42">
        <v>8253</v>
      </c>
      <c r="S42" s="13"/>
    </row>
    <row r="43" spans="1:19" x14ac:dyDescent="0.25">
      <c r="A43" t="s">
        <v>137</v>
      </c>
      <c r="B43">
        <v>7872</v>
      </c>
      <c r="S43" s="13"/>
    </row>
    <row r="44" spans="1:19" x14ac:dyDescent="0.25">
      <c r="A44" t="s">
        <v>141</v>
      </c>
      <c r="B44">
        <v>8253</v>
      </c>
      <c r="S44" s="13"/>
    </row>
    <row r="45" spans="1:19" x14ac:dyDescent="0.25">
      <c r="A45" t="s">
        <v>138</v>
      </c>
      <c r="B45">
        <v>8545</v>
      </c>
      <c r="S45" s="13"/>
    </row>
    <row r="46" spans="1:19" x14ac:dyDescent="0.25">
      <c r="A46" t="s">
        <v>158</v>
      </c>
      <c r="B46">
        <v>8710</v>
      </c>
      <c r="S46" s="13"/>
    </row>
    <row r="47" spans="1:19" x14ac:dyDescent="0.25">
      <c r="A47" t="s">
        <v>103</v>
      </c>
      <c r="B47">
        <v>8710</v>
      </c>
      <c r="S47" s="13"/>
    </row>
    <row r="48" spans="1:19" x14ac:dyDescent="0.25">
      <c r="A48" t="s">
        <v>145</v>
      </c>
      <c r="B48">
        <v>8710</v>
      </c>
      <c r="S48" s="13"/>
    </row>
    <row r="49" spans="1:19" x14ac:dyDescent="0.25">
      <c r="A49" t="s">
        <v>134</v>
      </c>
      <c r="B49">
        <v>8710</v>
      </c>
      <c r="D49" s="13"/>
      <c r="S49" s="13"/>
    </row>
    <row r="50" spans="1:19" x14ac:dyDescent="0.25">
      <c r="A50" t="s">
        <v>135</v>
      </c>
      <c r="B50">
        <v>8545</v>
      </c>
      <c r="D50" s="13"/>
      <c r="S50" s="13"/>
    </row>
    <row r="51" spans="1:19" x14ac:dyDescent="0.25">
      <c r="A51" t="s">
        <v>159</v>
      </c>
      <c r="B51">
        <v>8710</v>
      </c>
      <c r="D51" s="13"/>
      <c r="S51" s="13"/>
    </row>
    <row r="52" spans="1:19" x14ac:dyDescent="0.25">
      <c r="A52" t="s">
        <v>136</v>
      </c>
      <c r="B52">
        <v>8710</v>
      </c>
      <c r="S52" s="13"/>
    </row>
    <row r="53" spans="1:19" x14ac:dyDescent="0.25">
      <c r="A53" t="s">
        <v>121</v>
      </c>
      <c r="B53">
        <v>8252</v>
      </c>
      <c r="D53" s="13"/>
      <c r="S53" s="13"/>
    </row>
    <row r="54" spans="1:19" x14ac:dyDescent="0.25">
      <c r="A54" t="s">
        <v>160</v>
      </c>
      <c r="B54">
        <v>8253</v>
      </c>
      <c r="D54" s="13"/>
      <c r="S54" s="13"/>
    </row>
    <row r="55" spans="1:19" x14ac:dyDescent="0.25">
      <c r="A55" t="s">
        <v>161</v>
      </c>
      <c r="B55">
        <v>7872</v>
      </c>
      <c r="D55" s="13"/>
      <c r="S55" s="13"/>
    </row>
    <row r="56" spans="1:19" x14ac:dyDescent="0.25">
      <c r="A56" t="s">
        <v>162</v>
      </c>
      <c r="B56">
        <v>8545</v>
      </c>
      <c r="D56" s="13"/>
      <c r="S56" s="13"/>
    </row>
    <row r="57" spans="1:19" x14ac:dyDescent="0.25">
      <c r="A57" t="s">
        <v>163</v>
      </c>
      <c r="B57">
        <v>8253</v>
      </c>
      <c r="D57" s="13"/>
      <c r="S57" s="13"/>
    </row>
    <row r="58" spans="1:19" x14ac:dyDescent="0.25">
      <c r="A58" t="s">
        <v>164</v>
      </c>
      <c r="B58">
        <v>8545</v>
      </c>
      <c r="D58" s="13"/>
      <c r="S58" s="13"/>
    </row>
    <row r="59" spans="1:19" x14ac:dyDescent="0.25">
      <c r="A59" t="s">
        <v>165</v>
      </c>
      <c r="B59">
        <v>7872</v>
      </c>
      <c r="D59" s="13"/>
      <c r="S59" s="13"/>
    </row>
    <row r="60" spans="1:19" x14ac:dyDescent="0.25">
      <c r="A60" t="s">
        <v>166</v>
      </c>
      <c r="B60">
        <v>8710</v>
      </c>
      <c r="D60" s="13"/>
      <c r="S60" s="13"/>
    </row>
    <row r="61" spans="1:19" x14ac:dyDescent="0.25">
      <c r="A61" t="s">
        <v>167</v>
      </c>
      <c r="B61">
        <v>8545</v>
      </c>
      <c r="D61" s="13"/>
      <c r="S61" s="13"/>
    </row>
    <row r="62" spans="1:19" x14ac:dyDescent="0.25">
      <c r="A62" t="s">
        <v>168</v>
      </c>
      <c r="B62">
        <v>8545</v>
      </c>
      <c r="D62" s="13"/>
      <c r="S62" s="13"/>
    </row>
    <row r="63" spans="1:19" x14ac:dyDescent="0.25">
      <c r="A63" t="s">
        <v>169</v>
      </c>
      <c r="B63">
        <v>8545</v>
      </c>
      <c r="D63" s="13"/>
      <c r="S63" s="13"/>
    </row>
    <row r="64" spans="1:19" x14ac:dyDescent="0.25">
      <c r="A64" t="s">
        <v>170</v>
      </c>
      <c r="B64">
        <v>8545</v>
      </c>
      <c r="D64" s="13"/>
      <c r="S64" s="13"/>
    </row>
    <row r="65" spans="1:19" x14ac:dyDescent="0.25">
      <c r="A65" t="s">
        <v>171</v>
      </c>
      <c r="B65">
        <v>8545</v>
      </c>
      <c r="D65" s="13"/>
      <c r="S65" s="13"/>
    </row>
    <row r="66" spans="1:19" x14ac:dyDescent="0.25">
      <c r="A66" t="s">
        <v>172</v>
      </c>
      <c r="B66">
        <v>8545</v>
      </c>
      <c r="D66" s="13"/>
      <c r="S66" s="13"/>
    </row>
    <row r="67" spans="1:19" x14ac:dyDescent="0.25">
      <c r="A67" t="s">
        <v>173</v>
      </c>
      <c r="B67">
        <v>8545</v>
      </c>
      <c r="S67" s="13"/>
    </row>
    <row r="68" spans="1:19" x14ac:dyDescent="0.25">
      <c r="A68" t="s">
        <v>174</v>
      </c>
      <c r="B68">
        <v>8545</v>
      </c>
      <c r="S68" s="13"/>
    </row>
    <row r="69" spans="1:19" x14ac:dyDescent="0.25">
      <c r="A69" t="s">
        <v>131</v>
      </c>
      <c r="B69">
        <v>8545</v>
      </c>
      <c r="S69" s="13"/>
    </row>
    <row r="70" spans="1:19" x14ac:dyDescent="0.25">
      <c r="A70" t="s">
        <v>139</v>
      </c>
      <c r="B70">
        <v>8545</v>
      </c>
      <c r="D70" s="13"/>
      <c r="S70" s="13"/>
    </row>
    <row r="71" spans="1:19" x14ac:dyDescent="0.25">
      <c r="A71" t="s">
        <v>175</v>
      </c>
      <c r="B71">
        <v>8545</v>
      </c>
      <c r="D71" s="13"/>
      <c r="S71" s="13"/>
    </row>
    <row r="72" spans="1:19" x14ac:dyDescent="0.25">
      <c r="A72" t="s">
        <v>176</v>
      </c>
      <c r="B72">
        <v>8545</v>
      </c>
      <c r="D72" s="14"/>
      <c r="S72" s="13"/>
    </row>
    <row r="73" spans="1:19" x14ac:dyDescent="0.25">
      <c r="A73" t="s">
        <v>143</v>
      </c>
      <c r="B73">
        <v>8545</v>
      </c>
      <c r="D73" s="14"/>
      <c r="S73" s="13"/>
    </row>
    <row r="74" spans="1:19" x14ac:dyDescent="0.25">
      <c r="A74" t="s">
        <v>107</v>
      </c>
      <c r="B74">
        <v>8545</v>
      </c>
      <c r="D74" s="15"/>
      <c r="S74" s="13"/>
    </row>
    <row r="75" spans="1:19" x14ac:dyDescent="0.25">
      <c r="A75" t="s">
        <v>177</v>
      </c>
      <c r="B75">
        <v>8545</v>
      </c>
      <c r="D75" s="13"/>
      <c r="S75" s="13"/>
    </row>
    <row r="76" spans="1:19" x14ac:dyDescent="0.25">
      <c r="A76" t="s">
        <v>178</v>
      </c>
      <c r="B76">
        <v>8545</v>
      </c>
      <c r="D76" s="13"/>
      <c r="S76" s="13"/>
    </row>
    <row r="77" spans="1:19" x14ac:dyDescent="0.25">
      <c r="A77" t="s">
        <v>179</v>
      </c>
      <c r="B77">
        <v>8545</v>
      </c>
      <c r="D77" s="15"/>
      <c r="S77" s="13"/>
    </row>
    <row r="78" spans="1:19" x14ac:dyDescent="0.25">
      <c r="A78" t="s">
        <v>180</v>
      </c>
      <c r="B78">
        <v>8545</v>
      </c>
      <c r="S78" s="13"/>
    </row>
    <row r="79" spans="1:19" x14ac:dyDescent="0.25">
      <c r="A79" t="s">
        <v>181</v>
      </c>
      <c r="B79">
        <v>8545</v>
      </c>
      <c r="S79" s="13"/>
    </row>
    <row r="80" spans="1:19" x14ac:dyDescent="0.25">
      <c r="A80" t="s">
        <v>182</v>
      </c>
      <c r="B80">
        <v>8710</v>
      </c>
      <c r="S80" s="13"/>
    </row>
    <row r="81" spans="1:19" x14ac:dyDescent="0.25">
      <c r="A81" t="s">
        <v>183</v>
      </c>
      <c r="B81">
        <v>7872</v>
      </c>
      <c r="D81" s="14"/>
      <c r="S81" s="13"/>
    </row>
    <row r="82" spans="1:19" x14ac:dyDescent="0.25">
      <c r="A82" t="s">
        <v>184</v>
      </c>
      <c r="B82">
        <v>8545</v>
      </c>
      <c r="D82" s="14"/>
      <c r="S82" s="13"/>
    </row>
    <row r="83" spans="1:19" x14ac:dyDescent="0.25">
      <c r="A83" t="s">
        <v>185</v>
      </c>
      <c r="B83">
        <v>8710</v>
      </c>
      <c r="S83" s="13"/>
    </row>
    <row r="84" spans="1:19" x14ac:dyDescent="0.25">
      <c r="A84" t="s">
        <v>186</v>
      </c>
      <c r="B84">
        <v>8252</v>
      </c>
      <c r="S84" s="13"/>
    </row>
    <row r="85" spans="1:19" x14ac:dyDescent="0.25">
      <c r="A85" t="s">
        <v>187</v>
      </c>
      <c r="B85">
        <v>8252</v>
      </c>
      <c r="S85" s="13"/>
    </row>
    <row r="86" spans="1:19" x14ac:dyDescent="0.25">
      <c r="A86" t="s">
        <v>188</v>
      </c>
      <c r="B86">
        <v>8252</v>
      </c>
      <c r="S86" s="13"/>
    </row>
    <row r="87" spans="1:19" x14ac:dyDescent="0.25">
      <c r="A87" t="s">
        <v>66</v>
      </c>
      <c r="B87">
        <v>8252</v>
      </c>
      <c r="S87" s="13"/>
    </row>
    <row r="88" spans="1:19" x14ac:dyDescent="0.25">
      <c r="A88" t="s">
        <v>189</v>
      </c>
      <c r="B88">
        <v>8252</v>
      </c>
      <c r="S88" s="13"/>
    </row>
    <row r="89" spans="1:19" x14ac:dyDescent="0.25">
      <c r="A89" t="s">
        <v>124</v>
      </c>
      <c r="B89">
        <v>8240</v>
      </c>
      <c r="S89" s="13"/>
    </row>
    <row r="90" spans="1:19" x14ac:dyDescent="0.25">
      <c r="A90" t="s">
        <v>190</v>
      </c>
      <c r="B90">
        <v>8252</v>
      </c>
      <c r="S90" s="13"/>
    </row>
    <row r="91" spans="1:19" x14ac:dyDescent="0.25">
      <c r="A91" t="s">
        <v>191</v>
      </c>
      <c r="B91">
        <v>8252</v>
      </c>
      <c r="S91" s="13"/>
    </row>
    <row r="92" spans="1:19" x14ac:dyDescent="0.25">
      <c r="A92" t="s">
        <v>192</v>
      </c>
      <c r="B92">
        <v>8710</v>
      </c>
      <c r="S92" s="13"/>
    </row>
    <row r="93" spans="1:19" x14ac:dyDescent="0.25">
      <c r="S93" s="13"/>
    </row>
    <row r="94" spans="1:19" x14ac:dyDescent="0.25">
      <c r="S94" s="13"/>
    </row>
    <row r="95" spans="1:19" x14ac:dyDescent="0.25">
      <c r="S95" s="13"/>
    </row>
    <row r="96" spans="1:19" x14ac:dyDescent="0.25">
      <c r="S96" s="13"/>
    </row>
    <row r="97" spans="19:19" x14ac:dyDescent="0.25">
      <c r="S97" s="13"/>
    </row>
    <row r="98" spans="19:19" x14ac:dyDescent="0.25">
      <c r="S98" s="13"/>
    </row>
    <row r="99" spans="19:19" x14ac:dyDescent="0.25">
      <c r="S99" s="13"/>
    </row>
    <row r="100" spans="19:19" x14ac:dyDescent="0.25">
      <c r="S100" s="13"/>
    </row>
    <row r="101" spans="19:19" x14ac:dyDescent="0.25">
      <c r="S101" s="13"/>
    </row>
    <row r="102" spans="19:19" x14ac:dyDescent="0.25">
      <c r="S102" s="13"/>
    </row>
    <row r="103" spans="19:19" x14ac:dyDescent="0.25">
      <c r="S103" s="13"/>
    </row>
    <row r="104" spans="19:19" x14ac:dyDescent="0.25">
      <c r="S104" s="13"/>
    </row>
    <row r="105" spans="19:19" x14ac:dyDescent="0.25">
      <c r="S105" s="13"/>
    </row>
    <row r="106" spans="19:19" x14ac:dyDescent="0.25">
      <c r="S106" s="13"/>
    </row>
    <row r="107" spans="19:19" x14ac:dyDescent="0.25">
      <c r="S107" s="13"/>
    </row>
  </sheetData>
  <sortState xmlns:xlrd2="http://schemas.microsoft.com/office/spreadsheetml/2017/richdata2" ref="A31:B92">
    <sortCondition ref="A29:A9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BDE8F-6D1C-4E10-832E-54BFA71D4F10}">
  <sheetPr codeName="Sheet5"/>
  <dimension ref="A1:B36"/>
  <sheetViews>
    <sheetView workbookViewId="0">
      <selection activeCell="I48" sqref="I48"/>
    </sheetView>
  </sheetViews>
  <sheetFormatPr defaultRowHeight="15" x14ac:dyDescent="0.25"/>
  <cols>
    <col min="1" max="1" width="20.5703125" bestFit="1" customWidth="1"/>
  </cols>
  <sheetData>
    <row r="1" spans="1:2" x14ac:dyDescent="0.25">
      <c r="A1" s="1" t="s">
        <v>193</v>
      </c>
      <c r="B1" s="1" t="s">
        <v>194</v>
      </c>
    </row>
    <row r="2" spans="1:2" x14ac:dyDescent="0.25">
      <c r="A2" t="s">
        <v>4</v>
      </c>
      <c r="B2">
        <v>0.246326031666428</v>
      </c>
    </row>
    <row r="3" spans="1:2" x14ac:dyDescent="0.25">
      <c r="A3" t="s">
        <v>6</v>
      </c>
      <c r="B3">
        <v>0.246326031666428</v>
      </c>
    </row>
    <row r="4" spans="1:2" x14ac:dyDescent="0.25">
      <c r="A4" t="s">
        <v>9</v>
      </c>
      <c r="B4">
        <v>0.54583569228300299</v>
      </c>
    </row>
    <row r="5" spans="1:2" x14ac:dyDescent="0.25">
      <c r="A5" t="s">
        <v>8</v>
      </c>
      <c r="B5">
        <v>0.54583569228300299</v>
      </c>
    </row>
    <row r="6" spans="1:2" x14ac:dyDescent="0.25">
      <c r="A6" t="s">
        <v>13</v>
      </c>
      <c r="B6">
        <v>0.27265842459117101</v>
      </c>
    </row>
    <row r="7" spans="1:2" x14ac:dyDescent="0.25">
      <c r="A7" t="s">
        <v>12</v>
      </c>
      <c r="B7">
        <v>0.27265842459117101</v>
      </c>
    </row>
    <row r="8" spans="1:2" x14ac:dyDescent="0.25">
      <c r="A8" t="s">
        <v>14</v>
      </c>
      <c r="B8">
        <v>0.29743065623770698</v>
      </c>
    </row>
    <row r="9" spans="1:2" x14ac:dyDescent="0.25">
      <c r="A9" t="s">
        <v>16</v>
      </c>
      <c r="B9">
        <v>0.27096296206498899</v>
      </c>
    </row>
    <row r="10" spans="1:2" x14ac:dyDescent="0.25">
      <c r="A10" t="s">
        <v>17</v>
      </c>
      <c r="B10">
        <v>0.27096296206498899</v>
      </c>
    </row>
    <row r="11" spans="1:2" x14ac:dyDescent="0.25">
      <c r="A11" t="s">
        <v>19</v>
      </c>
      <c r="B11">
        <v>0.29743065623770698</v>
      </c>
    </row>
    <row r="12" spans="1:2" x14ac:dyDescent="0.25">
      <c r="A12" t="s">
        <v>20</v>
      </c>
      <c r="B12">
        <v>0.27096296206498899</v>
      </c>
    </row>
    <row r="13" spans="1:2" x14ac:dyDescent="0.25">
      <c r="A13" t="s">
        <v>23</v>
      </c>
      <c r="B13">
        <v>0.27265842459117101</v>
      </c>
    </row>
    <row r="14" spans="1:2" x14ac:dyDescent="0.25">
      <c r="A14" t="s">
        <v>22</v>
      </c>
      <c r="B14">
        <v>0.27265842459117101</v>
      </c>
    </row>
    <row r="15" spans="1:2" x14ac:dyDescent="0.25">
      <c r="A15" t="s">
        <v>28</v>
      </c>
      <c r="B15">
        <v>0.30131856908836502</v>
      </c>
    </row>
    <row r="16" spans="1:2" x14ac:dyDescent="0.25">
      <c r="A16" t="s">
        <v>27</v>
      </c>
      <c r="B16">
        <v>0.30131856908836502</v>
      </c>
    </row>
    <row r="17" spans="1:2" x14ac:dyDescent="0.25">
      <c r="A17" t="s">
        <v>29</v>
      </c>
      <c r="B17">
        <v>0.29743065623770698</v>
      </c>
    </row>
    <row r="18" spans="1:2" x14ac:dyDescent="0.25">
      <c r="A18" t="s">
        <v>30</v>
      </c>
      <c r="B18">
        <v>0.29743065623770698</v>
      </c>
    </row>
    <row r="19" spans="1:2" x14ac:dyDescent="0.25">
      <c r="A19" t="s">
        <v>31</v>
      </c>
      <c r="B19">
        <v>0.29743065623770698</v>
      </c>
    </row>
    <row r="20" spans="1:2" x14ac:dyDescent="0.25">
      <c r="A20" t="s">
        <v>32</v>
      </c>
      <c r="B20">
        <v>0.29743065623770698</v>
      </c>
    </row>
    <row r="21" spans="1:2" x14ac:dyDescent="0.25">
      <c r="A21" t="s">
        <v>33</v>
      </c>
      <c r="B21">
        <v>0.36889639910153599</v>
      </c>
    </row>
    <row r="22" spans="1:2" x14ac:dyDescent="0.25">
      <c r="A22" t="s">
        <v>34</v>
      </c>
      <c r="B22">
        <v>0.36889639910153599</v>
      </c>
    </row>
    <row r="23" spans="1:2" x14ac:dyDescent="0.25">
      <c r="A23" t="s">
        <v>195</v>
      </c>
      <c r="B23">
        <v>0.27265842459117101</v>
      </c>
    </row>
    <row r="24" spans="1:2" x14ac:dyDescent="0.25">
      <c r="A24" t="s">
        <v>35</v>
      </c>
      <c r="B24">
        <v>0.27096296206498899</v>
      </c>
    </row>
    <row r="25" spans="1:2" x14ac:dyDescent="0.25">
      <c r="A25" t="s">
        <v>36</v>
      </c>
      <c r="B25">
        <v>0.27096296206498899</v>
      </c>
    </row>
    <row r="26" spans="1:2" x14ac:dyDescent="0.25">
      <c r="A26" t="s">
        <v>196</v>
      </c>
      <c r="B26">
        <v>0.27096296206498899</v>
      </c>
    </row>
    <row r="27" spans="1:2" x14ac:dyDescent="0.25">
      <c r="A27" t="s">
        <v>37</v>
      </c>
      <c r="B27">
        <v>0.27096296206498899</v>
      </c>
    </row>
    <row r="28" spans="1:2" x14ac:dyDescent="0.25">
      <c r="A28" t="s">
        <v>38</v>
      </c>
      <c r="B28">
        <v>0.27096296206498899</v>
      </c>
    </row>
    <row r="29" spans="1:2" x14ac:dyDescent="0.25">
      <c r="A29" t="s">
        <v>39</v>
      </c>
      <c r="B29">
        <v>0.29855477457369101</v>
      </c>
    </row>
    <row r="30" spans="1:2" x14ac:dyDescent="0.25">
      <c r="A30" t="s">
        <v>40</v>
      </c>
      <c r="B30">
        <v>0.29855477457369101</v>
      </c>
    </row>
    <row r="31" spans="1:2" x14ac:dyDescent="0.25">
      <c r="A31" t="s">
        <v>42</v>
      </c>
      <c r="B31">
        <v>0.29855477457369101</v>
      </c>
    </row>
    <row r="32" spans="1:2" x14ac:dyDescent="0.25">
      <c r="A32" t="s">
        <v>41</v>
      </c>
      <c r="B32">
        <v>0.29855477457369101</v>
      </c>
    </row>
    <row r="33" spans="1:2" x14ac:dyDescent="0.25">
      <c r="A33" t="s">
        <v>44</v>
      </c>
      <c r="B33">
        <v>0.349889199171246</v>
      </c>
    </row>
    <row r="34" spans="1:2" x14ac:dyDescent="0.25">
      <c r="A34" t="s">
        <v>43</v>
      </c>
      <c r="B34">
        <v>0.349889199171246</v>
      </c>
    </row>
    <row r="35" spans="1:2" x14ac:dyDescent="0.25">
      <c r="A35" t="s">
        <v>48</v>
      </c>
      <c r="B35">
        <v>0.40078182952819402</v>
      </c>
    </row>
    <row r="36" spans="1:2" x14ac:dyDescent="0.25">
      <c r="A36" t="s">
        <v>47</v>
      </c>
      <c r="B36">
        <v>0.40078182952819402</v>
      </c>
    </row>
  </sheetData>
  <sortState xmlns:xlrd2="http://schemas.microsoft.com/office/spreadsheetml/2017/richdata2" ref="A2:B36">
    <sortCondition ref="A1:A3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0AEB-52B6-4B73-A13E-2593E5B146A8}">
  <sheetPr codeName="Sheet6"/>
  <dimension ref="A1:T2"/>
  <sheetViews>
    <sheetView workbookViewId="0">
      <selection activeCell="J2" sqref="J2"/>
    </sheetView>
  </sheetViews>
  <sheetFormatPr defaultRowHeight="15" x14ac:dyDescent="0.25"/>
  <cols>
    <col min="1" max="1" width="27" bestFit="1" customWidth="1"/>
    <col min="2" max="2" width="15.7109375" bestFit="1" customWidth="1"/>
    <col min="3" max="8" width="9.140625" customWidth="1"/>
    <col min="9" max="11" width="13.140625" customWidth="1"/>
    <col min="12" max="12" width="35.28515625" bestFit="1" customWidth="1"/>
    <col min="13" max="13" width="8.7109375" bestFit="1" customWidth="1"/>
    <col min="14" max="14" width="9.140625" customWidth="1"/>
    <col min="15" max="15" width="7.85546875" bestFit="1" customWidth="1"/>
    <col min="16" max="16" width="13.140625" bestFit="1" customWidth="1"/>
    <col min="17" max="18" width="9.7109375" customWidth="1"/>
    <col min="19" max="19" width="35.28515625" bestFit="1" customWidth="1"/>
    <col min="20" max="20" width="7.85546875" bestFit="1" customWidth="1"/>
  </cols>
  <sheetData>
    <row r="1" spans="1:20" x14ac:dyDescent="0.25">
      <c r="A1" s="2" t="s">
        <v>197</v>
      </c>
      <c r="B1" s="2" t="s">
        <v>73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1" t="e">
        <f>VLOOKUP(A1,'Mapping - Discount'!$A:$B,2,FALSE)</f>
        <v>#N/A</v>
      </c>
      <c r="I1" s="1" t="e">
        <f>IF(H1=8252,1203,VLOOKUP(B1,'Mapping - Rev Centre'!$A:$C,2,FALSE))</f>
        <v>#N/A</v>
      </c>
      <c r="J1" s="1" t="e">
        <f>VLOOKUP(B1,'Mapping - Rev Centre'!$A:$C,3,FALSE)</f>
        <v>#N/A</v>
      </c>
      <c r="K1" s="1" t="s">
        <v>81</v>
      </c>
      <c r="L1" s="1" t="str">
        <f>"Cost of Discount - "&amp;A1</f>
        <v>Cost of Discount - Discount Name</v>
      </c>
      <c r="M1" s="1" t="e">
        <f>ROUND(VLOOKUP(B1,'Discount COGS'!$A:$B,2,FALSE)*E1,2)</f>
        <v>#N/A</v>
      </c>
      <c r="O1" s="1">
        <v>7115</v>
      </c>
      <c r="P1" s="1" t="e">
        <f>VLOOKUP(B1,'Mapping - Rev Centre'!$A:$C,2,FALSE)</f>
        <v>#N/A</v>
      </c>
      <c r="Q1" s="1" t="e">
        <f>VLOOKUP(B1,'Mapping - Rev Centre'!$A:$C,3,FALSE)</f>
        <v>#N/A</v>
      </c>
      <c r="R1" s="1" t="s">
        <v>81</v>
      </c>
      <c r="S1" s="1" t="str">
        <f>"Cost of Discount - "&amp;A1</f>
        <v>Cost of Discount - Discount Name</v>
      </c>
      <c r="T1" s="1" t="e">
        <f>-M1</f>
        <v>#N/A</v>
      </c>
    </row>
    <row r="2" spans="1:20" x14ac:dyDescent="0.25">
      <c r="H2" s="1" t="e">
        <f>VLOOKUP(A2,'Mapping - Discount'!$A:$B,2,FALSE)</f>
        <v>#N/A</v>
      </c>
      <c r="I2" s="1" t="e">
        <f>IF(H2=8252,1203,VLOOKUP(B2,'Mapping - Rev Centre'!$A:$C,2,FALSE))</f>
        <v>#N/A</v>
      </c>
      <c r="J2" s="1" t="e">
        <f>VLOOKUP(B2,'Mapping - Rev Centre'!$A:$C,3,FALSE)</f>
        <v>#N/A</v>
      </c>
      <c r="K2" s="1" t="s">
        <v>81</v>
      </c>
      <c r="L2" s="1" t="str">
        <f>"Cost of Discount - "&amp;A2</f>
        <v xml:space="preserve">Cost of Discount - </v>
      </c>
      <c r="M2" s="1" t="e">
        <f>ROUND(VLOOKUP(B2,'Discount COGS'!$A:$B,2,FALSE)*E2,2)</f>
        <v>#N/A</v>
      </c>
      <c r="O2" s="1">
        <v>7115</v>
      </c>
      <c r="P2" s="1" t="e">
        <f>VLOOKUP(B2,'Mapping - Rev Centre'!$A:$C,2,FALSE)</f>
        <v>#N/A</v>
      </c>
      <c r="Q2" s="1" t="e">
        <f>VLOOKUP(B2,'Mapping - Rev Centre'!$A:$C,3,FALSE)</f>
        <v>#N/A</v>
      </c>
      <c r="R2" s="1" t="s">
        <v>81</v>
      </c>
      <c r="S2" s="1" t="str">
        <f>"Cost of Discount - "&amp;A2</f>
        <v xml:space="preserve">Cost of Discount - </v>
      </c>
      <c r="T2" s="1" t="e">
        <f>-M2</f>
        <v>#N/A</v>
      </c>
    </row>
  </sheetData>
  <autoFilter ref="A1:M183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D3658-C202-4461-A3CC-8C225FC5BBDA}">
  <sheetPr codeName="Sheet7"/>
  <dimension ref="A1:L2364"/>
  <sheetViews>
    <sheetView workbookViewId="0">
      <selection activeCell="K11" sqref="K11"/>
    </sheetView>
  </sheetViews>
  <sheetFormatPr defaultRowHeight="15" x14ac:dyDescent="0.25"/>
  <cols>
    <col min="1" max="3" width="9.140625" customWidth="1"/>
    <col min="4" max="4" width="11.28515625" bestFit="1" customWidth="1"/>
    <col min="5" max="5" width="19.5703125" bestFit="1" customWidth="1"/>
    <col min="6" max="6" width="12.28515625" bestFit="1" customWidth="1"/>
    <col min="7" max="7" width="10.28515625" bestFit="1" customWidth="1"/>
    <col min="8" max="10" width="10.7109375" customWidth="1"/>
    <col min="11" max="11" width="34.28515625" bestFit="1" customWidth="1"/>
    <col min="12" max="12" width="12.28515625" bestFit="1" customWidth="1"/>
  </cols>
  <sheetData>
    <row r="1" spans="1:12" ht="15.75" customHeight="1" thickBot="1" x14ac:dyDescent="0.3">
      <c r="A1" s="20" t="s">
        <v>198</v>
      </c>
      <c r="B1" s="20" t="s">
        <v>199</v>
      </c>
      <c r="C1" s="20" t="s">
        <v>200</v>
      </c>
      <c r="D1" s="20" t="s">
        <v>201</v>
      </c>
      <c r="E1" s="20" t="s">
        <v>202</v>
      </c>
      <c r="F1" s="20" t="s">
        <v>203</v>
      </c>
      <c r="G1" s="22" t="s">
        <v>99</v>
      </c>
      <c r="H1" s="22" t="s">
        <v>204</v>
      </c>
      <c r="I1" s="22" t="s">
        <v>205</v>
      </c>
      <c r="J1" s="22" t="s">
        <v>81</v>
      </c>
      <c r="K1" s="22" t="s">
        <v>202</v>
      </c>
      <c r="L1" s="22" t="s">
        <v>203</v>
      </c>
    </row>
    <row r="2" spans="1:12" ht="15.75" customHeight="1" thickTop="1" x14ac:dyDescent="0.25">
      <c r="A2" s="18" t="s">
        <v>206</v>
      </c>
      <c r="B2" s="18" t="s">
        <v>206</v>
      </c>
      <c r="C2" s="19" t="s">
        <v>207</v>
      </c>
      <c r="D2" s="23" t="s">
        <v>208</v>
      </c>
      <c r="E2" s="19" t="s">
        <v>209</v>
      </c>
      <c r="F2" s="24" t="s">
        <v>210</v>
      </c>
      <c r="G2" s="17" t="str">
        <f t="shared" ref="G2:G9" si="0">D2</f>
        <v>6101</v>
      </c>
      <c r="H2">
        <f>VLOOKUP(C2,'Accounting Mapping'!$A:$B,2,FALSE)</f>
        <v>2052</v>
      </c>
      <c r="I2" t="s">
        <v>7</v>
      </c>
      <c r="K2" t="str">
        <f t="shared" ref="K2:K9" si="1">C2 &amp; "-" &amp; E2</f>
        <v>Lupins-Liquor Sales</v>
      </c>
      <c r="L2" s="16" t="str">
        <f t="shared" ref="L2:L9" si="2">F2</f>
        <v>-$28.33</v>
      </c>
    </row>
    <row r="3" spans="1:12" x14ac:dyDescent="0.25">
      <c r="A3" s="18" t="s">
        <v>206</v>
      </c>
      <c r="B3" s="18" t="s">
        <v>206</v>
      </c>
      <c r="C3" s="19" t="s">
        <v>207</v>
      </c>
      <c r="D3" s="23" t="s">
        <v>211</v>
      </c>
      <c r="E3" s="19" t="s">
        <v>212</v>
      </c>
      <c r="F3" s="24" t="s">
        <v>213</v>
      </c>
      <c r="G3" s="17" t="str">
        <f t="shared" si="0"/>
        <v>6145</v>
      </c>
      <c r="H3">
        <f>VLOOKUP(C3,'Accounting Mapping'!$A:$B,2,FALSE)</f>
        <v>2052</v>
      </c>
      <c r="I3" t="s">
        <v>7</v>
      </c>
      <c r="K3" t="str">
        <f t="shared" si="1"/>
        <v>Lupins-Food Sales</v>
      </c>
      <c r="L3" s="16" t="str">
        <f t="shared" si="2"/>
        <v>-$484.58</v>
      </c>
    </row>
    <row r="4" spans="1:12" x14ac:dyDescent="0.25">
      <c r="A4" s="18" t="s">
        <v>206</v>
      </c>
      <c r="B4" s="18" t="s">
        <v>206</v>
      </c>
      <c r="C4" s="19" t="s">
        <v>207</v>
      </c>
      <c r="D4" s="23" t="s">
        <v>214</v>
      </c>
      <c r="E4" s="19" t="s">
        <v>215</v>
      </c>
      <c r="F4" s="24" t="s">
        <v>216</v>
      </c>
      <c r="G4" s="17" t="str">
        <f t="shared" si="0"/>
        <v>5780</v>
      </c>
      <c r="H4">
        <f>VLOOKUP(C4,'Accounting Mapping'!$A:$B,2,FALSE)</f>
        <v>2052</v>
      </c>
      <c r="I4" t="s">
        <v>7</v>
      </c>
      <c r="K4" t="str">
        <f t="shared" si="1"/>
        <v>Lupins-VAT Payable</v>
      </c>
      <c r="L4" s="16" t="str">
        <f t="shared" si="2"/>
        <v>-$145.24</v>
      </c>
    </row>
    <row r="5" spans="1:12" x14ac:dyDescent="0.25">
      <c r="A5" s="18" t="s">
        <v>206</v>
      </c>
      <c r="B5" s="18" t="s">
        <v>206</v>
      </c>
      <c r="C5" s="19" t="s">
        <v>207</v>
      </c>
      <c r="D5" s="23" t="s">
        <v>217</v>
      </c>
      <c r="E5" s="19" t="s">
        <v>218</v>
      </c>
      <c r="F5" s="24" t="s">
        <v>219</v>
      </c>
      <c r="G5" s="17" t="str">
        <f t="shared" si="0"/>
        <v>2980</v>
      </c>
      <c r="H5">
        <f>VLOOKUP(C5,'Accounting Mapping'!$A:$B,2,FALSE)</f>
        <v>2052</v>
      </c>
      <c r="I5" t="s">
        <v>7</v>
      </c>
      <c r="K5" t="str">
        <f t="shared" si="1"/>
        <v>Lupins-Card Payment Clearing</v>
      </c>
      <c r="L5" s="16" t="str">
        <f t="shared" si="2"/>
        <v>$989.99</v>
      </c>
    </row>
    <row r="6" spans="1:12" x14ac:dyDescent="0.25">
      <c r="A6" s="18" t="s">
        <v>206</v>
      </c>
      <c r="B6" s="18" t="s">
        <v>206</v>
      </c>
      <c r="C6" s="19" t="s">
        <v>207</v>
      </c>
      <c r="D6" s="23" t="s">
        <v>220</v>
      </c>
      <c r="E6" s="19" t="s">
        <v>221</v>
      </c>
      <c r="F6" s="24" t="s">
        <v>222</v>
      </c>
      <c r="G6" s="17" t="str">
        <f t="shared" si="0"/>
        <v>8760</v>
      </c>
      <c r="H6">
        <f>VLOOKUP(C6,'Accounting Mapping'!$A:$B,2,FALSE)</f>
        <v>2052</v>
      </c>
      <c r="I6" t="s">
        <v>7</v>
      </c>
      <c r="K6" t="str">
        <f t="shared" si="1"/>
        <v>Lupins-Payment Charges</v>
      </c>
      <c r="L6" s="16" t="str">
        <f t="shared" si="2"/>
        <v>$8.16</v>
      </c>
    </row>
    <row r="7" spans="1:12" x14ac:dyDescent="0.25">
      <c r="A7" s="18" t="s">
        <v>206</v>
      </c>
      <c r="B7" s="18" t="s">
        <v>206</v>
      </c>
      <c r="C7" s="19" t="s">
        <v>207</v>
      </c>
      <c r="D7" s="23" t="s">
        <v>223</v>
      </c>
      <c r="E7" s="19" t="s">
        <v>224</v>
      </c>
      <c r="F7" s="24" t="s">
        <v>225</v>
      </c>
      <c r="G7" s="17" t="str">
        <f t="shared" si="0"/>
        <v>5840</v>
      </c>
      <c r="H7">
        <f>VLOOKUP(C7,'Accounting Mapping'!$A:$B,2,FALSE)</f>
        <v>2052</v>
      </c>
      <c r="I7" t="s">
        <v>7</v>
      </c>
      <c r="K7" t="str">
        <f t="shared" si="1"/>
        <v>Lupins-Tips</v>
      </c>
      <c r="L7" s="16" t="str">
        <f t="shared" si="2"/>
        <v>-$126.65</v>
      </c>
    </row>
    <row r="8" spans="1:12" x14ac:dyDescent="0.25">
      <c r="A8" s="18" t="s">
        <v>206</v>
      </c>
      <c r="B8" s="18" t="s">
        <v>206</v>
      </c>
      <c r="C8" s="19" t="s">
        <v>207</v>
      </c>
      <c r="D8" s="23" t="s">
        <v>226</v>
      </c>
      <c r="E8" s="19" t="s">
        <v>227</v>
      </c>
      <c r="F8" s="24" t="s">
        <v>228</v>
      </c>
      <c r="G8" s="17" t="str">
        <f t="shared" si="0"/>
        <v>6103</v>
      </c>
      <c r="H8">
        <f>VLOOKUP(C8,'Accounting Mapping'!$A:$B,2,FALSE)</f>
        <v>2052</v>
      </c>
      <c r="I8" t="s">
        <v>7</v>
      </c>
      <c r="K8" t="str">
        <f t="shared" si="1"/>
        <v>Lupins-Wine Sales</v>
      </c>
      <c r="L8" s="16" t="str">
        <f t="shared" si="2"/>
        <v>-$197.09</v>
      </c>
    </row>
    <row r="9" spans="1:12" x14ac:dyDescent="0.25">
      <c r="A9" s="18" t="s">
        <v>206</v>
      </c>
      <c r="B9" s="18" t="s">
        <v>206</v>
      </c>
      <c r="C9" s="19" t="s">
        <v>207</v>
      </c>
      <c r="D9" s="23" t="s">
        <v>229</v>
      </c>
      <c r="E9" s="19" t="s">
        <v>230</v>
      </c>
      <c r="F9" s="24" t="s">
        <v>231</v>
      </c>
      <c r="G9" s="17" t="str">
        <f t="shared" si="0"/>
        <v>6104</v>
      </c>
      <c r="H9">
        <f>VLOOKUP(C9,'Accounting Mapping'!$A:$B,2,FALSE)</f>
        <v>2052</v>
      </c>
      <c r="I9" t="s">
        <v>7</v>
      </c>
      <c r="K9" t="str">
        <f t="shared" si="1"/>
        <v>Lupins-Non-Alcohlic sales</v>
      </c>
      <c r="L9" s="16" t="str">
        <f t="shared" si="2"/>
        <v>-$16.26</v>
      </c>
    </row>
    <row r="10" spans="1:12" x14ac:dyDescent="0.25">
      <c r="A10" s="18"/>
      <c r="B10" s="18"/>
      <c r="C10" s="19"/>
      <c r="D10" s="23"/>
      <c r="E10" s="19"/>
      <c r="F10" s="24"/>
      <c r="G10" s="17"/>
      <c r="L10" s="16"/>
    </row>
    <row r="11" spans="1:12" x14ac:dyDescent="0.25">
      <c r="A11" s="18"/>
      <c r="B11" s="18"/>
      <c r="C11" s="19"/>
      <c r="D11" s="23"/>
      <c r="E11" s="19"/>
      <c r="F11" s="24"/>
      <c r="G11" s="17"/>
      <c r="L11" s="16"/>
    </row>
    <row r="12" spans="1:12" x14ac:dyDescent="0.25">
      <c r="A12" s="18"/>
      <c r="B12" s="18"/>
      <c r="C12" s="19"/>
      <c r="D12" s="23"/>
      <c r="E12" s="19"/>
      <c r="F12" s="24"/>
      <c r="G12" s="17"/>
      <c r="L12" s="16"/>
    </row>
    <row r="13" spans="1:12" x14ac:dyDescent="0.25">
      <c r="A13" s="18"/>
      <c r="B13" s="18"/>
      <c r="C13" s="19"/>
      <c r="D13" s="23"/>
      <c r="E13" s="19"/>
      <c r="F13" s="24"/>
      <c r="G13" s="17"/>
      <c r="L13" s="16"/>
    </row>
    <row r="14" spans="1:12" x14ac:dyDescent="0.25">
      <c r="A14" s="18"/>
      <c r="B14" s="18"/>
      <c r="C14" s="19"/>
      <c r="D14" s="23"/>
      <c r="E14" s="19"/>
      <c r="F14" s="24"/>
      <c r="G14" s="17"/>
      <c r="L14" s="16"/>
    </row>
    <row r="15" spans="1:12" x14ac:dyDescent="0.25">
      <c r="A15" s="18"/>
      <c r="B15" s="18"/>
      <c r="C15" s="19"/>
      <c r="D15" s="23"/>
      <c r="E15" s="19"/>
      <c r="F15" s="24"/>
      <c r="G15" s="17"/>
      <c r="L15" s="16"/>
    </row>
    <row r="16" spans="1:12" x14ac:dyDescent="0.25">
      <c r="A16" s="18"/>
      <c r="B16" s="18"/>
      <c r="C16" s="19"/>
      <c r="D16" s="23"/>
      <c r="E16" s="19"/>
      <c r="F16" s="24"/>
      <c r="G16" s="17"/>
      <c r="L16" s="16"/>
    </row>
    <row r="17" spans="1:12" x14ac:dyDescent="0.25">
      <c r="A17" s="18"/>
      <c r="B17" s="18"/>
      <c r="C17" s="19"/>
      <c r="D17" s="23"/>
      <c r="E17" s="19"/>
      <c r="F17" s="24"/>
      <c r="G17" s="17"/>
      <c r="L17" s="16"/>
    </row>
    <row r="18" spans="1:12" x14ac:dyDescent="0.25">
      <c r="A18" s="18"/>
      <c r="B18" s="18"/>
      <c r="C18" s="19"/>
      <c r="D18" s="23"/>
      <c r="E18" s="19"/>
      <c r="F18" s="24"/>
      <c r="G18" s="17"/>
      <c r="L18" s="16"/>
    </row>
    <row r="19" spans="1:12" x14ac:dyDescent="0.25">
      <c r="A19" s="18"/>
      <c r="B19" s="18"/>
      <c r="C19" s="19"/>
      <c r="D19" s="23"/>
      <c r="E19" s="19"/>
      <c r="F19" s="24"/>
      <c r="G19" s="17"/>
      <c r="L19" s="16"/>
    </row>
    <row r="20" spans="1:12" x14ac:dyDescent="0.25">
      <c r="A20" s="18"/>
      <c r="B20" s="18"/>
      <c r="C20" s="19"/>
      <c r="D20" s="23"/>
      <c r="E20" s="19"/>
      <c r="F20" s="24"/>
      <c r="G20" s="17"/>
      <c r="L20" s="16"/>
    </row>
    <row r="21" spans="1:12" x14ac:dyDescent="0.25">
      <c r="A21" s="18"/>
      <c r="B21" s="18"/>
      <c r="C21" s="19"/>
      <c r="D21" s="23"/>
      <c r="E21" s="19"/>
      <c r="F21" s="24"/>
      <c r="G21" s="17"/>
      <c r="L21" s="16"/>
    </row>
    <row r="22" spans="1:12" x14ac:dyDescent="0.25">
      <c r="A22" s="18"/>
      <c r="B22" s="18"/>
      <c r="C22" s="19"/>
      <c r="D22" s="23"/>
      <c r="E22" s="19"/>
      <c r="F22" s="24"/>
      <c r="G22" s="17"/>
      <c r="L22" s="16"/>
    </row>
    <row r="23" spans="1:12" x14ac:dyDescent="0.25">
      <c r="A23" s="18"/>
      <c r="B23" s="18"/>
      <c r="C23" s="19"/>
      <c r="D23" s="23"/>
      <c r="E23" s="19"/>
      <c r="F23" s="24"/>
      <c r="G23" s="17"/>
      <c r="L23" s="16"/>
    </row>
    <row r="24" spans="1:12" x14ac:dyDescent="0.25">
      <c r="A24" s="18"/>
      <c r="B24" s="18"/>
      <c r="C24" s="19"/>
      <c r="D24" s="23"/>
      <c r="E24" s="19"/>
      <c r="F24" s="24"/>
      <c r="G24" s="17"/>
      <c r="L24" s="16"/>
    </row>
    <row r="25" spans="1:12" x14ac:dyDescent="0.25">
      <c r="A25" s="18"/>
      <c r="B25" s="18"/>
      <c r="C25" s="19"/>
      <c r="D25" s="23"/>
      <c r="E25" s="19"/>
      <c r="F25" s="24"/>
      <c r="G25" s="17"/>
      <c r="L25" s="16"/>
    </row>
    <row r="26" spans="1:12" x14ac:dyDescent="0.25">
      <c r="A26" s="18"/>
      <c r="B26" s="18"/>
      <c r="C26" s="19"/>
      <c r="D26" s="23"/>
      <c r="E26" s="19"/>
      <c r="F26" s="24"/>
      <c r="G26" s="17"/>
      <c r="L26" s="16"/>
    </row>
    <row r="27" spans="1:12" x14ac:dyDescent="0.25">
      <c r="A27" s="18"/>
      <c r="B27" s="18"/>
      <c r="C27" s="19"/>
      <c r="D27" s="23"/>
      <c r="E27" s="19"/>
      <c r="F27" s="24"/>
      <c r="G27" s="17"/>
      <c r="L27" s="16"/>
    </row>
    <row r="28" spans="1:12" x14ac:dyDescent="0.25">
      <c r="A28" s="18"/>
      <c r="B28" s="18"/>
      <c r="C28" s="19"/>
      <c r="D28" s="23"/>
      <c r="E28" s="19"/>
      <c r="F28" s="24"/>
      <c r="G28" s="17"/>
      <c r="L28" s="16"/>
    </row>
    <row r="29" spans="1:12" x14ac:dyDescent="0.25">
      <c r="A29" s="18"/>
      <c r="B29" s="18"/>
      <c r="C29" s="19"/>
      <c r="D29" s="23"/>
      <c r="E29" s="19"/>
      <c r="F29" s="24"/>
      <c r="G29" s="17"/>
      <c r="L29" s="16"/>
    </row>
    <row r="30" spans="1:12" x14ac:dyDescent="0.25">
      <c r="A30" s="18"/>
      <c r="B30" s="18"/>
      <c r="C30" s="19"/>
      <c r="D30" s="23"/>
      <c r="E30" s="19"/>
      <c r="F30" s="24"/>
      <c r="G30" s="17"/>
      <c r="L30" s="16"/>
    </row>
    <row r="31" spans="1:12" x14ac:dyDescent="0.25">
      <c r="A31" s="18"/>
      <c r="B31" s="18"/>
      <c r="C31" s="19"/>
      <c r="D31" s="23"/>
      <c r="E31" s="19"/>
      <c r="F31" s="24"/>
      <c r="G31" s="17"/>
      <c r="L31" s="16"/>
    </row>
    <row r="32" spans="1:12" x14ac:dyDescent="0.25">
      <c r="A32" s="18"/>
      <c r="B32" s="18"/>
      <c r="C32" s="19"/>
      <c r="D32" s="23"/>
      <c r="E32" s="19"/>
      <c r="F32" s="24"/>
      <c r="G32" s="17"/>
      <c r="L32" s="16"/>
    </row>
    <row r="33" spans="1:12" x14ac:dyDescent="0.25">
      <c r="A33" s="18"/>
      <c r="B33" s="18"/>
      <c r="C33" s="19"/>
      <c r="D33" s="23"/>
      <c r="E33" s="19"/>
      <c r="F33" s="24"/>
      <c r="G33" s="17"/>
      <c r="L33" s="16"/>
    </row>
    <row r="34" spans="1:12" x14ac:dyDescent="0.25">
      <c r="A34" s="18"/>
      <c r="B34" s="18"/>
      <c r="C34" s="19"/>
      <c r="D34" s="23"/>
      <c r="E34" s="19"/>
      <c r="F34" s="24"/>
      <c r="G34" s="17"/>
      <c r="L34" s="16"/>
    </row>
    <row r="35" spans="1:12" x14ac:dyDescent="0.25">
      <c r="A35" s="18"/>
      <c r="B35" s="18"/>
      <c r="C35" s="19"/>
      <c r="D35" s="23"/>
      <c r="E35" s="19"/>
      <c r="F35" s="24"/>
      <c r="G35" s="17"/>
      <c r="L35" s="16"/>
    </row>
    <row r="36" spans="1:12" x14ac:dyDescent="0.25">
      <c r="A36" s="18"/>
      <c r="B36" s="18"/>
      <c r="C36" s="19"/>
      <c r="D36" s="23"/>
      <c r="E36" s="19"/>
      <c r="F36" s="24"/>
      <c r="G36" s="17"/>
      <c r="L36" s="16"/>
    </row>
    <row r="37" spans="1:12" x14ac:dyDescent="0.25">
      <c r="A37" s="18"/>
      <c r="B37" s="18"/>
      <c r="C37" s="19"/>
      <c r="D37" s="23"/>
      <c r="E37" s="19"/>
      <c r="F37" s="24"/>
      <c r="G37" s="17"/>
      <c r="L37" s="16"/>
    </row>
    <row r="38" spans="1:12" x14ac:dyDescent="0.25">
      <c r="A38" s="18"/>
      <c r="B38" s="18"/>
      <c r="C38" s="19"/>
      <c r="D38" s="23"/>
      <c r="E38" s="19"/>
      <c r="F38" s="24"/>
      <c r="G38" s="17"/>
      <c r="L38" s="16"/>
    </row>
    <row r="39" spans="1:12" x14ac:dyDescent="0.25">
      <c r="A39" s="18"/>
      <c r="B39" s="18"/>
      <c r="C39" s="19"/>
      <c r="D39" s="23"/>
      <c r="E39" s="19"/>
      <c r="F39" s="24"/>
      <c r="G39" s="17"/>
      <c r="L39" s="16"/>
    </row>
    <row r="40" spans="1:12" x14ac:dyDescent="0.25">
      <c r="A40" s="18"/>
      <c r="B40" s="18"/>
      <c r="C40" s="19"/>
      <c r="D40" s="23"/>
      <c r="E40" s="19"/>
      <c r="F40" s="24"/>
      <c r="G40" s="17"/>
      <c r="L40" s="16"/>
    </row>
    <row r="41" spans="1:12" x14ac:dyDescent="0.25">
      <c r="A41" s="18"/>
      <c r="B41" s="18"/>
      <c r="C41" s="19"/>
      <c r="D41" s="23"/>
      <c r="E41" s="19"/>
      <c r="F41" s="24"/>
      <c r="G41" s="17"/>
      <c r="L41" s="16"/>
    </row>
    <row r="42" spans="1:12" x14ac:dyDescent="0.25">
      <c r="A42" s="18"/>
      <c r="B42" s="18"/>
      <c r="C42" s="19"/>
      <c r="D42" s="23"/>
      <c r="E42" s="19"/>
      <c r="F42" s="24"/>
      <c r="G42" s="17"/>
      <c r="L42" s="16"/>
    </row>
    <row r="43" spans="1:12" x14ac:dyDescent="0.25">
      <c r="A43" s="18"/>
      <c r="B43" s="18"/>
      <c r="C43" s="19"/>
      <c r="D43" s="23"/>
      <c r="E43" s="19"/>
      <c r="F43" s="24"/>
      <c r="G43" s="17"/>
      <c r="L43" s="16"/>
    </row>
    <row r="44" spans="1:12" x14ac:dyDescent="0.25">
      <c r="A44" s="18"/>
      <c r="B44" s="18"/>
      <c r="C44" s="19"/>
      <c r="D44" s="23"/>
      <c r="E44" s="19"/>
      <c r="F44" s="24"/>
      <c r="G44" s="17"/>
      <c r="L44" s="16"/>
    </row>
    <row r="45" spans="1:12" x14ac:dyDescent="0.25">
      <c r="A45" s="18"/>
      <c r="B45" s="18"/>
      <c r="C45" s="19"/>
      <c r="D45" s="23"/>
      <c r="E45" s="19"/>
      <c r="F45" s="24"/>
      <c r="G45" s="17"/>
      <c r="L45" s="16"/>
    </row>
    <row r="46" spans="1:12" x14ac:dyDescent="0.25">
      <c r="A46" s="18"/>
      <c r="B46" s="18"/>
      <c r="C46" s="19"/>
      <c r="D46" s="23"/>
      <c r="E46" s="19"/>
      <c r="F46" s="24"/>
      <c r="G46" s="17"/>
      <c r="L46" s="16"/>
    </row>
    <row r="47" spans="1:12" x14ac:dyDescent="0.25">
      <c r="A47" s="18"/>
      <c r="B47" s="18"/>
      <c r="C47" s="19"/>
      <c r="D47" s="23"/>
      <c r="E47" s="19"/>
      <c r="F47" s="24"/>
      <c r="G47" s="17"/>
      <c r="L47" s="16"/>
    </row>
    <row r="48" spans="1:12" x14ac:dyDescent="0.25">
      <c r="A48" s="18"/>
      <c r="B48" s="18"/>
      <c r="C48" s="19"/>
      <c r="D48" s="23"/>
      <c r="E48" s="19"/>
      <c r="F48" s="24"/>
      <c r="G48" s="17"/>
      <c r="L48" s="16"/>
    </row>
    <row r="49" spans="1:12" x14ac:dyDescent="0.25">
      <c r="A49" s="18"/>
      <c r="B49" s="18"/>
      <c r="C49" s="19"/>
      <c r="D49" s="23"/>
      <c r="E49" s="19"/>
      <c r="F49" s="24"/>
      <c r="G49" s="17"/>
      <c r="L49" s="16"/>
    </row>
    <row r="50" spans="1:12" x14ac:dyDescent="0.25">
      <c r="A50" s="18"/>
      <c r="B50" s="18"/>
      <c r="C50" s="19"/>
      <c r="D50" s="23"/>
      <c r="E50" s="19"/>
      <c r="F50" s="24"/>
      <c r="G50" s="17"/>
      <c r="L50" s="16"/>
    </row>
    <row r="51" spans="1:12" x14ac:dyDescent="0.25">
      <c r="A51" s="18"/>
      <c r="B51" s="18"/>
      <c r="C51" s="19"/>
      <c r="D51" s="23"/>
      <c r="E51" s="19"/>
      <c r="F51" s="24"/>
      <c r="G51" s="17"/>
      <c r="L51" s="16"/>
    </row>
    <row r="52" spans="1:12" x14ac:dyDescent="0.25">
      <c r="A52" s="18"/>
      <c r="B52" s="18"/>
      <c r="C52" s="19"/>
      <c r="D52" s="23"/>
      <c r="E52" s="19"/>
      <c r="F52" s="24"/>
      <c r="G52" s="17"/>
      <c r="L52" s="16"/>
    </row>
    <row r="53" spans="1:12" x14ac:dyDescent="0.25">
      <c r="A53" s="18"/>
      <c r="B53" s="18"/>
      <c r="C53" s="19"/>
      <c r="D53" s="23"/>
      <c r="E53" s="19"/>
      <c r="F53" s="24"/>
      <c r="G53" s="17"/>
      <c r="L53" s="16"/>
    </row>
    <row r="54" spans="1:12" x14ac:dyDescent="0.25">
      <c r="A54" s="18"/>
      <c r="B54" s="18"/>
      <c r="C54" s="19"/>
      <c r="D54" s="23"/>
      <c r="E54" s="19"/>
      <c r="F54" s="24"/>
      <c r="G54" s="17"/>
      <c r="L54" s="16"/>
    </row>
    <row r="55" spans="1:12" x14ac:dyDescent="0.25">
      <c r="A55" s="18"/>
      <c r="B55" s="18"/>
      <c r="C55" s="19"/>
      <c r="D55" s="23"/>
      <c r="E55" s="19"/>
      <c r="F55" s="24"/>
      <c r="G55" s="17"/>
      <c r="L55" s="16"/>
    </row>
    <row r="56" spans="1:12" x14ac:dyDescent="0.25">
      <c r="A56" s="18"/>
      <c r="B56" s="18"/>
      <c r="C56" s="19"/>
      <c r="D56" s="23"/>
      <c r="E56" s="19"/>
      <c r="F56" s="24"/>
      <c r="G56" s="17"/>
      <c r="L56" s="16"/>
    </row>
    <row r="57" spans="1:12" x14ac:dyDescent="0.25">
      <c r="A57" s="18"/>
      <c r="B57" s="18"/>
      <c r="C57" s="19"/>
      <c r="D57" s="23"/>
      <c r="E57" s="19"/>
      <c r="F57" s="24"/>
      <c r="G57" s="17"/>
      <c r="L57" s="16"/>
    </row>
    <row r="58" spans="1:12" x14ac:dyDescent="0.25">
      <c r="A58" s="18"/>
      <c r="B58" s="18"/>
      <c r="C58" s="19"/>
      <c r="D58" s="23"/>
      <c r="E58" s="19"/>
      <c r="F58" s="24"/>
      <c r="G58" s="17"/>
      <c r="L58" s="16"/>
    </row>
    <row r="59" spans="1:12" x14ac:dyDescent="0.25">
      <c r="A59" s="18"/>
      <c r="B59" s="18"/>
      <c r="C59" s="19"/>
      <c r="D59" s="23"/>
      <c r="E59" s="19"/>
      <c r="F59" s="24"/>
      <c r="G59" s="17"/>
      <c r="L59" s="16"/>
    </row>
    <row r="60" spans="1:12" x14ac:dyDescent="0.25">
      <c r="A60" s="18"/>
      <c r="B60" s="18"/>
      <c r="C60" s="19"/>
      <c r="D60" s="23"/>
      <c r="E60" s="19"/>
      <c r="F60" s="24"/>
      <c r="G60" s="17"/>
      <c r="L60" s="16"/>
    </row>
    <row r="61" spans="1:12" x14ac:dyDescent="0.25">
      <c r="A61" s="18"/>
      <c r="B61" s="18"/>
      <c r="C61" s="19"/>
      <c r="D61" s="23"/>
      <c r="E61" s="19"/>
      <c r="F61" s="24"/>
      <c r="G61" s="17"/>
      <c r="L61" s="16"/>
    </row>
    <row r="62" spans="1:12" x14ac:dyDescent="0.25">
      <c r="A62" s="18"/>
      <c r="B62" s="18"/>
      <c r="C62" s="19"/>
      <c r="D62" s="23"/>
      <c r="E62" s="19"/>
      <c r="F62" s="24"/>
      <c r="G62" s="17"/>
      <c r="L62" s="16"/>
    </row>
    <row r="63" spans="1:12" x14ac:dyDescent="0.25">
      <c r="A63" s="18"/>
      <c r="B63" s="18"/>
      <c r="C63" s="19"/>
      <c r="D63" s="23"/>
      <c r="E63" s="19"/>
      <c r="F63" s="24"/>
      <c r="G63" s="17"/>
      <c r="L63" s="16"/>
    </row>
    <row r="64" spans="1:12" x14ac:dyDescent="0.25">
      <c r="A64" s="18"/>
      <c r="B64" s="18"/>
      <c r="C64" s="19"/>
      <c r="D64" s="23"/>
      <c r="E64" s="19"/>
      <c r="F64" s="24"/>
      <c r="G64" s="17"/>
      <c r="L64" s="16"/>
    </row>
    <row r="65" spans="1:12" x14ac:dyDescent="0.25">
      <c r="A65" s="18"/>
      <c r="B65" s="18"/>
      <c r="C65" s="19"/>
      <c r="D65" s="23"/>
      <c r="E65" s="19"/>
      <c r="F65" s="24"/>
      <c r="G65" s="17"/>
      <c r="L65" s="16"/>
    </row>
    <row r="66" spans="1:12" x14ac:dyDescent="0.25">
      <c r="A66" s="18"/>
      <c r="B66" s="18"/>
      <c r="C66" s="19"/>
      <c r="D66" s="23"/>
      <c r="E66" s="19"/>
      <c r="F66" s="24"/>
      <c r="G66" s="17"/>
      <c r="L66" s="16"/>
    </row>
    <row r="67" spans="1:12" x14ac:dyDescent="0.25">
      <c r="A67" s="18"/>
      <c r="B67" s="18"/>
      <c r="C67" s="19"/>
      <c r="D67" s="23"/>
      <c r="E67" s="19"/>
      <c r="F67" s="24"/>
      <c r="G67" s="17"/>
      <c r="L67" s="16"/>
    </row>
    <row r="68" spans="1:12" x14ac:dyDescent="0.25">
      <c r="A68" s="18"/>
      <c r="B68" s="18"/>
      <c r="C68" s="19"/>
      <c r="D68" s="23"/>
      <c r="E68" s="19"/>
      <c r="F68" s="24"/>
      <c r="G68" s="17"/>
      <c r="L68" s="16"/>
    </row>
    <row r="69" spans="1:12" x14ac:dyDescent="0.25">
      <c r="A69" s="18"/>
      <c r="B69" s="18"/>
      <c r="C69" s="19"/>
      <c r="D69" s="23"/>
      <c r="E69" s="19"/>
      <c r="F69" s="24"/>
      <c r="G69" s="17"/>
      <c r="L69" s="16"/>
    </row>
    <row r="70" spans="1:12" x14ac:dyDescent="0.25">
      <c r="A70" s="18"/>
      <c r="B70" s="18"/>
      <c r="C70" s="19"/>
      <c r="D70" s="23"/>
      <c r="E70" s="19"/>
      <c r="F70" s="24"/>
      <c r="G70" s="17"/>
      <c r="L70" s="16"/>
    </row>
    <row r="71" spans="1:12" x14ac:dyDescent="0.25">
      <c r="A71" s="18"/>
      <c r="B71" s="18"/>
      <c r="C71" s="19"/>
      <c r="D71" s="23"/>
      <c r="E71" s="19"/>
      <c r="F71" s="24"/>
      <c r="G71" s="17"/>
      <c r="L71" s="16"/>
    </row>
    <row r="72" spans="1:12" x14ac:dyDescent="0.25">
      <c r="A72" s="18"/>
      <c r="B72" s="18"/>
      <c r="C72" s="19"/>
      <c r="D72" s="23"/>
      <c r="E72" s="19"/>
      <c r="F72" s="24"/>
      <c r="G72" s="17"/>
      <c r="L72" s="16"/>
    </row>
    <row r="73" spans="1:12" x14ac:dyDescent="0.25">
      <c r="A73" s="18"/>
      <c r="B73" s="18"/>
      <c r="C73" s="19"/>
      <c r="D73" s="23"/>
      <c r="E73" s="19"/>
      <c r="F73" s="24"/>
      <c r="G73" s="17"/>
      <c r="L73" s="16"/>
    </row>
    <row r="74" spans="1:12" x14ac:dyDescent="0.25">
      <c r="A74" s="18"/>
      <c r="B74" s="18"/>
      <c r="C74" s="19"/>
      <c r="D74" s="23"/>
      <c r="E74" s="19"/>
      <c r="F74" s="24"/>
      <c r="G74" s="17"/>
      <c r="L74" s="16"/>
    </row>
    <row r="75" spans="1:12" x14ac:dyDescent="0.25">
      <c r="A75" s="18"/>
      <c r="B75" s="18"/>
      <c r="C75" s="19"/>
      <c r="D75" s="23"/>
      <c r="E75" s="19"/>
      <c r="F75" s="24"/>
      <c r="G75" s="17"/>
      <c r="L75" s="16"/>
    </row>
    <row r="76" spans="1:12" x14ac:dyDescent="0.25">
      <c r="A76" s="18"/>
      <c r="B76" s="18"/>
      <c r="C76" s="19"/>
      <c r="D76" s="23"/>
      <c r="E76" s="19"/>
      <c r="F76" s="24"/>
      <c r="G76" s="17"/>
      <c r="L76" s="16"/>
    </row>
    <row r="77" spans="1:12" x14ac:dyDescent="0.25">
      <c r="A77" s="18"/>
      <c r="B77" s="18"/>
      <c r="C77" s="19"/>
      <c r="D77" s="23"/>
      <c r="E77" s="19"/>
      <c r="F77" s="24"/>
      <c r="G77" s="17"/>
      <c r="L77" s="16"/>
    </row>
    <row r="78" spans="1:12" x14ac:dyDescent="0.25">
      <c r="A78" s="18"/>
      <c r="B78" s="18"/>
      <c r="C78" s="19"/>
      <c r="D78" s="23"/>
      <c r="E78" s="19"/>
      <c r="F78" s="24"/>
      <c r="G78" s="17"/>
      <c r="L78" s="16"/>
    </row>
    <row r="79" spans="1:12" x14ac:dyDescent="0.25">
      <c r="A79" s="18"/>
      <c r="B79" s="18"/>
      <c r="C79" s="19"/>
      <c r="D79" s="23"/>
      <c r="E79" s="19"/>
      <c r="F79" s="24"/>
      <c r="G79" s="17"/>
      <c r="L79" s="16"/>
    </row>
    <row r="80" spans="1:12" x14ac:dyDescent="0.25">
      <c r="A80" s="18"/>
      <c r="B80" s="18"/>
      <c r="C80" s="19"/>
      <c r="D80" s="23"/>
      <c r="E80" s="19"/>
      <c r="F80" s="24"/>
      <c r="G80" s="17"/>
      <c r="L80" s="16"/>
    </row>
    <row r="81" spans="1:12" x14ac:dyDescent="0.25">
      <c r="A81" s="18"/>
      <c r="B81" s="18"/>
      <c r="C81" s="19"/>
      <c r="D81" s="23"/>
      <c r="E81" s="19"/>
      <c r="F81" s="24"/>
      <c r="G81" s="17"/>
      <c r="L81" s="16"/>
    </row>
    <row r="82" spans="1:12" x14ac:dyDescent="0.25">
      <c r="A82" s="18"/>
      <c r="B82" s="18"/>
      <c r="C82" s="19"/>
      <c r="D82" s="23"/>
      <c r="E82" s="19"/>
      <c r="F82" s="24"/>
      <c r="G82" s="17"/>
      <c r="L82" s="16"/>
    </row>
    <row r="83" spans="1:12" x14ac:dyDescent="0.25">
      <c r="A83" s="18"/>
      <c r="B83" s="18"/>
      <c r="C83" s="19"/>
      <c r="D83" s="23"/>
      <c r="E83" s="19"/>
      <c r="F83" s="24"/>
      <c r="G83" s="17"/>
      <c r="L83" s="16"/>
    </row>
    <row r="84" spans="1:12" x14ac:dyDescent="0.25">
      <c r="A84" s="18"/>
      <c r="B84" s="18"/>
      <c r="C84" s="19"/>
      <c r="D84" s="23"/>
      <c r="E84" s="19"/>
      <c r="F84" s="24"/>
      <c r="G84" s="17"/>
      <c r="L84" s="16"/>
    </row>
    <row r="85" spans="1:12" x14ac:dyDescent="0.25">
      <c r="A85" s="18"/>
      <c r="B85" s="18"/>
      <c r="C85" s="19"/>
      <c r="D85" s="23"/>
      <c r="E85" s="19"/>
      <c r="F85" s="24"/>
      <c r="G85" s="17"/>
      <c r="L85" s="16"/>
    </row>
    <row r="86" spans="1:12" x14ac:dyDescent="0.25">
      <c r="A86" s="18"/>
      <c r="B86" s="18"/>
      <c r="C86" s="19"/>
      <c r="D86" s="23"/>
      <c r="E86" s="19"/>
      <c r="F86" s="24"/>
      <c r="G86" s="17"/>
      <c r="L86" s="16"/>
    </row>
    <row r="87" spans="1:12" x14ac:dyDescent="0.25">
      <c r="A87" s="18"/>
      <c r="B87" s="18"/>
      <c r="C87" s="19"/>
      <c r="D87" s="23"/>
      <c r="E87" s="19"/>
      <c r="F87" s="24"/>
      <c r="G87" s="17"/>
      <c r="L87" s="16"/>
    </row>
    <row r="88" spans="1:12" x14ac:dyDescent="0.25">
      <c r="A88" s="18"/>
      <c r="B88" s="18"/>
      <c r="C88" s="19"/>
      <c r="D88" s="23"/>
      <c r="E88" s="19"/>
      <c r="F88" s="24"/>
      <c r="G88" s="17"/>
      <c r="L88" s="16"/>
    </row>
    <row r="89" spans="1:12" x14ac:dyDescent="0.25">
      <c r="A89" s="18"/>
      <c r="B89" s="18"/>
      <c r="C89" s="19"/>
      <c r="D89" s="23"/>
      <c r="E89" s="19"/>
      <c r="F89" s="24"/>
      <c r="G89" s="17"/>
      <c r="L89" s="16"/>
    </row>
    <row r="90" spans="1:12" x14ac:dyDescent="0.25">
      <c r="A90" s="18"/>
      <c r="B90" s="18"/>
      <c r="C90" s="19"/>
      <c r="D90" s="23"/>
      <c r="E90" s="19"/>
      <c r="F90" s="24"/>
      <c r="G90" s="17"/>
      <c r="L90" s="16"/>
    </row>
    <row r="91" spans="1:12" x14ac:dyDescent="0.25">
      <c r="A91" s="18"/>
      <c r="B91" s="18"/>
      <c r="C91" s="19"/>
      <c r="D91" s="23"/>
      <c r="E91" s="19"/>
      <c r="F91" s="24"/>
      <c r="G91" s="17"/>
      <c r="L91" s="16"/>
    </row>
    <row r="92" spans="1:12" x14ac:dyDescent="0.25">
      <c r="A92" s="18"/>
      <c r="B92" s="18"/>
      <c r="C92" s="19"/>
      <c r="D92" s="23"/>
      <c r="E92" s="19"/>
      <c r="F92" s="24"/>
      <c r="G92" s="17"/>
      <c r="L92" s="16"/>
    </row>
    <row r="93" spans="1:12" x14ac:dyDescent="0.25">
      <c r="A93" s="18"/>
      <c r="B93" s="18"/>
      <c r="C93" s="19"/>
      <c r="D93" s="23"/>
      <c r="E93" s="19"/>
      <c r="F93" s="24"/>
      <c r="G93" s="17"/>
      <c r="L93" s="16"/>
    </row>
    <row r="94" spans="1:12" x14ac:dyDescent="0.25">
      <c r="A94" s="18"/>
      <c r="B94" s="18"/>
      <c r="C94" s="19"/>
      <c r="D94" s="23"/>
      <c r="E94" s="19"/>
      <c r="F94" s="24"/>
      <c r="G94" s="17"/>
      <c r="L94" s="16"/>
    </row>
    <row r="95" spans="1:12" x14ac:dyDescent="0.25">
      <c r="A95" s="18"/>
      <c r="B95" s="18"/>
      <c r="C95" s="19"/>
      <c r="D95" s="23"/>
      <c r="E95" s="19"/>
      <c r="F95" s="24"/>
      <c r="G95" s="17"/>
      <c r="L95" s="16"/>
    </row>
    <row r="96" spans="1:12" x14ac:dyDescent="0.25">
      <c r="A96" s="18"/>
      <c r="B96" s="18"/>
      <c r="C96" s="19"/>
      <c r="D96" s="23"/>
      <c r="E96" s="19"/>
      <c r="F96" s="24"/>
      <c r="G96" s="17"/>
      <c r="L96" s="16"/>
    </row>
    <row r="97" spans="1:12" x14ac:dyDescent="0.25">
      <c r="A97" s="18"/>
      <c r="B97" s="18"/>
      <c r="C97" s="19"/>
      <c r="D97" s="23"/>
      <c r="E97" s="19"/>
      <c r="F97" s="24"/>
      <c r="G97" s="17"/>
      <c r="L97" s="16"/>
    </row>
    <row r="98" spans="1:12" x14ac:dyDescent="0.25">
      <c r="A98" s="18"/>
      <c r="B98" s="18"/>
      <c r="C98" s="19"/>
      <c r="D98" s="23"/>
      <c r="E98" s="19"/>
      <c r="F98" s="24"/>
      <c r="G98" s="17"/>
      <c r="L98" s="16"/>
    </row>
    <row r="99" spans="1:12" x14ac:dyDescent="0.25">
      <c r="A99" s="18"/>
      <c r="B99" s="18"/>
      <c r="C99" s="19"/>
      <c r="D99" s="23"/>
      <c r="E99" s="19"/>
      <c r="F99" s="24"/>
      <c r="G99" s="17"/>
      <c r="L99" s="16"/>
    </row>
    <row r="100" spans="1:12" x14ac:dyDescent="0.25">
      <c r="A100" s="18"/>
      <c r="B100" s="18"/>
      <c r="C100" s="19"/>
      <c r="D100" s="23"/>
      <c r="E100" s="19"/>
      <c r="F100" s="24"/>
      <c r="G100" s="17"/>
      <c r="L100" s="16"/>
    </row>
    <row r="101" spans="1:12" x14ac:dyDescent="0.25">
      <c r="A101" s="18"/>
      <c r="B101" s="18"/>
      <c r="C101" s="19"/>
      <c r="D101" s="23"/>
      <c r="E101" s="19"/>
      <c r="F101" s="24"/>
      <c r="G101" s="17"/>
      <c r="L101" s="16"/>
    </row>
    <row r="102" spans="1:12" x14ac:dyDescent="0.25">
      <c r="A102" s="18"/>
      <c r="B102" s="18"/>
      <c r="C102" s="19"/>
      <c r="D102" s="23"/>
      <c r="E102" s="19"/>
      <c r="F102" s="24"/>
      <c r="G102" s="17"/>
      <c r="L102" s="16"/>
    </row>
    <row r="103" spans="1:12" x14ac:dyDescent="0.25">
      <c r="A103" s="18"/>
      <c r="B103" s="18"/>
      <c r="C103" s="19"/>
      <c r="D103" s="23"/>
      <c r="E103" s="19"/>
      <c r="F103" s="24"/>
      <c r="G103" s="17"/>
      <c r="L103" s="16"/>
    </row>
    <row r="104" spans="1:12" x14ac:dyDescent="0.25">
      <c r="A104" s="18"/>
      <c r="B104" s="18"/>
      <c r="C104" s="19"/>
      <c r="D104" s="23"/>
      <c r="E104" s="19"/>
      <c r="F104" s="24"/>
      <c r="G104" s="17"/>
      <c r="L104" s="16"/>
    </row>
    <row r="105" spans="1:12" x14ac:dyDescent="0.25">
      <c r="A105" s="18"/>
      <c r="B105" s="18"/>
      <c r="C105" s="19"/>
      <c r="D105" s="23"/>
      <c r="E105" s="19"/>
      <c r="F105" s="24"/>
      <c r="G105" s="17"/>
      <c r="L105" s="16"/>
    </row>
    <row r="106" spans="1:12" x14ac:dyDescent="0.25">
      <c r="A106" s="18"/>
      <c r="B106" s="18"/>
      <c r="C106" s="19"/>
      <c r="D106" s="23"/>
      <c r="E106" s="19"/>
      <c r="F106" s="24"/>
      <c r="G106" s="17"/>
      <c r="L106" s="16"/>
    </row>
    <row r="107" spans="1:12" x14ac:dyDescent="0.25">
      <c r="A107" s="18"/>
      <c r="B107" s="18"/>
      <c r="C107" s="19"/>
      <c r="D107" s="23"/>
      <c r="E107" s="19"/>
      <c r="F107" s="24"/>
      <c r="G107" s="17"/>
      <c r="L107" s="16"/>
    </row>
    <row r="108" spans="1:12" x14ac:dyDescent="0.25">
      <c r="A108" s="18"/>
      <c r="B108" s="18"/>
      <c r="C108" s="19"/>
      <c r="D108" s="23"/>
      <c r="E108" s="19"/>
      <c r="F108" s="24"/>
      <c r="G108" s="17"/>
      <c r="L108" s="16"/>
    </row>
    <row r="109" spans="1:12" x14ac:dyDescent="0.25">
      <c r="A109" s="18"/>
      <c r="B109" s="18"/>
      <c r="C109" s="19"/>
      <c r="D109" s="23"/>
      <c r="E109" s="19"/>
      <c r="F109" s="24"/>
      <c r="G109" s="17"/>
      <c r="L109" s="16"/>
    </row>
    <row r="110" spans="1:12" x14ac:dyDescent="0.25">
      <c r="A110" s="18"/>
      <c r="B110" s="18"/>
      <c r="C110" s="19"/>
      <c r="D110" s="23"/>
      <c r="E110" s="19"/>
      <c r="F110" s="24"/>
      <c r="G110" s="17"/>
      <c r="L110" s="16"/>
    </row>
    <row r="111" spans="1:12" x14ac:dyDescent="0.25">
      <c r="A111" s="18"/>
      <c r="B111" s="18"/>
      <c r="C111" s="19"/>
      <c r="D111" s="23"/>
      <c r="E111" s="19"/>
      <c r="F111" s="24"/>
      <c r="G111" s="17"/>
      <c r="L111" s="16"/>
    </row>
    <row r="112" spans="1:12" x14ac:dyDescent="0.25">
      <c r="A112" s="18"/>
      <c r="B112" s="18"/>
      <c r="C112" s="19"/>
      <c r="D112" s="23"/>
      <c r="E112" s="19"/>
      <c r="F112" s="24"/>
      <c r="G112" s="17"/>
      <c r="L112" s="16"/>
    </row>
    <row r="113" spans="1:12" x14ac:dyDescent="0.25">
      <c r="A113" s="18"/>
      <c r="B113" s="18"/>
      <c r="C113" s="19"/>
      <c r="D113" s="23"/>
      <c r="E113" s="19"/>
      <c r="F113" s="24"/>
      <c r="G113" s="17"/>
      <c r="L113" s="16"/>
    </row>
    <row r="114" spans="1:12" x14ac:dyDescent="0.25">
      <c r="A114" s="18"/>
      <c r="B114" s="18"/>
      <c r="C114" s="19"/>
      <c r="D114" s="23"/>
      <c r="E114" s="19"/>
      <c r="F114" s="24"/>
      <c r="G114" s="17"/>
      <c r="L114" s="16"/>
    </row>
    <row r="115" spans="1:12" x14ac:dyDescent="0.25">
      <c r="A115" s="18"/>
      <c r="B115" s="18"/>
      <c r="C115" s="19"/>
      <c r="D115" s="23"/>
      <c r="E115" s="19"/>
      <c r="F115" s="24"/>
      <c r="G115" s="17"/>
      <c r="L115" s="16"/>
    </row>
    <row r="116" spans="1:12" x14ac:dyDescent="0.25">
      <c r="A116" s="18"/>
      <c r="B116" s="18"/>
      <c r="C116" s="19"/>
      <c r="D116" s="23"/>
      <c r="E116" s="19"/>
      <c r="F116" s="24"/>
      <c r="G116" s="17"/>
      <c r="L116" s="16"/>
    </row>
    <row r="117" spans="1:12" x14ac:dyDescent="0.25">
      <c r="A117" s="18"/>
      <c r="B117" s="18"/>
      <c r="C117" s="19"/>
      <c r="D117" s="23"/>
      <c r="E117" s="19"/>
      <c r="F117" s="24"/>
      <c r="G117" s="17"/>
      <c r="L117" s="16"/>
    </row>
    <row r="118" spans="1:12" x14ac:dyDescent="0.25">
      <c r="A118" s="18"/>
      <c r="B118" s="18"/>
      <c r="C118" s="19"/>
      <c r="D118" s="23"/>
      <c r="E118" s="19"/>
      <c r="F118" s="24"/>
      <c r="G118" s="17"/>
      <c r="L118" s="16"/>
    </row>
    <row r="119" spans="1:12" x14ac:dyDescent="0.25">
      <c r="A119" s="18"/>
      <c r="B119" s="18"/>
      <c r="C119" s="19"/>
      <c r="D119" s="23"/>
      <c r="E119" s="19"/>
      <c r="F119" s="24"/>
      <c r="G119" s="17"/>
      <c r="L119" s="16"/>
    </row>
    <row r="120" spans="1:12" x14ac:dyDescent="0.25">
      <c r="A120" s="18"/>
      <c r="B120" s="18"/>
      <c r="C120" s="19"/>
      <c r="D120" s="23"/>
      <c r="E120" s="19"/>
      <c r="F120" s="24"/>
      <c r="G120" s="17"/>
      <c r="L120" s="16"/>
    </row>
    <row r="121" spans="1:12" x14ac:dyDescent="0.25">
      <c r="A121" s="18"/>
      <c r="B121" s="18"/>
      <c r="C121" s="19"/>
      <c r="D121" s="23"/>
      <c r="E121" s="19"/>
      <c r="F121" s="24"/>
      <c r="G121" s="17"/>
      <c r="L121" s="16"/>
    </row>
    <row r="122" spans="1:12" x14ac:dyDescent="0.25">
      <c r="A122" s="18"/>
      <c r="B122" s="18"/>
      <c r="C122" s="19"/>
      <c r="D122" s="23"/>
      <c r="E122" s="19"/>
      <c r="F122" s="24"/>
      <c r="G122" s="17"/>
      <c r="L122" s="16"/>
    </row>
    <row r="123" spans="1:12" x14ac:dyDescent="0.25">
      <c r="A123" s="18"/>
      <c r="B123" s="18"/>
      <c r="C123" s="19"/>
      <c r="D123" s="23"/>
      <c r="E123" s="19"/>
      <c r="F123" s="24"/>
      <c r="G123" s="17"/>
      <c r="L123" s="16"/>
    </row>
    <row r="124" spans="1:12" x14ac:dyDescent="0.25">
      <c r="A124" s="18"/>
      <c r="B124" s="18"/>
      <c r="C124" s="19"/>
      <c r="D124" s="23"/>
      <c r="E124" s="19"/>
      <c r="F124" s="24"/>
      <c r="G124" s="17"/>
      <c r="L124" s="16"/>
    </row>
    <row r="125" spans="1:12" x14ac:dyDescent="0.25">
      <c r="A125" s="18"/>
      <c r="B125" s="18"/>
      <c r="C125" s="19"/>
      <c r="D125" s="23"/>
      <c r="E125" s="19"/>
      <c r="F125" s="24"/>
      <c r="G125" s="17"/>
      <c r="L125" s="16"/>
    </row>
    <row r="126" spans="1:12" x14ac:dyDescent="0.25">
      <c r="A126" s="18"/>
      <c r="B126" s="18"/>
      <c r="C126" s="19"/>
      <c r="D126" s="23"/>
      <c r="E126" s="19"/>
      <c r="F126" s="24"/>
      <c r="G126" s="17"/>
      <c r="L126" s="16"/>
    </row>
    <row r="127" spans="1:12" x14ac:dyDescent="0.25">
      <c r="A127" s="18"/>
      <c r="B127" s="18"/>
      <c r="C127" s="19"/>
      <c r="D127" s="23"/>
      <c r="E127" s="19"/>
      <c r="F127" s="24"/>
      <c r="G127" s="17"/>
      <c r="L127" s="16"/>
    </row>
    <row r="128" spans="1:12" x14ac:dyDescent="0.25">
      <c r="A128" s="18"/>
      <c r="B128" s="18"/>
      <c r="C128" s="19"/>
      <c r="D128" s="23"/>
      <c r="E128" s="19"/>
      <c r="F128" s="24"/>
      <c r="G128" s="17"/>
      <c r="L128" s="16"/>
    </row>
    <row r="129" spans="1:12" x14ac:dyDescent="0.25">
      <c r="A129" s="18"/>
      <c r="B129" s="18"/>
      <c r="C129" s="19"/>
      <c r="D129" s="23"/>
      <c r="E129" s="19"/>
      <c r="F129" s="24"/>
      <c r="G129" s="17"/>
      <c r="L129" s="16"/>
    </row>
    <row r="130" spans="1:12" x14ac:dyDescent="0.25">
      <c r="A130" s="18"/>
      <c r="B130" s="18"/>
      <c r="C130" s="19"/>
      <c r="D130" s="23"/>
      <c r="E130" s="19"/>
      <c r="F130" s="24"/>
      <c r="G130" s="17"/>
      <c r="L130" s="16"/>
    </row>
    <row r="131" spans="1:12" x14ac:dyDescent="0.25">
      <c r="A131" s="18"/>
      <c r="B131" s="18"/>
      <c r="C131" s="19"/>
      <c r="D131" s="23"/>
      <c r="E131" s="19"/>
      <c r="F131" s="24"/>
      <c r="G131" s="17"/>
      <c r="L131" s="16"/>
    </row>
    <row r="132" spans="1:12" x14ac:dyDescent="0.25">
      <c r="A132" s="18"/>
      <c r="B132" s="18"/>
      <c r="C132" s="19"/>
      <c r="D132" s="23"/>
      <c r="E132" s="19"/>
      <c r="F132" s="24"/>
      <c r="G132" s="17"/>
      <c r="L132" s="16"/>
    </row>
    <row r="133" spans="1:12" x14ac:dyDescent="0.25">
      <c r="A133" s="18"/>
      <c r="B133" s="18"/>
      <c r="C133" s="19"/>
      <c r="D133" s="23"/>
      <c r="E133" s="19"/>
      <c r="F133" s="24"/>
      <c r="G133" s="17"/>
      <c r="L133" s="16"/>
    </row>
    <row r="134" spans="1:12" x14ac:dyDescent="0.25">
      <c r="A134" s="18"/>
      <c r="B134" s="18"/>
      <c r="C134" s="19"/>
      <c r="D134" s="23"/>
      <c r="E134" s="19"/>
      <c r="F134" s="24"/>
      <c r="G134" s="17"/>
      <c r="L134" s="16"/>
    </row>
    <row r="135" spans="1:12" x14ac:dyDescent="0.25">
      <c r="A135" s="18"/>
      <c r="B135" s="18"/>
      <c r="C135" s="19"/>
      <c r="D135" s="23"/>
      <c r="E135" s="19"/>
      <c r="F135" s="24"/>
      <c r="G135" s="17"/>
      <c r="L135" s="16"/>
    </row>
    <row r="136" spans="1:12" x14ac:dyDescent="0.25">
      <c r="A136" s="18"/>
      <c r="B136" s="18"/>
      <c r="C136" s="19"/>
      <c r="D136" s="23"/>
      <c r="E136" s="19"/>
      <c r="F136" s="24"/>
      <c r="G136" s="17"/>
      <c r="L136" s="16"/>
    </row>
    <row r="137" spans="1:12" x14ac:dyDescent="0.25">
      <c r="A137" s="18"/>
      <c r="B137" s="18"/>
      <c r="C137" s="19"/>
      <c r="D137" s="23"/>
      <c r="E137" s="19"/>
      <c r="F137" s="24"/>
      <c r="G137" s="17"/>
      <c r="L137" s="16"/>
    </row>
    <row r="138" spans="1:12" x14ac:dyDescent="0.25">
      <c r="A138" s="18"/>
      <c r="B138" s="18"/>
      <c r="C138" s="19"/>
      <c r="D138" s="23"/>
      <c r="E138" s="19"/>
      <c r="F138" s="24"/>
      <c r="G138" s="17"/>
      <c r="L138" s="16"/>
    </row>
    <row r="139" spans="1:12" x14ac:dyDescent="0.25">
      <c r="A139" s="18"/>
      <c r="B139" s="18"/>
      <c r="C139" s="19"/>
      <c r="D139" s="23"/>
      <c r="E139" s="19"/>
      <c r="F139" s="24"/>
      <c r="G139" s="17"/>
      <c r="L139" s="16"/>
    </row>
    <row r="140" spans="1:12" x14ac:dyDescent="0.25">
      <c r="A140" s="18"/>
      <c r="B140" s="18"/>
      <c r="C140" s="19"/>
      <c r="D140" s="23"/>
      <c r="E140" s="19"/>
      <c r="F140" s="24"/>
      <c r="G140" s="17"/>
      <c r="L140" s="16"/>
    </row>
    <row r="141" spans="1:12" x14ac:dyDescent="0.25">
      <c r="A141" s="18"/>
      <c r="B141" s="18"/>
      <c r="C141" s="19"/>
      <c r="D141" s="23"/>
      <c r="E141" s="19"/>
      <c r="F141" s="24"/>
      <c r="G141" s="17"/>
      <c r="L141" s="16"/>
    </row>
    <row r="142" spans="1:12" x14ac:dyDescent="0.25">
      <c r="A142" s="18"/>
      <c r="B142" s="18"/>
      <c r="C142" s="19"/>
      <c r="D142" s="23"/>
      <c r="E142" s="19"/>
      <c r="F142" s="24"/>
      <c r="G142" s="17"/>
      <c r="L142" s="16"/>
    </row>
    <row r="143" spans="1:12" x14ac:dyDescent="0.25">
      <c r="A143" s="18"/>
      <c r="B143" s="18"/>
      <c r="C143" s="19"/>
      <c r="D143" s="23"/>
      <c r="E143" s="19"/>
      <c r="F143" s="24"/>
      <c r="G143" s="17"/>
      <c r="L143" s="16"/>
    </row>
    <row r="144" spans="1:12" x14ac:dyDescent="0.25">
      <c r="A144" s="18"/>
      <c r="B144" s="18"/>
      <c r="C144" s="19"/>
      <c r="D144" s="23"/>
      <c r="E144" s="19"/>
      <c r="F144" s="24"/>
      <c r="G144" s="17"/>
      <c r="L144" s="16"/>
    </row>
    <row r="145" spans="1:12" x14ac:dyDescent="0.25">
      <c r="A145" s="18"/>
      <c r="B145" s="18"/>
      <c r="C145" s="19"/>
      <c r="D145" s="23"/>
      <c r="E145" s="19"/>
      <c r="F145" s="24"/>
      <c r="G145" s="17"/>
      <c r="L145" s="16"/>
    </row>
    <row r="146" spans="1:12" x14ac:dyDescent="0.25">
      <c r="A146" s="18"/>
      <c r="B146" s="18"/>
      <c r="C146" s="19"/>
      <c r="D146" s="23"/>
      <c r="E146" s="19"/>
      <c r="F146" s="24"/>
      <c r="G146" s="17"/>
      <c r="L146" s="16"/>
    </row>
    <row r="147" spans="1:12" x14ac:dyDescent="0.25">
      <c r="A147" s="18"/>
      <c r="B147" s="18"/>
      <c r="C147" s="19"/>
      <c r="D147" s="23"/>
      <c r="E147" s="19"/>
      <c r="F147" s="24"/>
      <c r="G147" s="17"/>
      <c r="L147" s="16"/>
    </row>
    <row r="148" spans="1:12" x14ac:dyDescent="0.25">
      <c r="A148" s="18"/>
      <c r="B148" s="18"/>
      <c r="C148" s="19"/>
      <c r="D148" s="23"/>
      <c r="E148" s="19"/>
      <c r="F148" s="24"/>
      <c r="G148" s="17"/>
      <c r="L148" s="16"/>
    </row>
    <row r="149" spans="1:12" x14ac:dyDescent="0.25">
      <c r="A149" s="18"/>
      <c r="B149" s="18"/>
      <c r="C149" s="19"/>
      <c r="D149" s="23"/>
      <c r="E149" s="19"/>
      <c r="F149" s="24"/>
      <c r="G149" s="17"/>
      <c r="L149" s="16"/>
    </row>
    <row r="150" spans="1:12" x14ac:dyDescent="0.25">
      <c r="A150" s="18"/>
      <c r="B150" s="18"/>
      <c r="C150" s="19"/>
      <c r="D150" s="23"/>
      <c r="E150" s="19"/>
      <c r="F150" s="24"/>
      <c r="G150" s="17"/>
      <c r="L150" s="16"/>
    </row>
    <row r="151" spans="1:12" x14ac:dyDescent="0.25">
      <c r="A151" s="18"/>
      <c r="B151" s="18"/>
      <c r="C151" s="19"/>
      <c r="D151" s="23"/>
      <c r="E151" s="19"/>
      <c r="F151" s="24"/>
      <c r="G151" s="17"/>
      <c r="L151" s="16"/>
    </row>
    <row r="152" spans="1:12" x14ac:dyDescent="0.25">
      <c r="A152" s="18"/>
      <c r="B152" s="18"/>
      <c r="C152" s="19"/>
      <c r="D152" s="23"/>
      <c r="E152" s="19"/>
      <c r="F152" s="24"/>
      <c r="G152" s="17"/>
      <c r="L152" s="16"/>
    </row>
    <row r="153" spans="1:12" x14ac:dyDescent="0.25">
      <c r="A153" s="18"/>
      <c r="B153" s="18"/>
      <c r="C153" s="19"/>
      <c r="D153" s="23"/>
      <c r="E153" s="19"/>
      <c r="F153" s="24"/>
      <c r="G153" s="17"/>
      <c r="L153" s="16"/>
    </row>
    <row r="154" spans="1:12" x14ac:dyDescent="0.25">
      <c r="A154" s="18"/>
      <c r="B154" s="18"/>
      <c r="C154" s="19"/>
      <c r="D154" s="23"/>
      <c r="E154" s="19"/>
      <c r="F154" s="24"/>
      <c r="G154" s="17"/>
      <c r="L154" s="16"/>
    </row>
    <row r="155" spans="1:12" x14ac:dyDescent="0.25">
      <c r="A155" s="18"/>
      <c r="B155" s="18"/>
      <c r="C155" s="19"/>
      <c r="D155" s="23"/>
      <c r="E155" s="19"/>
      <c r="F155" s="24"/>
      <c r="G155" s="17"/>
      <c r="L155" s="16"/>
    </row>
    <row r="156" spans="1:12" x14ac:dyDescent="0.25">
      <c r="A156" s="18"/>
      <c r="B156" s="18"/>
      <c r="C156" s="19"/>
      <c r="D156" s="23"/>
      <c r="E156" s="19"/>
      <c r="F156" s="24"/>
      <c r="G156" s="17"/>
      <c r="L156" s="16"/>
    </row>
    <row r="157" spans="1:12" x14ac:dyDescent="0.25">
      <c r="A157" s="18"/>
      <c r="B157" s="18"/>
      <c r="C157" s="19"/>
      <c r="D157" s="23"/>
      <c r="E157" s="19"/>
      <c r="F157" s="24"/>
      <c r="G157" s="17"/>
      <c r="L157" s="16"/>
    </row>
    <row r="158" spans="1:12" x14ac:dyDescent="0.25">
      <c r="A158" s="18"/>
      <c r="B158" s="18"/>
      <c r="C158" s="19"/>
      <c r="D158" s="23"/>
      <c r="E158" s="19"/>
      <c r="F158" s="24"/>
      <c r="G158" s="17"/>
      <c r="L158" s="16"/>
    </row>
    <row r="159" spans="1:12" x14ac:dyDescent="0.25">
      <c r="A159" s="18"/>
      <c r="B159" s="18"/>
      <c r="C159" s="19"/>
      <c r="D159" s="23"/>
      <c r="E159" s="19"/>
      <c r="F159" s="24"/>
      <c r="G159" s="17"/>
      <c r="L159" s="16"/>
    </row>
    <row r="160" spans="1:12" x14ac:dyDescent="0.25">
      <c r="A160" s="18"/>
      <c r="B160" s="18"/>
      <c r="C160" s="19"/>
      <c r="D160" s="23"/>
      <c r="E160" s="19"/>
      <c r="F160" s="24"/>
      <c r="G160" s="17"/>
      <c r="L160" s="16"/>
    </row>
    <row r="161" spans="1:12" x14ac:dyDescent="0.25">
      <c r="A161" s="18"/>
      <c r="B161" s="18"/>
      <c r="C161" s="19"/>
      <c r="D161" s="23"/>
      <c r="E161" s="19"/>
      <c r="F161" s="24"/>
      <c r="G161" s="17"/>
      <c r="L161" s="16"/>
    </row>
    <row r="162" spans="1:12" x14ac:dyDescent="0.25">
      <c r="A162" s="18"/>
      <c r="B162" s="18"/>
      <c r="C162" s="19"/>
      <c r="D162" s="23"/>
      <c r="E162" s="19"/>
      <c r="F162" s="24"/>
      <c r="G162" s="17"/>
      <c r="L162" s="16"/>
    </row>
    <row r="163" spans="1:12" x14ac:dyDescent="0.25">
      <c r="A163" s="18"/>
      <c r="B163" s="18"/>
      <c r="C163" s="19"/>
      <c r="D163" s="23"/>
      <c r="E163" s="19"/>
      <c r="F163" s="24"/>
      <c r="G163" s="17"/>
      <c r="L163" s="16"/>
    </row>
    <row r="164" spans="1:12" x14ac:dyDescent="0.25">
      <c r="A164" s="18"/>
      <c r="B164" s="18"/>
      <c r="C164" s="19"/>
      <c r="D164" s="23"/>
      <c r="E164" s="19"/>
      <c r="F164" s="24"/>
      <c r="G164" s="17"/>
      <c r="L164" s="16"/>
    </row>
    <row r="165" spans="1:12" x14ac:dyDescent="0.25">
      <c r="A165" s="18"/>
      <c r="B165" s="18"/>
      <c r="C165" s="19"/>
      <c r="D165" s="23"/>
      <c r="E165" s="19"/>
      <c r="F165" s="24"/>
      <c r="G165" s="17"/>
      <c r="L165" s="16"/>
    </row>
    <row r="166" spans="1:12" x14ac:dyDescent="0.25">
      <c r="A166" s="18"/>
      <c r="B166" s="18"/>
      <c r="C166" s="19"/>
      <c r="D166" s="23"/>
      <c r="E166" s="19"/>
      <c r="F166" s="24"/>
      <c r="G166" s="17"/>
      <c r="L166" s="16"/>
    </row>
    <row r="167" spans="1:12" x14ac:dyDescent="0.25">
      <c r="A167" s="18"/>
      <c r="B167" s="18"/>
      <c r="C167" s="19"/>
      <c r="D167" s="23"/>
      <c r="E167" s="19"/>
      <c r="F167" s="24"/>
      <c r="G167" s="17"/>
      <c r="L167" s="16"/>
    </row>
    <row r="168" spans="1:12" x14ac:dyDescent="0.25">
      <c r="A168" s="18"/>
      <c r="B168" s="18"/>
      <c r="C168" s="19"/>
      <c r="D168" s="23"/>
      <c r="E168" s="19"/>
      <c r="F168" s="24"/>
      <c r="G168" s="17"/>
      <c r="L168" s="16"/>
    </row>
    <row r="169" spans="1:12" x14ac:dyDescent="0.25">
      <c r="A169" s="18"/>
      <c r="B169" s="18"/>
      <c r="C169" s="19"/>
      <c r="D169" s="23"/>
      <c r="E169" s="19"/>
      <c r="F169" s="24"/>
      <c r="G169" s="17"/>
      <c r="L169" s="16"/>
    </row>
    <row r="170" spans="1:12" x14ac:dyDescent="0.25">
      <c r="A170" s="18"/>
      <c r="B170" s="18"/>
      <c r="C170" s="19"/>
      <c r="D170" s="23"/>
      <c r="E170" s="19"/>
      <c r="F170" s="24"/>
      <c r="G170" s="17"/>
      <c r="L170" s="16"/>
    </row>
    <row r="171" spans="1:12" x14ac:dyDescent="0.25">
      <c r="A171" s="18"/>
      <c r="B171" s="18"/>
      <c r="C171" s="19"/>
      <c r="D171" s="23"/>
      <c r="E171" s="19"/>
      <c r="F171" s="24"/>
      <c r="G171" s="17"/>
      <c r="L171" s="16"/>
    </row>
    <row r="172" spans="1:12" x14ac:dyDescent="0.25">
      <c r="A172" s="18"/>
      <c r="B172" s="18"/>
      <c r="C172" s="19"/>
      <c r="D172" s="23"/>
      <c r="E172" s="19"/>
      <c r="F172" s="24"/>
      <c r="G172" s="17"/>
      <c r="L172" s="16"/>
    </row>
    <row r="173" spans="1:12" x14ac:dyDescent="0.25">
      <c r="A173" s="18"/>
      <c r="B173" s="18"/>
      <c r="C173" s="19"/>
      <c r="D173" s="23"/>
      <c r="E173" s="19"/>
      <c r="F173" s="24"/>
      <c r="G173" s="17"/>
      <c r="L173" s="16"/>
    </row>
    <row r="174" spans="1:12" x14ac:dyDescent="0.25">
      <c r="A174" s="18"/>
      <c r="B174" s="18"/>
      <c r="C174" s="19"/>
      <c r="D174" s="23"/>
      <c r="E174" s="19"/>
      <c r="F174" s="24"/>
      <c r="G174" s="17"/>
      <c r="L174" s="16"/>
    </row>
    <row r="175" spans="1:12" x14ac:dyDescent="0.25">
      <c r="A175" s="18"/>
      <c r="B175" s="18"/>
      <c r="C175" s="19"/>
      <c r="D175" s="23"/>
      <c r="E175" s="19"/>
      <c r="F175" s="24"/>
      <c r="G175" s="17"/>
      <c r="L175" s="16"/>
    </row>
    <row r="176" spans="1:12" x14ac:dyDescent="0.25">
      <c r="A176" s="18"/>
      <c r="B176" s="18"/>
      <c r="C176" s="19"/>
      <c r="D176" s="23"/>
      <c r="E176" s="19"/>
      <c r="F176" s="24"/>
      <c r="G176" s="17"/>
      <c r="L176" s="16"/>
    </row>
    <row r="177" spans="1:12" x14ac:dyDescent="0.25">
      <c r="A177" s="18"/>
      <c r="B177" s="18"/>
      <c r="C177" s="19"/>
      <c r="D177" s="23"/>
      <c r="E177" s="19"/>
      <c r="F177" s="24"/>
      <c r="G177" s="17"/>
      <c r="L177" s="16"/>
    </row>
    <row r="178" spans="1:12" x14ac:dyDescent="0.25">
      <c r="A178" s="18"/>
      <c r="B178" s="18"/>
      <c r="C178" s="19"/>
      <c r="D178" s="23"/>
      <c r="E178" s="19"/>
      <c r="F178" s="24"/>
      <c r="G178" s="17"/>
      <c r="L178" s="16"/>
    </row>
    <row r="179" spans="1:12" x14ac:dyDescent="0.25">
      <c r="A179" s="18"/>
      <c r="B179" s="18"/>
      <c r="C179" s="19"/>
      <c r="D179" s="23"/>
      <c r="E179" s="19"/>
      <c r="F179" s="24"/>
      <c r="G179" s="17"/>
      <c r="L179" s="16"/>
    </row>
    <row r="180" spans="1:12" x14ac:dyDescent="0.25">
      <c r="A180" s="18"/>
      <c r="B180" s="18"/>
      <c r="C180" s="19"/>
      <c r="D180" s="23"/>
      <c r="E180" s="19"/>
      <c r="F180" s="24"/>
      <c r="G180" s="17"/>
      <c r="L180" s="16"/>
    </row>
    <row r="181" spans="1:12" x14ac:dyDescent="0.25">
      <c r="A181" s="18"/>
      <c r="B181" s="18"/>
      <c r="C181" s="19"/>
      <c r="D181" s="23"/>
      <c r="E181" s="19"/>
      <c r="F181" s="24"/>
      <c r="G181" s="17"/>
      <c r="L181" s="16"/>
    </row>
    <row r="182" spans="1:12" x14ac:dyDescent="0.25">
      <c r="A182" s="18"/>
      <c r="B182" s="18"/>
      <c r="C182" s="19"/>
      <c r="D182" s="23"/>
      <c r="E182" s="19"/>
      <c r="F182" s="24"/>
      <c r="G182" s="17"/>
      <c r="L182" s="16"/>
    </row>
    <row r="183" spans="1:12" x14ac:dyDescent="0.25">
      <c r="A183" s="18"/>
      <c r="B183" s="18"/>
      <c r="C183" s="19"/>
      <c r="D183" s="23"/>
      <c r="E183" s="19"/>
      <c r="F183" s="24"/>
      <c r="G183" s="17"/>
      <c r="L183" s="16"/>
    </row>
    <row r="184" spans="1:12" x14ac:dyDescent="0.25">
      <c r="A184" s="18"/>
      <c r="B184" s="18"/>
      <c r="C184" s="19"/>
      <c r="D184" s="23"/>
      <c r="E184" s="19"/>
      <c r="F184" s="24"/>
      <c r="G184" s="17"/>
      <c r="L184" s="16"/>
    </row>
    <row r="185" spans="1:12" x14ac:dyDescent="0.25">
      <c r="A185" s="18"/>
      <c r="B185" s="18"/>
      <c r="C185" s="19"/>
      <c r="D185" s="23"/>
      <c r="E185" s="19"/>
      <c r="F185" s="24"/>
      <c r="G185" s="17"/>
      <c r="L185" s="16"/>
    </row>
    <row r="186" spans="1:12" x14ac:dyDescent="0.25">
      <c r="A186" s="18"/>
      <c r="B186" s="18"/>
      <c r="C186" s="19"/>
      <c r="D186" s="23"/>
      <c r="E186" s="19"/>
      <c r="F186" s="24"/>
      <c r="G186" s="17"/>
      <c r="L186" s="16"/>
    </row>
    <row r="187" spans="1:12" x14ac:dyDescent="0.25">
      <c r="A187" s="18"/>
      <c r="B187" s="18"/>
      <c r="C187" s="19"/>
      <c r="D187" s="23"/>
      <c r="E187" s="19"/>
      <c r="F187" s="24"/>
      <c r="G187" s="17"/>
      <c r="L187" s="16"/>
    </row>
    <row r="188" spans="1:12" x14ac:dyDescent="0.25">
      <c r="A188" s="18"/>
      <c r="B188" s="18"/>
      <c r="C188" s="19"/>
      <c r="D188" s="23"/>
      <c r="E188" s="19"/>
      <c r="F188" s="24"/>
      <c r="G188" s="17"/>
      <c r="L188" s="16"/>
    </row>
    <row r="189" spans="1:12" x14ac:dyDescent="0.25">
      <c r="A189" s="18"/>
      <c r="B189" s="18"/>
      <c r="C189" s="19"/>
      <c r="D189" s="23"/>
      <c r="E189" s="19"/>
      <c r="F189" s="24"/>
      <c r="G189" s="17"/>
      <c r="L189" s="16"/>
    </row>
    <row r="190" spans="1:12" x14ac:dyDescent="0.25">
      <c r="A190" s="18"/>
      <c r="B190" s="18"/>
      <c r="C190" s="19"/>
      <c r="D190" s="23"/>
      <c r="E190" s="19"/>
      <c r="F190" s="24"/>
      <c r="G190" s="17"/>
      <c r="L190" s="16"/>
    </row>
    <row r="191" spans="1:12" x14ac:dyDescent="0.25">
      <c r="A191" s="18"/>
      <c r="B191" s="18"/>
      <c r="C191" s="19"/>
      <c r="D191" s="23"/>
      <c r="E191" s="19"/>
      <c r="F191" s="24"/>
      <c r="G191" s="17"/>
      <c r="L191" s="16"/>
    </row>
    <row r="192" spans="1:12" x14ac:dyDescent="0.25">
      <c r="A192" s="18"/>
      <c r="B192" s="18"/>
      <c r="C192" s="19"/>
      <c r="D192" s="23"/>
      <c r="E192" s="19"/>
      <c r="F192" s="24"/>
      <c r="G192" s="17"/>
      <c r="L192" s="16"/>
    </row>
    <row r="193" spans="1:12" x14ac:dyDescent="0.25">
      <c r="A193" s="18"/>
      <c r="B193" s="18"/>
      <c r="C193" s="19"/>
      <c r="D193" s="23"/>
      <c r="E193" s="19"/>
      <c r="F193" s="24"/>
      <c r="G193" s="17"/>
      <c r="L193" s="16"/>
    </row>
    <row r="194" spans="1:12" x14ac:dyDescent="0.25">
      <c r="A194" s="18"/>
      <c r="B194" s="18"/>
      <c r="C194" s="19"/>
      <c r="D194" s="23"/>
      <c r="E194" s="19"/>
      <c r="F194" s="24"/>
      <c r="G194" s="17"/>
      <c r="L194" s="16"/>
    </row>
    <row r="195" spans="1:12" x14ac:dyDescent="0.25">
      <c r="A195" s="18"/>
      <c r="B195" s="18"/>
      <c r="C195" s="19"/>
      <c r="D195" s="23"/>
      <c r="E195" s="19"/>
      <c r="F195" s="24"/>
      <c r="G195" s="17"/>
      <c r="L195" s="16"/>
    </row>
    <row r="196" spans="1:12" x14ac:dyDescent="0.25">
      <c r="A196" s="18"/>
      <c r="B196" s="18"/>
      <c r="C196" s="19"/>
      <c r="D196" s="23"/>
      <c r="E196" s="19"/>
      <c r="F196" s="24"/>
      <c r="G196" s="17"/>
      <c r="L196" s="16"/>
    </row>
    <row r="197" spans="1:12" x14ac:dyDescent="0.25">
      <c r="A197" s="18"/>
      <c r="B197" s="18"/>
      <c r="C197" s="19"/>
      <c r="D197" s="23"/>
      <c r="E197" s="19"/>
      <c r="F197" s="24"/>
      <c r="G197" s="17"/>
      <c r="L197" s="16"/>
    </row>
    <row r="198" spans="1:12" x14ac:dyDescent="0.25">
      <c r="A198" s="18"/>
      <c r="B198" s="18"/>
      <c r="C198" s="19"/>
      <c r="D198" s="23"/>
      <c r="E198" s="19"/>
      <c r="F198" s="24"/>
      <c r="G198" s="17"/>
      <c r="L198" s="16"/>
    </row>
    <row r="199" spans="1:12" x14ac:dyDescent="0.25">
      <c r="A199" s="18"/>
      <c r="B199" s="18"/>
      <c r="C199" s="19"/>
      <c r="D199" s="23"/>
      <c r="E199" s="19"/>
      <c r="F199" s="24"/>
      <c r="G199" s="17"/>
      <c r="L199" s="16"/>
    </row>
    <row r="200" spans="1:12" x14ac:dyDescent="0.25">
      <c r="A200" s="18"/>
      <c r="B200" s="18"/>
      <c r="C200" s="19"/>
      <c r="D200" s="23"/>
      <c r="E200" s="19"/>
      <c r="F200" s="24"/>
      <c r="G200" s="17"/>
      <c r="L200" s="16"/>
    </row>
    <row r="201" spans="1:12" x14ac:dyDescent="0.25">
      <c r="A201" s="18"/>
      <c r="B201" s="18"/>
      <c r="C201" s="19"/>
      <c r="D201" s="23"/>
      <c r="E201" s="19"/>
      <c r="F201" s="24"/>
      <c r="G201" s="17"/>
      <c r="L201" s="16"/>
    </row>
    <row r="202" spans="1:12" x14ac:dyDescent="0.25">
      <c r="A202" s="18"/>
      <c r="B202" s="18"/>
      <c r="C202" s="19"/>
      <c r="D202" s="23"/>
      <c r="E202" s="19"/>
      <c r="F202" s="24"/>
      <c r="G202" s="17"/>
      <c r="L202" s="16"/>
    </row>
    <row r="203" spans="1:12" x14ac:dyDescent="0.25">
      <c r="A203" s="18"/>
      <c r="B203" s="18"/>
      <c r="C203" s="19"/>
      <c r="D203" s="23"/>
      <c r="E203" s="19"/>
      <c r="F203" s="24"/>
      <c r="G203" s="17"/>
      <c r="L203" s="16"/>
    </row>
    <row r="204" spans="1:12" x14ac:dyDescent="0.25">
      <c r="A204" s="18"/>
      <c r="B204" s="18"/>
      <c r="C204" s="19"/>
      <c r="D204" s="23"/>
      <c r="E204" s="19"/>
      <c r="F204" s="24"/>
      <c r="G204" s="17"/>
      <c r="L204" s="16"/>
    </row>
    <row r="205" spans="1:12" x14ac:dyDescent="0.25">
      <c r="A205" s="18"/>
      <c r="B205" s="18"/>
      <c r="C205" s="19"/>
      <c r="D205" s="23"/>
      <c r="E205" s="19"/>
      <c r="F205" s="24"/>
      <c r="G205" s="17"/>
      <c r="L205" s="16"/>
    </row>
    <row r="206" spans="1:12" x14ac:dyDescent="0.25">
      <c r="A206" s="18"/>
      <c r="B206" s="18"/>
      <c r="C206" s="19"/>
      <c r="D206" s="23"/>
      <c r="E206" s="19"/>
      <c r="F206" s="24"/>
      <c r="G206" s="17"/>
      <c r="L206" s="16"/>
    </row>
    <row r="207" spans="1:12" x14ac:dyDescent="0.25">
      <c r="A207" s="18"/>
      <c r="B207" s="18"/>
      <c r="C207" s="19"/>
      <c r="D207" s="23"/>
      <c r="E207" s="19"/>
      <c r="F207" s="24"/>
      <c r="G207" s="17"/>
      <c r="L207" s="16"/>
    </row>
    <row r="208" spans="1:12" x14ac:dyDescent="0.25">
      <c r="A208" s="18"/>
      <c r="B208" s="18"/>
      <c r="C208" s="19"/>
      <c r="D208" s="23"/>
      <c r="E208" s="19"/>
      <c r="F208" s="24"/>
      <c r="G208" s="17"/>
      <c r="L208" s="16"/>
    </row>
    <row r="209" spans="1:12" x14ac:dyDescent="0.25">
      <c r="A209" s="18"/>
      <c r="B209" s="18"/>
      <c r="C209" s="19"/>
      <c r="D209" s="23"/>
      <c r="E209" s="19"/>
      <c r="F209" s="24"/>
      <c r="G209" s="17"/>
      <c r="L209" s="16"/>
    </row>
    <row r="210" spans="1:12" x14ac:dyDescent="0.25">
      <c r="A210" s="18"/>
      <c r="B210" s="18"/>
      <c r="C210" s="19"/>
      <c r="D210" s="23"/>
      <c r="E210" s="19"/>
      <c r="F210" s="24"/>
      <c r="G210" s="17"/>
      <c r="L210" s="16"/>
    </row>
    <row r="211" spans="1:12" x14ac:dyDescent="0.25">
      <c r="A211" s="18"/>
      <c r="B211" s="18"/>
      <c r="C211" s="19"/>
      <c r="D211" s="23"/>
      <c r="E211" s="19"/>
      <c r="F211" s="24"/>
      <c r="G211" s="17"/>
      <c r="L211" s="16"/>
    </row>
    <row r="212" spans="1:12" x14ac:dyDescent="0.25">
      <c r="A212" s="18"/>
      <c r="B212" s="18"/>
      <c r="C212" s="19"/>
      <c r="D212" s="23"/>
      <c r="E212" s="19"/>
      <c r="F212" s="24"/>
      <c r="G212" s="17"/>
      <c r="L212" s="16"/>
    </row>
    <row r="213" spans="1:12" x14ac:dyDescent="0.25">
      <c r="A213" s="18"/>
      <c r="B213" s="18"/>
      <c r="C213" s="19"/>
      <c r="D213" s="23"/>
      <c r="E213" s="19"/>
      <c r="F213" s="24"/>
      <c r="G213" s="17"/>
      <c r="L213" s="16"/>
    </row>
    <row r="214" spans="1:12" x14ac:dyDescent="0.25">
      <c r="A214" s="18"/>
      <c r="B214" s="18"/>
      <c r="C214" s="19"/>
      <c r="D214" s="23"/>
      <c r="E214" s="19"/>
      <c r="F214" s="24"/>
      <c r="G214" s="17"/>
      <c r="L214" s="16"/>
    </row>
    <row r="215" spans="1:12" x14ac:dyDescent="0.25">
      <c r="A215" s="18"/>
      <c r="B215" s="18"/>
      <c r="C215" s="19"/>
      <c r="D215" s="23"/>
      <c r="E215" s="19"/>
      <c r="F215" s="24"/>
      <c r="G215" s="17"/>
      <c r="L215" s="16"/>
    </row>
    <row r="216" spans="1:12" x14ac:dyDescent="0.25">
      <c r="A216" s="18"/>
      <c r="B216" s="18"/>
      <c r="C216" s="19"/>
      <c r="D216" s="23"/>
      <c r="E216" s="19"/>
      <c r="F216" s="24"/>
      <c r="G216" s="17"/>
      <c r="L216" s="16"/>
    </row>
    <row r="217" spans="1:12" x14ac:dyDescent="0.25">
      <c r="A217" s="18"/>
      <c r="B217" s="18"/>
      <c r="C217" s="19"/>
      <c r="D217" s="23"/>
      <c r="E217" s="19"/>
      <c r="F217" s="24"/>
      <c r="G217" s="17"/>
      <c r="L217" s="16"/>
    </row>
    <row r="218" spans="1:12" x14ac:dyDescent="0.25">
      <c r="A218" s="18"/>
      <c r="B218" s="18"/>
      <c r="C218" s="19"/>
      <c r="D218" s="23"/>
      <c r="E218" s="19"/>
      <c r="F218" s="24"/>
      <c r="G218" s="17"/>
      <c r="L218" s="16"/>
    </row>
    <row r="219" spans="1:12" x14ac:dyDescent="0.25">
      <c r="A219" s="18"/>
      <c r="B219" s="18"/>
      <c r="C219" s="19"/>
      <c r="D219" s="23"/>
      <c r="E219" s="19"/>
      <c r="F219" s="24"/>
      <c r="G219" s="17"/>
      <c r="L219" s="16"/>
    </row>
    <row r="220" spans="1:12" x14ac:dyDescent="0.25">
      <c r="A220" s="18"/>
      <c r="B220" s="18"/>
      <c r="C220" s="19"/>
      <c r="D220" s="23"/>
      <c r="E220" s="19"/>
      <c r="F220" s="24"/>
      <c r="G220" s="17"/>
      <c r="L220" s="16"/>
    </row>
    <row r="221" spans="1:12" x14ac:dyDescent="0.25">
      <c r="A221" s="18"/>
      <c r="B221" s="18"/>
      <c r="C221" s="19"/>
      <c r="D221" s="23"/>
      <c r="E221" s="19"/>
      <c r="F221" s="24"/>
      <c r="G221" s="17"/>
      <c r="L221" s="16"/>
    </row>
    <row r="222" spans="1:12" x14ac:dyDescent="0.25">
      <c r="A222" s="18"/>
      <c r="B222" s="18"/>
      <c r="C222" s="19"/>
      <c r="D222" s="23"/>
      <c r="E222" s="19"/>
      <c r="F222" s="24"/>
      <c r="G222" s="17"/>
      <c r="L222" s="16"/>
    </row>
    <row r="223" spans="1:12" x14ac:dyDescent="0.25">
      <c r="A223" s="18"/>
      <c r="B223" s="18"/>
      <c r="C223" s="19"/>
      <c r="D223" s="23"/>
      <c r="E223" s="19"/>
      <c r="F223" s="24"/>
      <c r="G223" s="17"/>
      <c r="L223" s="16"/>
    </row>
    <row r="224" spans="1:12" x14ac:dyDescent="0.25">
      <c r="A224" s="18"/>
      <c r="B224" s="18"/>
      <c r="C224" s="19"/>
      <c r="D224" s="23"/>
      <c r="E224" s="19"/>
      <c r="F224" s="24"/>
      <c r="G224" s="17"/>
      <c r="L224" s="16"/>
    </row>
    <row r="225" spans="1:12" x14ac:dyDescent="0.25">
      <c r="A225" s="18"/>
      <c r="B225" s="18"/>
      <c r="C225" s="19"/>
      <c r="D225" s="23"/>
      <c r="E225" s="19"/>
      <c r="F225" s="24"/>
      <c r="G225" s="17"/>
      <c r="L225" s="16"/>
    </row>
    <row r="226" spans="1:12" x14ac:dyDescent="0.25">
      <c r="A226" s="18"/>
      <c r="B226" s="18"/>
      <c r="C226" s="19"/>
      <c r="D226" s="23"/>
      <c r="E226" s="19"/>
      <c r="F226" s="24"/>
      <c r="G226" s="17"/>
      <c r="L226" s="16"/>
    </row>
    <row r="227" spans="1:12" x14ac:dyDescent="0.25">
      <c r="A227" s="18"/>
      <c r="B227" s="18"/>
      <c r="C227" s="19"/>
      <c r="D227" s="23"/>
      <c r="E227" s="19"/>
      <c r="F227" s="24"/>
      <c r="G227" s="17"/>
      <c r="L227" s="16"/>
    </row>
    <row r="228" spans="1:12" x14ac:dyDescent="0.25">
      <c r="A228" s="18"/>
      <c r="B228" s="18"/>
      <c r="C228" s="19"/>
      <c r="D228" s="23"/>
      <c r="E228" s="19"/>
      <c r="F228" s="24"/>
      <c r="G228" s="17"/>
      <c r="L228" s="16"/>
    </row>
    <row r="229" spans="1:12" x14ac:dyDescent="0.25">
      <c r="A229" s="18"/>
      <c r="B229" s="18"/>
      <c r="C229" s="19"/>
      <c r="D229" s="23"/>
      <c r="E229" s="19"/>
      <c r="F229" s="24"/>
      <c r="G229" s="17"/>
      <c r="L229" s="16"/>
    </row>
    <row r="230" spans="1:12" x14ac:dyDescent="0.25">
      <c r="A230" s="18"/>
      <c r="B230" s="18"/>
      <c r="C230" s="19"/>
      <c r="D230" s="23"/>
      <c r="E230" s="19"/>
      <c r="F230" s="24"/>
      <c r="G230" s="17"/>
      <c r="L230" s="16"/>
    </row>
    <row r="231" spans="1:12" x14ac:dyDescent="0.25">
      <c r="A231" s="18"/>
      <c r="B231" s="18"/>
      <c r="C231" s="19"/>
      <c r="D231" s="23"/>
      <c r="E231" s="19"/>
      <c r="F231" s="24"/>
      <c r="G231" s="17"/>
      <c r="L231" s="16"/>
    </row>
    <row r="232" spans="1:12" x14ac:dyDescent="0.25">
      <c r="A232" s="18"/>
      <c r="B232" s="18"/>
      <c r="C232" s="19"/>
      <c r="D232" s="23"/>
      <c r="E232" s="19"/>
      <c r="F232" s="24"/>
      <c r="G232" s="17"/>
      <c r="L232" s="16"/>
    </row>
    <row r="233" spans="1:12" x14ac:dyDescent="0.25">
      <c r="A233" s="18"/>
      <c r="B233" s="18"/>
      <c r="C233" s="19"/>
      <c r="D233" s="23"/>
      <c r="E233" s="19"/>
      <c r="F233" s="24"/>
      <c r="G233" s="17"/>
      <c r="L233" s="16"/>
    </row>
    <row r="234" spans="1:12" x14ac:dyDescent="0.25">
      <c r="A234" s="18"/>
      <c r="B234" s="18"/>
      <c r="C234" s="19"/>
      <c r="D234" s="23"/>
      <c r="E234" s="19"/>
      <c r="F234" s="24"/>
      <c r="G234" s="17"/>
      <c r="L234" s="16"/>
    </row>
    <row r="235" spans="1:12" x14ac:dyDescent="0.25">
      <c r="A235" s="18"/>
      <c r="B235" s="18"/>
      <c r="C235" s="19"/>
      <c r="D235" s="23"/>
      <c r="E235" s="19"/>
      <c r="F235" s="24"/>
      <c r="G235" s="17"/>
      <c r="L235" s="16"/>
    </row>
    <row r="236" spans="1:12" x14ac:dyDescent="0.25">
      <c r="A236" s="18"/>
      <c r="B236" s="18"/>
      <c r="C236" s="19"/>
      <c r="D236" s="23"/>
      <c r="E236" s="19"/>
      <c r="F236" s="24"/>
      <c r="G236" s="17"/>
      <c r="L236" s="16"/>
    </row>
    <row r="237" spans="1:12" x14ac:dyDescent="0.25">
      <c r="A237" s="18"/>
      <c r="B237" s="18"/>
      <c r="C237" s="19"/>
      <c r="D237" s="23"/>
      <c r="E237" s="19"/>
      <c r="F237" s="24"/>
      <c r="G237" s="17"/>
      <c r="L237" s="16"/>
    </row>
    <row r="238" spans="1:12" x14ac:dyDescent="0.25">
      <c r="A238" s="18"/>
      <c r="B238" s="18"/>
      <c r="C238" s="19"/>
      <c r="D238" s="23"/>
      <c r="E238" s="19"/>
      <c r="F238" s="24"/>
      <c r="G238" s="17"/>
      <c r="L238" s="16"/>
    </row>
    <row r="239" spans="1:12" x14ac:dyDescent="0.25">
      <c r="A239" s="18"/>
      <c r="B239" s="18"/>
      <c r="C239" s="19"/>
      <c r="D239" s="23"/>
      <c r="E239" s="19"/>
      <c r="F239" s="24"/>
      <c r="G239" s="17"/>
      <c r="L239" s="16"/>
    </row>
    <row r="240" spans="1:12" x14ac:dyDescent="0.25">
      <c r="A240" s="18"/>
      <c r="B240" s="18"/>
      <c r="C240" s="19"/>
      <c r="D240" s="23"/>
      <c r="E240" s="19"/>
      <c r="F240" s="24"/>
      <c r="G240" s="17"/>
      <c r="L240" s="16"/>
    </row>
    <row r="241" spans="1:12" x14ac:dyDescent="0.25">
      <c r="A241" s="18"/>
      <c r="B241" s="18"/>
      <c r="C241" s="19"/>
      <c r="D241" s="23"/>
      <c r="E241" s="19"/>
      <c r="F241" s="24"/>
      <c r="G241" s="17"/>
      <c r="L241" s="16"/>
    </row>
    <row r="242" spans="1:12" x14ac:dyDescent="0.25">
      <c r="A242" s="18"/>
      <c r="B242" s="18"/>
      <c r="C242" s="19"/>
      <c r="D242" s="23"/>
      <c r="E242" s="19"/>
      <c r="F242" s="24"/>
      <c r="G242" s="17"/>
      <c r="L242" s="16"/>
    </row>
    <row r="243" spans="1:12" x14ac:dyDescent="0.25">
      <c r="A243" s="18"/>
      <c r="B243" s="18"/>
      <c r="C243" s="19"/>
      <c r="D243" s="23"/>
      <c r="E243" s="19"/>
      <c r="F243" s="24"/>
      <c r="G243" s="17"/>
      <c r="L243" s="16"/>
    </row>
    <row r="244" spans="1:12" x14ac:dyDescent="0.25">
      <c r="A244" s="18"/>
      <c r="B244" s="18"/>
      <c r="C244" s="19"/>
      <c r="D244" s="23"/>
      <c r="E244" s="19"/>
      <c r="F244" s="24"/>
      <c r="G244" s="17"/>
      <c r="L244" s="16"/>
    </row>
    <row r="245" spans="1:12" x14ac:dyDescent="0.25">
      <c r="A245" s="18"/>
      <c r="B245" s="18"/>
      <c r="C245" s="19"/>
      <c r="D245" s="23"/>
      <c r="E245" s="19"/>
      <c r="F245" s="24"/>
      <c r="G245" s="17"/>
      <c r="L245" s="16"/>
    </row>
    <row r="246" spans="1:12" x14ac:dyDescent="0.25">
      <c r="A246" s="18"/>
      <c r="B246" s="18"/>
      <c r="C246" s="19"/>
      <c r="D246" s="23"/>
      <c r="E246" s="19"/>
      <c r="F246" s="24"/>
      <c r="G246" s="17"/>
      <c r="L246" s="16"/>
    </row>
    <row r="247" spans="1:12" x14ac:dyDescent="0.25">
      <c r="A247" s="18"/>
      <c r="B247" s="18"/>
      <c r="C247" s="19"/>
      <c r="D247" s="23"/>
      <c r="E247" s="19"/>
      <c r="F247" s="24"/>
      <c r="G247" s="17"/>
      <c r="L247" s="16"/>
    </row>
    <row r="248" spans="1:12" x14ac:dyDescent="0.25">
      <c r="A248" s="18"/>
      <c r="B248" s="18"/>
      <c r="C248" s="19"/>
      <c r="D248" s="23"/>
      <c r="E248" s="19"/>
      <c r="F248" s="24"/>
      <c r="G248" s="17"/>
      <c r="L248" s="16"/>
    </row>
    <row r="249" spans="1:12" x14ac:dyDescent="0.25">
      <c r="A249" s="18"/>
      <c r="B249" s="18"/>
      <c r="C249" s="19"/>
      <c r="D249" s="23"/>
      <c r="E249" s="19"/>
      <c r="F249" s="24"/>
      <c r="G249" s="17"/>
      <c r="L249" s="16"/>
    </row>
    <row r="250" spans="1:12" x14ac:dyDescent="0.25">
      <c r="A250" s="18"/>
      <c r="B250" s="18"/>
      <c r="C250" s="19"/>
      <c r="D250" s="23"/>
      <c r="E250" s="19"/>
      <c r="F250" s="24"/>
      <c r="G250" s="17"/>
      <c r="L250" s="16"/>
    </row>
    <row r="251" spans="1:12" x14ac:dyDescent="0.25">
      <c r="A251" s="18"/>
      <c r="B251" s="18"/>
      <c r="C251" s="19"/>
      <c r="D251" s="23"/>
      <c r="E251" s="19"/>
      <c r="F251" s="24"/>
      <c r="G251" s="17"/>
      <c r="L251" s="16"/>
    </row>
    <row r="252" spans="1:12" x14ac:dyDescent="0.25">
      <c r="A252" s="18"/>
      <c r="B252" s="18"/>
      <c r="C252" s="19"/>
      <c r="D252" s="23"/>
      <c r="E252" s="19"/>
      <c r="F252" s="24"/>
      <c r="G252" s="17"/>
      <c r="L252" s="16"/>
    </row>
    <row r="253" spans="1:12" x14ac:dyDescent="0.25">
      <c r="A253" s="18"/>
      <c r="B253" s="18"/>
      <c r="C253" s="19"/>
      <c r="D253" s="23"/>
      <c r="E253" s="19"/>
      <c r="F253" s="24"/>
      <c r="G253" s="17"/>
      <c r="L253" s="16"/>
    </row>
    <row r="254" spans="1:12" x14ac:dyDescent="0.25">
      <c r="A254" s="18"/>
      <c r="B254" s="18"/>
      <c r="C254" s="19"/>
      <c r="D254" s="23"/>
      <c r="E254" s="19"/>
      <c r="F254" s="24"/>
      <c r="G254" s="17"/>
      <c r="L254" s="16"/>
    </row>
    <row r="255" spans="1:12" x14ac:dyDescent="0.25">
      <c r="A255" s="18"/>
      <c r="B255" s="18"/>
      <c r="C255" s="19"/>
      <c r="D255" s="23"/>
      <c r="E255" s="19"/>
      <c r="F255" s="24"/>
      <c r="G255" s="17"/>
      <c r="L255" s="16"/>
    </row>
    <row r="256" spans="1:12" x14ac:dyDescent="0.25">
      <c r="A256" s="18"/>
      <c r="B256" s="18"/>
      <c r="C256" s="19"/>
      <c r="D256" s="23"/>
      <c r="E256" s="19"/>
      <c r="F256" s="24"/>
      <c r="G256" s="17"/>
      <c r="L256" s="16"/>
    </row>
    <row r="257" spans="1:12" x14ac:dyDescent="0.25">
      <c r="A257" s="18"/>
      <c r="B257" s="18"/>
      <c r="C257" s="19"/>
      <c r="D257" s="23"/>
      <c r="E257" s="19"/>
      <c r="F257" s="24"/>
      <c r="G257" s="17"/>
      <c r="L257" s="16"/>
    </row>
    <row r="258" spans="1:12" x14ac:dyDescent="0.25">
      <c r="A258" s="18"/>
      <c r="B258" s="18"/>
      <c r="C258" s="19"/>
      <c r="D258" s="23"/>
      <c r="E258" s="19"/>
      <c r="F258" s="24"/>
      <c r="G258" s="17"/>
      <c r="L258" s="16"/>
    </row>
    <row r="259" spans="1:12" x14ac:dyDescent="0.25">
      <c r="A259" s="18"/>
      <c r="B259" s="18"/>
      <c r="C259" s="19"/>
      <c r="D259" s="23"/>
      <c r="E259" s="19"/>
      <c r="F259" s="24"/>
      <c r="G259" s="17"/>
      <c r="L259" s="16"/>
    </row>
    <row r="260" spans="1:12" x14ac:dyDescent="0.25">
      <c r="A260" s="18"/>
      <c r="B260" s="18"/>
      <c r="C260" s="19"/>
      <c r="D260" s="23"/>
      <c r="E260" s="19"/>
      <c r="F260" s="24"/>
      <c r="G260" s="17"/>
      <c r="L260" s="16"/>
    </row>
    <row r="261" spans="1:12" x14ac:dyDescent="0.25">
      <c r="A261" s="18"/>
      <c r="B261" s="18"/>
      <c r="C261" s="19"/>
      <c r="D261" s="23"/>
      <c r="E261" s="19"/>
      <c r="F261" s="24"/>
      <c r="G261" s="17"/>
      <c r="L261" s="16"/>
    </row>
    <row r="262" spans="1:12" x14ac:dyDescent="0.25">
      <c r="A262" s="18"/>
      <c r="B262" s="18"/>
      <c r="C262" s="19"/>
      <c r="D262" s="23"/>
      <c r="E262" s="19"/>
      <c r="F262" s="24"/>
      <c r="G262" s="17"/>
      <c r="L262" s="16"/>
    </row>
    <row r="263" spans="1:12" x14ac:dyDescent="0.25">
      <c r="A263" s="18"/>
      <c r="B263" s="18"/>
      <c r="C263" s="19"/>
      <c r="D263" s="23"/>
      <c r="E263" s="19"/>
      <c r="F263" s="24"/>
      <c r="G263" s="17"/>
      <c r="L263" s="16"/>
    </row>
    <row r="264" spans="1:12" x14ac:dyDescent="0.25">
      <c r="A264" s="18"/>
      <c r="B264" s="18"/>
      <c r="C264" s="19"/>
      <c r="D264" s="23"/>
      <c r="E264" s="19"/>
      <c r="F264" s="24"/>
      <c r="G264" s="17"/>
      <c r="L264" s="16"/>
    </row>
    <row r="265" spans="1:12" x14ac:dyDescent="0.25">
      <c r="A265" s="18"/>
      <c r="B265" s="18"/>
      <c r="C265" s="19"/>
      <c r="D265" s="23"/>
      <c r="E265" s="19"/>
      <c r="F265" s="24"/>
      <c r="G265" s="17"/>
      <c r="L265" s="16"/>
    </row>
    <row r="266" spans="1:12" x14ac:dyDescent="0.25">
      <c r="A266" s="18"/>
      <c r="B266" s="18"/>
      <c r="C266" s="19"/>
      <c r="D266" s="23"/>
      <c r="E266" s="19"/>
      <c r="F266" s="24"/>
      <c r="G266" s="17"/>
      <c r="L266" s="16"/>
    </row>
    <row r="267" spans="1:12" x14ac:dyDescent="0.25">
      <c r="A267" s="18"/>
      <c r="B267" s="18"/>
      <c r="C267" s="19"/>
      <c r="D267" s="23"/>
      <c r="E267" s="19"/>
      <c r="F267" s="24"/>
      <c r="G267" s="17"/>
      <c r="L267" s="16"/>
    </row>
    <row r="268" spans="1:12" x14ac:dyDescent="0.25">
      <c r="A268" s="18"/>
      <c r="B268" s="18"/>
      <c r="C268" s="19"/>
      <c r="D268" s="23"/>
      <c r="E268" s="19"/>
      <c r="F268" s="24"/>
      <c r="G268" s="17"/>
      <c r="L268" s="16"/>
    </row>
    <row r="269" spans="1:12" x14ac:dyDescent="0.25">
      <c r="A269" s="18"/>
      <c r="B269" s="18"/>
      <c r="C269" s="19"/>
      <c r="D269" s="23"/>
      <c r="E269" s="19"/>
      <c r="F269" s="24"/>
      <c r="G269" s="17"/>
      <c r="L269" s="16"/>
    </row>
    <row r="270" spans="1:12" x14ac:dyDescent="0.25">
      <c r="A270" s="18"/>
      <c r="B270" s="18"/>
      <c r="C270" s="19"/>
      <c r="D270" s="23"/>
      <c r="E270" s="19"/>
      <c r="F270" s="24"/>
      <c r="G270" s="17"/>
      <c r="L270" s="16"/>
    </row>
    <row r="271" spans="1:12" x14ac:dyDescent="0.25">
      <c r="A271" s="18"/>
      <c r="B271" s="18"/>
      <c r="C271" s="19"/>
      <c r="D271" s="23"/>
      <c r="E271" s="19"/>
      <c r="F271" s="24"/>
      <c r="G271" s="17"/>
      <c r="L271" s="16"/>
    </row>
    <row r="272" spans="1:12" x14ac:dyDescent="0.25">
      <c r="A272" s="18"/>
      <c r="B272" s="18"/>
      <c r="C272" s="19"/>
      <c r="D272" s="23"/>
      <c r="E272" s="19"/>
      <c r="F272" s="24"/>
      <c r="G272" s="17"/>
      <c r="L272" s="16"/>
    </row>
    <row r="273" spans="1:12" x14ac:dyDescent="0.25">
      <c r="A273" s="18"/>
      <c r="B273" s="18"/>
      <c r="C273" s="19"/>
      <c r="D273" s="23"/>
      <c r="E273" s="19"/>
      <c r="F273" s="24"/>
      <c r="G273" s="17"/>
      <c r="L273" s="16"/>
    </row>
    <row r="274" spans="1:12" x14ac:dyDescent="0.25">
      <c r="A274" s="18"/>
      <c r="B274" s="18"/>
      <c r="C274" s="19"/>
      <c r="D274" s="23"/>
      <c r="E274" s="19"/>
      <c r="F274" s="24"/>
      <c r="G274" s="17"/>
      <c r="L274" s="16"/>
    </row>
    <row r="275" spans="1:12" x14ac:dyDescent="0.25">
      <c r="A275" s="18"/>
      <c r="B275" s="18"/>
      <c r="C275" s="19"/>
      <c r="D275" s="23"/>
      <c r="E275" s="19"/>
      <c r="F275" s="24"/>
      <c r="G275" s="17"/>
      <c r="L275" s="16"/>
    </row>
    <row r="276" spans="1:12" x14ac:dyDescent="0.25">
      <c r="A276" s="18"/>
      <c r="B276" s="18"/>
      <c r="C276" s="19"/>
      <c r="D276" s="23"/>
      <c r="E276" s="19"/>
      <c r="F276" s="24"/>
      <c r="G276" s="17"/>
      <c r="L276" s="16"/>
    </row>
    <row r="277" spans="1:12" x14ac:dyDescent="0.25">
      <c r="A277" s="18"/>
      <c r="B277" s="18"/>
      <c r="C277" s="19"/>
      <c r="D277" s="23"/>
      <c r="E277" s="19"/>
      <c r="F277" s="24"/>
      <c r="G277" s="17"/>
      <c r="L277" s="16"/>
    </row>
    <row r="278" spans="1:12" x14ac:dyDescent="0.25">
      <c r="A278" s="18"/>
      <c r="B278" s="18"/>
      <c r="C278" s="19"/>
      <c r="D278" s="23"/>
      <c r="E278" s="19"/>
      <c r="F278" s="24"/>
      <c r="G278" s="17"/>
      <c r="L278" s="16"/>
    </row>
    <row r="279" spans="1:12" x14ac:dyDescent="0.25">
      <c r="A279" s="18"/>
      <c r="B279" s="18"/>
      <c r="C279" s="19"/>
      <c r="D279" s="23"/>
      <c r="E279" s="19"/>
      <c r="F279" s="24"/>
      <c r="G279" s="17"/>
      <c r="L279" s="16"/>
    </row>
    <row r="280" spans="1:12" x14ac:dyDescent="0.25">
      <c r="A280" s="18"/>
      <c r="B280" s="18"/>
      <c r="C280" s="19"/>
      <c r="D280" s="23"/>
      <c r="E280" s="19"/>
      <c r="F280" s="24"/>
      <c r="G280" s="17"/>
      <c r="L280" s="16"/>
    </row>
    <row r="281" spans="1:12" x14ac:dyDescent="0.25">
      <c r="A281" s="18"/>
      <c r="B281" s="18"/>
      <c r="C281" s="19"/>
      <c r="D281" s="23"/>
      <c r="E281" s="19"/>
      <c r="F281" s="24"/>
      <c r="G281" s="17"/>
      <c r="L281" s="16"/>
    </row>
    <row r="282" spans="1:12" x14ac:dyDescent="0.25">
      <c r="A282" s="18"/>
      <c r="B282" s="18"/>
      <c r="C282" s="19"/>
      <c r="D282" s="23"/>
      <c r="E282" s="19"/>
      <c r="F282" s="24"/>
      <c r="G282" s="17"/>
      <c r="L282" s="16"/>
    </row>
    <row r="283" spans="1:12" x14ac:dyDescent="0.25">
      <c r="A283" s="18"/>
      <c r="B283" s="18"/>
      <c r="C283" s="19"/>
      <c r="D283" s="23"/>
      <c r="E283" s="19"/>
      <c r="F283" s="24"/>
      <c r="G283" s="17"/>
      <c r="L283" s="16"/>
    </row>
    <row r="284" spans="1:12" x14ac:dyDescent="0.25">
      <c r="A284" s="18"/>
      <c r="B284" s="18"/>
      <c r="C284" s="19"/>
      <c r="D284" s="23"/>
      <c r="E284" s="19"/>
      <c r="F284" s="24"/>
      <c r="G284" s="17"/>
      <c r="L284" s="16"/>
    </row>
    <row r="285" spans="1:12" x14ac:dyDescent="0.25">
      <c r="A285" s="18"/>
      <c r="B285" s="18"/>
      <c r="C285" s="19"/>
      <c r="D285" s="23"/>
      <c r="E285" s="19"/>
      <c r="F285" s="24"/>
      <c r="G285" s="17"/>
      <c r="L285" s="16"/>
    </row>
    <row r="286" spans="1:12" x14ac:dyDescent="0.25">
      <c r="A286" s="18"/>
      <c r="B286" s="18"/>
      <c r="C286" s="19"/>
      <c r="D286" s="23"/>
      <c r="E286" s="19"/>
      <c r="F286" s="24"/>
      <c r="G286" s="17"/>
      <c r="L286" s="16"/>
    </row>
    <row r="287" spans="1:12" x14ac:dyDescent="0.25">
      <c r="A287" s="18"/>
      <c r="B287" s="18"/>
      <c r="C287" s="19"/>
      <c r="D287" s="23"/>
      <c r="E287" s="19"/>
      <c r="F287" s="24"/>
      <c r="G287" s="17"/>
      <c r="L287" s="16"/>
    </row>
    <row r="288" spans="1:12" x14ac:dyDescent="0.25">
      <c r="A288" s="18"/>
      <c r="B288" s="18"/>
      <c r="C288" s="19"/>
      <c r="D288" s="23"/>
      <c r="E288" s="19"/>
      <c r="F288" s="24"/>
      <c r="G288" s="17"/>
      <c r="L288" s="16"/>
    </row>
    <row r="289" spans="1:12" x14ac:dyDescent="0.25">
      <c r="A289" s="18"/>
      <c r="B289" s="18"/>
      <c r="C289" s="19"/>
      <c r="D289" s="23"/>
      <c r="E289" s="19"/>
      <c r="F289" s="24"/>
      <c r="G289" s="17"/>
      <c r="L289" s="16"/>
    </row>
    <row r="290" spans="1:12" x14ac:dyDescent="0.25">
      <c r="A290" s="18"/>
      <c r="B290" s="18"/>
      <c r="C290" s="19"/>
      <c r="D290" s="23"/>
      <c r="E290" s="19"/>
      <c r="F290" s="24"/>
      <c r="G290" s="17"/>
      <c r="L290" s="16"/>
    </row>
    <row r="291" spans="1:12" x14ac:dyDescent="0.25">
      <c r="A291" s="18"/>
      <c r="B291" s="18"/>
      <c r="C291" s="19"/>
      <c r="D291" s="23"/>
      <c r="E291" s="19"/>
      <c r="F291" s="24"/>
      <c r="G291" s="17"/>
      <c r="L291" s="16"/>
    </row>
    <row r="292" spans="1:12" x14ac:dyDescent="0.25">
      <c r="A292" s="18"/>
      <c r="B292" s="18"/>
      <c r="C292" s="19"/>
      <c r="D292" s="23"/>
      <c r="E292" s="19"/>
      <c r="F292" s="24"/>
      <c r="G292" s="17"/>
      <c r="L292" s="16"/>
    </row>
    <row r="293" spans="1:12" x14ac:dyDescent="0.25">
      <c r="A293" s="18"/>
      <c r="B293" s="18"/>
      <c r="C293" s="19"/>
      <c r="D293" s="23"/>
      <c r="E293" s="19"/>
      <c r="F293" s="24"/>
      <c r="G293" s="17"/>
      <c r="L293" s="16"/>
    </row>
    <row r="294" spans="1:12" x14ac:dyDescent="0.25">
      <c r="A294" s="18"/>
      <c r="B294" s="18"/>
      <c r="C294" s="19"/>
      <c r="D294" s="23"/>
      <c r="E294" s="19"/>
      <c r="F294" s="24"/>
      <c r="G294" s="17"/>
      <c r="L294" s="16"/>
    </row>
    <row r="295" spans="1:12" x14ac:dyDescent="0.25">
      <c r="A295" s="18"/>
      <c r="B295" s="18"/>
      <c r="C295" s="19"/>
      <c r="D295" s="23"/>
      <c r="E295" s="19"/>
      <c r="F295" s="24"/>
      <c r="G295" s="17"/>
      <c r="L295" s="16"/>
    </row>
    <row r="296" spans="1:12" x14ac:dyDescent="0.25">
      <c r="A296" s="18"/>
      <c r="B296" s="18"/>
      <c r="C296" s="19"/>
      <c r="D296" s="23"/>
      <c r="E296" s="19"/>
      <c r="F296" s="24"/>
      <c r="G296" s="17"/>
      <c r="L296" s="16"/>
    </row>
    <row r="297" spans="1:12" x14ac:dyDescent="0.25">
      <c r="A297" s="18"/>
      <c r="B297" s="18"/>
      <c r="C297" s="19"/>
      <c r="D297" s="23"/>
      <c r="E297" s="19"/>
      <c r="F297" s="24"/>
      <c r="G297" s="17"/>
      <c r="L297" s="16"/>
    </row>
    <row r="298" spans="1:12" x14ac:dyDescent="0.25">
      <c r="A298" s="18"/>
      <c r="B298" s="18"/>
      <c r="C298" s="19"/>
      <c r="D298" s="23"/>
      <c r="E298" s="19"/>
      <c r="F298" s="24"/>
      <c r="G298" s="17"/>
      <c r="L298" s="16"/>
    </row>
    <row r="299" spans="1:12" x14ac:dyDescent="0.25">
      <c r="A299" s="18"/>
      <c r="B299" s="18"/>
      <c r="C299" s="19"/>
      <c r="D299" s="23"/>
      <c r="E299" s="19"/>
      <c r="F299" s="24"/>
      <c r="G299" s="17"/>
      <c r="L299" s="16"/>
    </row>
    <row r="300" spans="1:12" x14ac:dyDescent="0.25">
      <c r="A300" s="18"/>
      <c r="B300" s="18"/>
      <c r="C300" s="19"/>
      <c r="D300" s="23"/>
      <c r="E300" s="19"/>
      <c r="F300" s="24"/>
      <c r="G300" s="17"/>
      <c r="L300" s="16"/>
    </row>
    <row r="301" spans="1:12" x14ac:dyDescent="0.25">
      <c r="A301" s="18"/>
      <c r="B301" s="18"/>
      <c r="C301" s="19"/>
      <c r="D301" s="23"/>
      <c r="E301" s="19"/>
      <c r="F301" s="24"/>
      <c r="G301" s="17"/>
      <c r="L301" s="16"/>
    </row>
    <row r="302" spans="1:12" x14ac:dyDescent="0.25">
      <c r="A302" s="18"/>
      <c r="B302" s="18"/>
      <c r="C302" s="19"/>
      <c r="D302" s="23"/>
      <c r="E302" s="19"/>
      <c r="F302" s="24"/>
      <c r="G302" s="17"/>
      <c r="L302" s="16"/>
    </row>
    <row r="303" spans="1:12" x14ac:dyDescent="0.25">
      <c r="A303" s="18"/>
      <c r="B303" s="18"/>
      <c r="C303" s="19"/>
      <c r="D303" s="23"/>
      <c r="E303" s="19"/>
      <c r="F303" s="24"/>
      <c r="G303" s="17"/>
      <c r="L303" s="16"/>
    </row>
    <row r="304" spans="1:12" x14ac:dyDescent="0.25">
      <c r="A304" s="18"/>
      <c r="B304" s="18"/>
      <c r="C304" s="19"/>
      <c r="D304" s="23"/>
      <c r="E304" s="19"/>
      <c r="F304" s="24"/>
      <c r="G304" s="17"/>
      <c r="L304" s="16"/>
    </row>
    <row r="305" spans="1:12" x14ac:dyDescent="0.25">
      <c r="A305" s="18"/>
      <c r="B305" s="18"/>
      <c r="C305" s="19"/>
      <c r="D305" s="23"/>
      <c r="E305" s="19"/>
      <c r="F305" s="24"/>
      <c r="G305" s="17"/>
      <c r="L305" s="16"/>
    </row>
    <row r="306" spans="1:12" x14ac:dyDescent="0.25">
      <c r="A306" s="18"/>
      <c r="B306" s="18"/>
      <c r="C306" s="19"/>
      <c r="D306" s="23"/>
      <c r="E306" s="19"/>
      <c r="F306" s="24"/>
      <c r="G306" s="17"/>
      <c r="L306" s="16"/>
    </row>
    <row r="307" spans="1:12" x14ac:dyDescent="0.25">
      <c r="A307" s="18"/>
      <c r="B307" s="18"/>
      <c r="C307" s="19"/>
      <c r="D307" s="23"/>
      <c r="E307" s="19"/>
      <c r="F307" s="24"/>
      <c r="G307" s="17"/>
      <c r="L307" s="16"/>
    </row>
    <row r="308" spans="1:12" x14ac:dyDescent="0.25">
      <c r="A308" s="18"/>
      <c r="B308" s="18"/>
      <c r="C308" s="19"/>
      <c r="D308" s="23"/>
      <c r="E308" s="19"/>
      <c r="F308" s="24"/>
      <c r="G308" s="17"/>
      <c r="L308" s="16"/>
    </row>
    <row r="309" spans="1:12" x14ac:dyDescent="0.25">
      <c r="A309" s="18"/>
      <c r="B309" s="18"/>
      <c r="C309" s="19"/>
      <c r="D309" s="23"/>
      <c r="E309" s="19"/>
      <c r="F309" s="24"/>
      <c r="G309" s="17"/>
      <c r="L309" s="16"/>
    </row>
    <row r="310" spans="1:12" x14ac:dyDescent="0.25">
      <c r="A310" s="18"/>
      <c r="B310" s="18"/>
      <c r="C310" s="19"/>
      <c r="D310" s="23"/>
      <c r="E310" s="19"/>
      <c r="F310" s="24"/>
      <c r="G310" s="17"/>
      <c r="L310" s="16"/>
    </row>
    <row r="311" spans="1:12" x14ac:dyDescent="0.25">
      <c r="A311" s="18"/>
      <c r="B311" s="18"/>
      <c r="C311" s="19"/>
      <c r="D311" s="23"/>
      <c r="E311" s="19"/>
      <c r="F311" s="24"/>
      <c r="G311" s="17"/>
      <c r="L311" s="16"/>
    </row>
    <row r="312" spans="1:12" x14ac:dyDescent="0.25">
      <c r="A312" s="18"/>
      <c r="B312" s="18"/>
      <c r="C312" s="19"/>
      <c r="D312" s="23"/>
      <c r="E312" s="19"/>
      <c r="F312" s="24"/>
      <c r="G312" s="17"/>
      <c r="L312" s="16"/>
    </row>
    <row r="313" spans="1:12" x14ac:dyDescent="0.25">
      <c r="A313" s="18"/>
      <c r="B313" s="18"/>
      <c r="C313" s="19"/>
      <c r="D313" s="23"/>
      <c r="E313" s="19"/>
      <c r="F313" s="24"/>
      <c r="G313" s="17"/>
      <c r="L313" s="16"/>
    </row>
    <row r="314" spans="1:12" x14ac:dyDescent="0.25">
      <c r="A314" s="18"/>
      <c r="B314" s="18"/>
      <c r="C314" s="19"/>
      <c r="D314" s="23"/>
      <c r="E314" s="19"/>
      <c r="F314" s="24"/>
      <c r="G314" s="17"/>
      <c r="L314" s="16"/>
    </row>
    <row r="315" spans="1:12" x14ac:dyDescent="0.25">
      <c r="A315" s="18"/>
      <c r="B315" s="18"/>
      <c r="C315" s="19"/>
      <c r="D315" s="23"/>
      <c r="E315" s="19"/>
      <c r="F315" s="24"/>
      <c r="G315" s="17"/>
      <c r="L315" s="16"/>
    </row>
    <row r="316" spans="1:12" x14ac:dyDescent="0.25">
      <c r="A316" s="18"/>
      <c r="B316" s="18"/>
      <c r="C316" s="19"/>
      <c r="D316" s="23"/>
      <c r="E316" s="19"/>
      <c r="F316" s="24"/>
      <c r="G316" s="17"/>
      <c r="L316" s="16"/>
    </row>
    <row r="317" spans="1:12" x14ac:dyDescent="0.25">
      <c r="A317" s="18"/>
      <c r="B317" s="18"/>
      <c r="C317" s="19"/>
      <c r="D317" s="23"/>
      <c r="E317" s="19"/>
      <c r="F317" s="24"/>
      <c r="G317" s="17"/>
      <c r="L317" s="16"/>
    </row>
    <row r="318" spans="1:12" x14ac:dyDescent="0.25">
      <c r="A318" s="18"/>
      <c r="B318" s="18"/>
      <c r="C318" s="19"/>
      <c r="D318" s="23"/>
      <c r="E318" s="19"/>
      <c r="F318" s="24"/>
      <c r="G318" s="17"/>
      <c r="L318" s="16"/>
    </row>
    <row r="319" spans="1:12" x14ac:dyDescent="0.25">
      <c r="A319" s="18"/>
      <c r="B319" s="18"/>
      <c r="C319" s="19"/>
      <c r="D319" s="23"/>
      <c r="E319" s="19"/>
      <c r="F319" s="24"/>
      <c r="G319" s="17"/>
      <c r="L319" s="16"/>
    </row>
    <row r="320" spans="1:12" x14ac:dyDescent="0.25">
      <c r="A320" s="18"/>
      <c r="B320" s="18"/>
      <c r="C320" s="19"/>
      <c r="D320" s="23"/>
      <c r="E320" s="19"/>
      <c r="F320" s="24"/>
      <c r="G320" s="17"/>
      <c r="L320" s="16"/>
    </row>
    <row r="321" spans="1:12" x14ac:dyDescent="0.25">
      <c r="A321" s="18"/>
      <c r="B321" s="18"/>
      <c r="C321" s="19"/>
      <c r="D321" s="23"/>
      <c r="E321" s="19"/>
      <c r="F321" s="24"/>
      <c r="G321" s="17"/>
      <c r="L321" s="16"/>
    </row>
    <row r="322" spans="1:12" x14ac:dyDescent="0.25">
      <c r="A322" s="18"/>
      <c r="B322" s="18"/>
      <c r="C322" s="19"/>
      <c r="D322" s="23"/>
      <c r="E322" s="19"/>
      <c r="F322" s="24"/>
      <c r="G322" s="17"/>
      <c r="L322" s="16"/>
    </row>
    <row r="323" spans="1:12" x14ac:dyDescent="0.25">
      <c r="A323" s="18"/>
      <c r="B323" s="18"/>
      <c r="C323" s="19"/>
      <c r="D323" s="23"/>
      <c r="E323" s="19"/>
      <c r="F323" s="24"/>
      <c r="G323" s="17"/>
      <c r="L323" s="16"/>
    </row>
    <row r="324" spans="1:12" x14ac:dyDescent="0.25">
      <c r="A324" s="18"/>
      <c r="B324" s="18"/>
      <c r="C324" s="19"/>
      <c r="D324" s="23"/>
      <c r="E324" s="19"/>
      <c r="F324" s="24"/>
      <c r="G324" s="17"/>
      <c r="L324" s="16"/>
    </row>
    <row r="325" spans="1:12" x14ac:dyDescent="0.25">
      <c r="A325" s="18"/>
      <c r="B325" s="18"/>
      <c r="C325" s="19"/>
      <c r="D325" s="23"/>
      <c r="E325" s="19"/>
      <c r="F325" s="24"/>
      <c r="G325" s="17"/>
      <c r="L325" s="16"/>
    </row>
    <row r="326" spans="1:12" x14ac:dyDescent="0.25">
      <c r="A326" s="18"/>
      <c r="B326" s="18"/>
      <c r="C326" s="19"/>
      <c r="D326" s="23"/>
      <c r="E326" s="19"/>
      <c r="F326" s="24"/>
      <c r="G326" s="17"/>
      <c r="L326" s="16"/>
    </row>
    <row r="327" spans="1:12" x14ac:dyDescent="0.25">
      <c r="A327" s="18"/>
      <c r="B327" s="18"/>
      <c r="C327" s="19"/>
      <c r="D327" s="23"/>
      <c r="E327" s="19"/>
      <c r="F327" s="24"/>
      <c r="G327" s="17"/>
      <c r="L327" s="16"/>
    </row>
    <row r="328" spans="1:12" x14ac:dyDescent="0.25">
      <c r="A328" s="18"/>
      <c r="B328" s="18"/>
      <c r="C328" s="19"/>
      <c r="D328" s="23"/>
      <c r="E328" s="19"/>
      <c r="F328" s="24"/>
      <c r="G328" s="17"/>
      <c r="L328" s="16"/>
    </row>
    <row r="329" spans="1:12" x14ac:dyDescent="0.25">
      <c r="A329" s="18"/>
      <c r="B329" s="18"/>
      <c r="C329" s="19"/>
      <c r="D329" s="23"/>
      <c r="E329" s="19"/>
      <c r="F329" s="24"/>
      <c r="G329" s="17"/>
      <c r="L329" s="16"/>
    </row>
    <row r="330" spans="1:12" x14ac:dyDescent="0.25">
      <c r="A330" s="18"/>
      <c r="B330" s="18"/>
      <c r="C330" s="19"/>
      <c r="D330" s="23"/>
      <c r="E330" s="19"/>
      <c r="F330" s="24"/>
      <c r="G330" s="17"/>
      <c r="L330" s="16"/>
    </row>
    <row r="331" spans="1:12" x14ac:dyDescent="0.25">
      <c r="A331" s="18"/>
      <c r="B331" s="18"/>
      <c r="C331" s="19"/>
      <c r="D331" s="23"/>
      <c r="E331" s="19"/>
      <c r="F331" s="24"/>
      <c r="G331" s="17"/>
      <c r="L331" s="16"/>
    </row>
    <row r="332" spans="1:12" x14ac:dyDescent="0.25">
      <c r="A332" s="18"/>
      <c r="B332" s="18"/>
      <c r="C332" s="19"/>
      <c r="D332" s="23"/>
      <c r="E332" s="19"/>
      <c r="F332" s="24"/>
      <c r="G332" s="17"/>
      <c r="L332" s="16"/>
    </row>
    <row r="333" spans="1:12" x14ac:dyDescent="0.25">
      <c r="A333" s="18"/>
      <c r="B333" s="18"/>
      <c r="C333" s="19"/>
      <c r="D333" s="23"/>
      <c r="E333" s="19"/>
      <c r="F333" s="24"/>
      <c r="G333" s="17"/>
      <c r="L333" s="16"/>
    </row>
    <row r="334" spans="1:12" x14ac:dyDescent="0.25">
      <c r="A334" s="18"/>
      <c r="B334" s="18"/>
      <c r="C334" s="19"/>
      <c r="D334" s="23"/>
      <c r="E334" s="19"/>
      <c r="F334" s="24"/>
      <c r="G334" s="17"/>
      <c r="L334" s="16"/>
    </row>
    <row r="335" spans="1:12" x14ac:dyDescent="0.25">
      <c r="A335" s="18"/>
      <c r="B335" s="18"/>
      <c r="C335" s="19"/>
      <c r="D335" s="23"/>
      <c r="E335" s="19"/>
      <c r="F335" s="24"/>
      <c r="G335" s="17"/>
      <c r="L335" s="16"/>
    </row>
    <row r="336" spans="1:12" x14ac:dyDescent="0.25">
      <c r="A336" s="18"/>
      <c r="B336" s="18"/>
      <c r="C336" s="19"/>
      <c r="D336" s="23"/>
      <c r="E336" s="19"/>
      <c r="F336" s="24"/>
      <c r="G336" s="17"/>
      <c r="L336" s="16"/>
    </row>
    <row r="337" spans="1:12" x14ac:dyDescent="0.25">
      <c r="A337" s="18"/>
      <c r="B337" s="18"/>
      <c r="C337" s="19"/>
      <c r="D337" s="23"/>
      <c r="E337" s="19"/>
      <c r="F337" s="24"/>
      <c r="G337" s="17"/>
      <c r="L337" s="16"/>
    </row>
    <row r="338" spans="1:12" x14ac:dyDescent="0.25">
      <c r="A338" s="18"/>
      <c r="B338" s="18"/>
      <c r="C338" s="19"/>
      <c r="D338" s="23"/>
      <c r="E338" s="19"/>
      <c r="F338" s="24"/>
      <c r="G338" s="17"/>
      <c r="L338" s="16"/>
    </row>
    <row r="339" spans="1:12" x14ac:dyDescent="0.25">
      <c r="A339" s="18"/>
      <c r="B339" s="18"/>
      <c r="C339" s="19"/>
      <c r="D339" s="23"/>
      <c r="E339" s="19"/>
      <c r="F339" s="24"/>
      <c r="G339" s="17"/>
      <c r="L339" s="16"/>
    </row>
    <row r="340" spans="1:12" x14ac:dyDescent="0.25">
      <c r="A340" s="18"/>
      <c r="B340" s="18"/>
      <c r="C340" s="19"/>
      <c r="D340" s="23"/>
      <c r="E340" s="19"/>
      <c r="F340" s="24"/>
      <c r="G340" s="17"/>
      <c r="L340" s="16"/>
    </row>
    <row r="341" spans="1:12" x14ac:dyDescent="0.25">
      <c r="A341" s="18"/>
      <c r="B341" s="18"/>
      <c r="C341" s="19"/>
      <c r="D341" s="23"/>
      <c r="E341" s="19"/>
      <c r="F341" s="24"/>
      <c r="G341" s="17"/>
      <c r="L341" s="16"/>
    </row>
    <row r="342" spans="1:12" x14ac:dyDescent="0.25">
      <c r="A342" s="18"/>
      <c r="B342" s="18"/>
      <c r="C342" s="19"/>
      <c r="D342" s="23"/>
      <c r="E342" s="19"/>
      <c r="F342" s="24"/>
      <c r="G342" s="17"/>
      <c r="L342" s="16"/>
    </row>
    <row r="343" spans="1:12" x14ac:dyDescent="0.25">
      <c r="A343" s="18"/>
      <c r="B343" s="18"/>
      <c r="C343" s="19"/>
      <c r="D343" s="23"/>
      <c r="E343" s="19"/>
      <c r="F343" s="24"/>
      <c r="G343" s="17"/>
      <c r="L343" s="16"/>
    </row>
    <row r="344" spans="1:12" x14ac:dyDescent="0.25">
      <c r="A344" s="18"/>
      <c r="B344" s="18"/>
      <c r="C344" s="19"/>
      <c r="D344" s="23"/>
      <c r="E344" s="19"/>
      <c r="F344" s="24"/>
      <c r="G344" s="17"/>
      <c r="L344" s="16"/>
    </row>
    <row r="345" spans="1:12" x14ac:dyDescent="0.25">
      <c r="A345" s="18"/>
      <c r="B345" s="18"/>
      <c r="C345" s="19"/>
      <c r="D345" s="23"/>
      <c r="E345" s="19"/>
      <c r="F345" s="24"/>
      <c r="G345" s="17"/>
      <c r="L345" s="16"/>
    </row>
    <row r="346" spans="1:12" x14ac:dyDescent="0.25">
      <c r="A346" s="18"/>
      <c r="B346" s="18"/>
      <c r="C346" s="19"/>
      <c r="D346" s="23"/>
      <c r="E346" s="19"/>
      <c r="F346" s="24"/>
      <c r="G346" s="17"/>
      <c r="L346" s="16"/>
    </row>
    <row r="347" spans="1:12" x14ac:dyDescent="0.25">
      <c r="A347" s="18"/>
      <c r="B347" s="18"/>
      <c r="C347" s="19"/>
      <c r="D347" s="23"/>
      <c r="E347" s="19"/>
      <c r="F347" s="24"/>
      <c r="G347" s="17"/>
      <c r="L347" s="16"/>
    </row>
    <row r="348" spans="1:12" x14ac:dyDescent="0.25">
      <c r="A348" s="18"/>
      <c r="B348" s="18"/>
      <c r="C348" s="19"/>
      <c r="D348" s="23"/>
      <c r="E348" s="19"/>
      <c r="F348" s="24"/>
      <c r="G348" s="17"/>
      <c r="L348" s="16"/>
    </row>
    <row r="349" spans="1:12" x14ac:dyDescent="0.25">
      <c r="A349" s="18"/>
      <c r="B349" s="18"/>
      <c r="C349" s="19"/>
      <c r="D349" s="23"/>
      <c r="E349" s="19"/>
      <c r="F349" s="24"/>
      <c r="G349" s="17"/>
      <c r="L349" s="16"/>
    </row>
    <row r="350" spans="1:12" x14ac:dyDescent="0.25">
      <c r="A350" s="18"/>
      <c r="B350" s="18"/>
      <c r="C350" s="19"/>
      <c r="D350" s="23"/>
      <c r="E350" s="19"/>
      <c r="F350" s="24"/>
      <c r="G350" s="17"/>
      <c r="L350" s="16"/>
    </row>
    <row r="351" spans="1:12" x14ac:dyDescent="0.25">
      <c r="A351" s="18"/>
      <c r="B351" s="18"/>
      <c r="C351" s="19"/>
      <c r="D351" s="23"/>
      <c r="E351" s="19"/>
      <c r="F351" s="24"/>
      <c r="G351" s="17"/>
      <c r="L351" s="16"/>
    </row>
    <row r="352" spans="1:12" x14ac:dyDescent="0.25">
      <c r="A352" s="18"/>
      <c r="B352" s="18"/>
      <c r="C352" s="19"/>
      <c r="D352" s="23"/>
      <c r="E352" s="19"/>
      <c r="F352" s="24"/>
      <c r="G352" s="17"/>
      <c r="L352" s="16"/>
    </row>
    <row r="353" spans="1:12" x14ac:dyDescent="0.25">
      <c r="A353" s="18"/>
      <c r="B353" s="18"/>
      <c r="C353" s="19"/>
      <c r="D353" s="23"/>
      <c r="E353" s="19"/>
      <c r="F353" s="24"/>
      <c r="G353" s="17"/>
      <c r="L353" s="16"/>
    </row>
    <row r="354" spans="1:12" x14ac:dyDescent="0.25">
      <c r="A354" s="18"/>
      <c r="B354" s="18"/>
      <c r="C354" s="19"/>
      <c r="D354" s="23"/>
      <c r="E354" s="19"/>
      <c r="F354" s="24"/>
      <c r="G354" s="17"/>
      <c r="L354" s="16"/>
    </row>
    <row r="355" spans="1:12" x14ac:dyDescent="0.25">
      <c r="A355" s="18"/>
      <c r="B355" s="18"/>
      <c r="C355" s="19"/>
      <c r="D355" s="23"/>
      <c r="E355" s="19"/>
      <c r="F355" s="24"/>
      <c r="G355" s="17"/>
      <c r="L355" s="16"/>
    </row>
    <row r="356" spans="1:12" x14ac:dyDescent="0.25">
      <c r="A356" s="18"/>
      <c r="B356" s="18"/>
      <c r="C356" s="19"/>
      <c r="D356" s="23"/>
      <c r="E356" s="19"/>
      <c r="F356" s="24"/>
      <c r="G356" s="17"/>
      <c r="L356" s="16"/>
    </row>
    <row r="357" spans="1:12" x14ac:dyDescent="0.25">
      <c r="A357" s="18"/>
      <c r="B357" s="18"/>
      <c r="C357" s="19"/>
      <c r="D357" s="23"/>
      <c r="E357" s="19"/>
      <c r="F357" s="24"/>
      <c r="G357" s="17"/>
      <c r="L357" s="16"/>
    </row>
    <row r="358" spans="1:12" x14ac:dyDescent="0.25">
      <c r="A358" s="18"/>
      <c r="B358" s="18"/>
      <c r="C358" s="19"/>
      <c r="D358" s="23"/>
      <c r="E358" s="19"/>
      <c r="F358" s="24"/>
      <c r="G358" s="17"/>
      <c r="L358" s="16"/>
    </row>
    <row r="359" spans="1:12" x14ac:dyDescent="0.25">
      <c r="A359" s="18"/>
      <c r="B359" s="18"/>
      <c r="C359" s="19"/>
      <c r="D359" s="23"/>
      <c r="E359" s="19"/>
      <c r="F359" s="24"/>
      <c r="G359" s="17"/>
      <c r="L359" s="16"/>
    </row>
    <row r="360" spans="1:12" x14ac:dyDescent="0.25">
      <c r="A360" s="18"/>
      <c r="B360" s="18"/>
      <c r="C360" s="19"/>
      <c r="D360" s="23"/>
      <c r="E360" s="19"/>
      <c r="F360" s="24"/>
      <c r="G360" s="17"/>
      <c r="L360" s="16"/>
    </row>
    <row r="361" spans="1:12" x14ac:dyDescent="0.25">
      <c r="A361" s="18"/>
      <c r="B361" s="18"/>
      <c r="C361" s="19"/>
      <c r="D361" s="23"/>
      <c r="E361" s="19"/>
      <c r="F361" s="24"/>
      <c r="G361" s="17"/>
      <c r="L361" s="16"/>
    </row>
    <row r="362" spans="1:12" x14ac:dyDescent="0.25">
      <c r="A362" s="18"/>
      <c r="B362" s="18"/>
      <c r="C362" s="19"/>
      <c r="D362" s="23"/>
      <c r="E362" s="19"/>
      <c r="F362" s="24"/>
      <c r="G362" s="17"/>
      <c r="L362" s="16"/>
    </row>
    <row r="363" spans="1:12" x14ac:dyDescent="0.25">
      <c r="A363" s="18"/>
      <c r="B363" s="18"/>
      <c r="C363" s="19"/>
      <c r="D363" s="23"/>
      <c r="E363" s="19"/>
      <c r="F363" s="24"/>
      <c r="G363" s="17"/>
      <c r="L363" s="16"/>
    </row>
    <row r="364" spans="1:12" x14ac:dyDescent="0.25">
      <c r="A364" s="18"/>
      <c r="B364" s="18"/>
      <c r="C364" s="19"/>
      <c r="D364" s="23"/>
      <c r="E364" s="19"/>
      <c r="F364" s="24"/>
      <c r="G364" s="17"/>
      <c r="L364" s="16"/>
    </row>
    <row r="365" spans="1:12" x14ac:dyDescent="0.25">
      <c r="A365" s="18"/>
      <c r="B365" s="18"/>
      <c r="C365" s="19"/>
      <c r="D365" s="23"/>
      <c r="E365" s="19"/>
      <c r="F365" s="24"/>
      <c r="G365" s="17"/>
      <c r="L365" s="16"/>
    </row>
    <row r="366" spans="1:12" x14ac:dyDescent="0.25">
      <c r="A366" s="18"/>
      <c r="B366" s="18"/>
      <c r="C366" s="19"/>
      <c r="D366" s="23"/>
      <c r="E366" s="19"/>
      <c r="F366" s="24"/>
      <c r="G366" s="17"/>
      <c r="L366" s="16"/>
    </row>
    <row r="367" spans="1:12" x14ac:dyDescent="0.25">
      <c r="A367" s="18"/>
      <c r="B367" s="18"/>
      <c r="C367" s="19"/>
      <c r="D367" s="23"/>
      <c r="E367" s="19"/>
      <c r="F367" s="24"/>
      <c r="G367" s="17"/>
      <c r="L367" s="16"/>
    </row>
    <row r="368" spans="1:12" x14ac:dyDescent="0.25">
      <c r="A368" s="18"/>
      <c r="B368" s="18"/>
      <c r="C368" s="19"/>
      <c r="D368" s="23"/>
      <c r="E368" s="19"/>
      <c r="F368" s="24"/>
      <c r="G368" s="17"/>
      <c r="L368" s="16"/>
    </row>
    <row r="369" spans="1:12" x14ac:dyDescent="0.25">
      <c r="A369" s="18"/>
      <c r="B369" s="18"/>
      <c r="C369" s="19"/>
      <c r="D369" s="23"/>
      <c r="E369" s="19"/>
      <c r="F369" s="24"/>
      <c r="G369" s="17"/>
      <c r="L369" s="16"/>
    </row>
    <row r="370" spans="1:12" x14ac:dyDescent="0.25">
      <c r="A370" s="18"/>
      <c r="B370" s="18"/>
      <c r="C370" s="19"/>
      <c r="D370" s="23"/>
      <c r="E370" s="19"/>
      <c r="F370" s="24"/>
      <c r="G370" s="17"/>
      <c r="L370" s="16"/>
    </row>
    <row r="371" spans="1:12" x14ac:dyDescent="0.25">
      <c r="A371" s="18"/>
      <c r="B371" s="18"/>
      <c r="C371" s="19"/>
      <c r="D371" s="23"/>
      <c r="E371" s="19"/>
      <c r="F371" s="24"/>
      <c r="G371" s="17"/>
      <c r="L371" s="16"/>
    </row>
    <row r="372" spans="1:12" x14ac:dyDescent="0.25">
      <c r="A372" s="18"/>
      <c r="B372" s="18"/>
      <c r="C372" s="19"/>
      <c r="D372" s="23"/>
      <c r="E372" s="19"/>
      <c r="F372" s="24"/>
      <c r="G372" s="17"/>
      <c r="L372" s="16"/>
    </row>
    <row r="373" spans="1:12" x14ac:dyDescent="0.25">
      <c r="A373" s="18"/>
      <c r="B373" s="18"/>
      <c r="C373" s="19"/>
      <c r="D373" s="23"/>
      <c r="E373" s="19"/>
      <c r="F373" s="24"/>
      <c r="G373" s="17"/>
      <c r="L373" s="16"/>
    </row>
    <row r="374" spans="1:12" x14ac:dyDescent="0.25">
      <c r="A374" s="18"/>
      <c r="B374" s="18"/>
      <c r="C374" s="19"/>
      <c r="D374" s="23"/>
      <c r="E374" s="19"/>
      <c r="F374" s="24"/>
      <c r="G374" s="17"/>
      <c r="L374" s="16"/>
    </row>
    <row r="375" spans="1:12" x14ac:dyDescent="0.25">
      <c r="A375" s="18"/>
      <c r="B375" s="18"/>
      <c r="C375" s="19"/>
      <c r="D375" s="23"/>
      <c r="E375" s="19"/>
      <c r="F375" s="24"/>
      <c r="G375" s="17"/>
      <c r="L375" s="16"/>
    </row>
    <row r="376" spans="1:12" x14ac:dyDescent="0.25">
      <c r="A376" s="18"/>
      <c r="B376" s="18"/>
      <c r="C376" s="19"/>
      <c r="D376" s="23"/>
      <c r="E376" s="19"/>
      <c r="F376" s="24"/>
      <c r="G376" s="17"/>
      <c r="L376" s="16"/>
    </row>
    <row r="377" spans="1:12" x14ac:dyDescent="0.25">
      <c r="A377" s="18"/>
      <c r="B377" s="18"/>
      <c r="C377" s="19"/>
      <c r="D377" s="23"/>
      <c r="E377" s="19"/>
      <c r="F377" s="24"/>
      <c r="G377" s="17"/>
      <c r="L377" s="16"/>
    </row>
    <row r="378" spans="1:12" x14ac:dyDescent="0.25">
      <c r="A378" s="18"/>
      <c r="B378" s="18"/>
      <c r="C378" s="19"/>
      <c r="D378" s="23"/>
      <c r="E378" s="19"/>
      <c r="F378" s="24"/>
      <c r="G378" s="17"/>
      <c r="L378" s="16"/>
    </row>
    <row r="379" spans="1:12" x14ac:dyDescent="0.25">
      <c r="A379" s="18"/>
      <c r="B379" s="18"/>
      <c r="C379" s="19"/>
      <c r="D379" s="23"/>
      <c r="E379" s="19"/>
      <c r="F379" s="24"/>
      <c r="G379" s="17"/>
      <c r="L379" s="16"/>
    </row>
    <row r="380" spans="1:12" x14ac:dyDescent="0.25">
      <c r="A380" s="18"/>
      <c r="B380" s="18"/>
      <c r="C380" s="19"/>
      <c r="D380" s="23"/>
      <c r="E380" s="19"/>
      <c r="F380" s="24"/>
      <c r="G380" s="17"/>
      <c r="L380" s="16"/>
    </row>
    <row r="381" spans="1:12" x14ac:dyDescent="0.25">
      <c r="A381" s="18"/>
      <c r="B381" s="18"/>
      <c r="C381" s="19"/>
      <c r="D381" s="23"/>
      <c r="E381" s="19"/>
      <c r="F381" s="24"/>
      <c r="G381" s="17"/>
      <c r="L381" s="16"/>
    </row>
    <row r="382" spans="1:12" x14ac:dyDescent="0.25">
      <c r="A382" s="18"/>
      <c r="B382" s="18"/>
      <c r="C382" s="19"/>
      <c r="D382" s="23"/>
      <c r="E382" s="19"/>
      <c r="F382" s="24"/>
      <c r="G382" s="17"/>
      <c r="L382" s="16"/>
    </row>
    <row r="383" spans="1:12" x14ac:dyDescent="0.25">
      <c r="A383" s="18"/>
      <c r="B383" s="18"/>
      <c r="C383" s="19"/>
      <c r="D383" s="23"/>
      <c r="E383" s="19"/>
      <c r="F383" s="24"/>
      <c r="G383" s="17"/>
      <c r="L383" s="16"/>
    </row>
    <row r="384" spans="1:12" x14ac:dyDescent="0.25">
      <c r="A384" s="18"/>
      <c r="B384" s="18"/>
      <c r="C384" s="19"/>
      <c r="D384" s="23"/>
      <c r="E384" s="19"/>
      <c r="F384" s="24"/>
      <c r="G384" s="17"/>
      <c r="L384" s="16"/>
    </row>
    <row r="385" spans="1:12" x14ac:dyDescent="0.25">
      <c r="A385" s="18"/>
      <c r="B385" s="18"/>
      <c r="C385" s="19"/>
      <c r="D385" s="23"/>
      <c r="E385" s="19"/>
      <c r="F385" s="24"/>
      <c r="G385" s="17"/>
      <c r="L385" s="16"/>
    </row>
    <row r="386" spans="1:12" x14ac:dyDescent="0.25">
      <c r="A386" s="18"/>
      <c r="B386" s="18"/>
      <c r="C386" s="19"/>
      <c r="D386" s="23"/>
      <c r="E386" s="19"/>
      <c r="F386" s="24"/>
      <c r="G386" s="17"/>
      <c r="L386" s="16"/>
    </row>
    <row r="387" spans="1:12" x14ac:dyDescent="0.25">
      <c r="A387" s="18"/>
      <c r="B387" s="18"/>
      <c r="C387" s="19"/>
      <c r="D387" s="23"/>
      <c r="E387" s="19"/>
      <c r="F387" s="24"/>
      <c r="G387" s="17"/>
      <c r="L387" s="16"/>
    </row>
    <row r="388" spans="1:12" x14ac:dyDescent="0.25">
      <c r="A388" s="18"/>
      <c r="B388" s="18"/>
      <c r="C388" s="19"/>
      <c r="D388" s="23"/>
      <c r="E388" s="19"/>
      <c r="F388" s="24"/>
      <c r="G388" s="17"/>
      <c r="L388" s="16"/>
    </row>
    <row r="389" spans="1:12" x14ac:dyDescent="0.25">
      <c r="A389" s="18"/>
      <c r="B389" s="18"/>
      <c r="C389" s="19"/>
      <c r="D389" s="23"/>
      <c r="E389" s="19"/>
      <c r="F389" s="24"/>
      <c r="G389" s="17"/>
      <c r="L389" s="16"/>
    </row>
    <row r="390" spans="1:12" x14ac:dyDescent="0.25">
      <c r="A390" s="18"/>
      <c r="B390" s="18"/>
      <c r="C390" s="19"/>
      <c r="D390" s="23"/>
      <c r="E390" s="19"/>
      <c r="F390" s="24"/>
      <c r="G390" s="17"/>
      <c r="L390" s="16"/>
    </row>
    <row r="391" spans="1:12" x14ac:dyDescent="0.25">
      <c r="A391" s="18"/>
      <c r="B391" s="18"/>
      <c r="C391" s="19"/>
      <c r="D391" s="23"/>
      <c r="E391" s="19"/>
      <c r="F391" s="24"/>
      <c r="G391" s="17"/>
      <c r="L391" s="16"/>
    </row>
    <row r="392" spans="1:12" x14ac:dyDescent="0.25">
      <c r="A392" s="18"/>
      <c r="B392" s="18"/>
      <c r="C392" s="19"/>
      <c r="D392" s="23"/>
      <c r="E392" s="19"/>
      <c r="F392" s="24"/>
      <c r="G392" s="17"/>
      <c r="L392" s="16"/>
    </row>
    <row r="393" spans="1:12" x14ac:dyDescent="0.25">
      <c r="A393" s="18"/>
      <c r="B393" s="18"/>
      <c r="C393" s="19"/>
      <c r="D393" s="23"/>
      <c r="E393" s="19"/>
      <c r="F393" s="24"/>
      <c r="G393" s="17"/>
      <c r="L393" s="16"/>
    </row>
    <row r="394" spans="1:12" x14ac:dyDescent="0.25">
      <c r="A394" s="18"/>
      <c r="B394" s="18"/>
      <c r="C394" s="19"/>
      <c r="D394" s="23"/>
      <c r="E394" s="19"/>
      <c r="F394" s="24"/>
      <c r="G394" s="17"/>
      <c r="L394" s="16"/>
    </row>
    <row r="395" spans="1:12" x14ac:dyDescent="0.25">
      <c r="A395" s="18"/>
      <c r="B395" s="18"/>
      <c r="C395" s="19"/>
      <c r="D395" s="23"/>
      <c r="E395" s="19"/>
      <c r="F395" s="24"/>
      <c r="G395" s="17"/>
      <c r="L395" s="16"/>
    </row>
    <row r="396" spans="1:12" x14ac:dyDescent="0.25">
      <c r="A396" s="18"/>
      <c r="B396" s="18"/>
      <c r="C396" s="19"/>
      <c r="D396" s="23"/>
      <c r="E396" s="19"/>
      <c r="F396" s="24"/>
      <c r="G396" s="17"/>
      <c r="L396" s="16"/>
    </row>
    <row r="397" spans="1:12" x14ac:dyDescent="0.25">
      <c r="A397" s="18"/>
      <c r="B397" s="18"/>
      <c r="C397" s="19"/>
      <c r="D397" s="23"/>
      <c r="E397" s="19"/>
      <c r="F397" s="24"/>
      <c r="G397" s="17"/>
      <c r="L397" s="16"/>
    </row>
    <row r="398" spans="1:12" x14ac:dyDescent="0.25">
      <c r="A398" s="18"/>
      <c r="B398" s="18"/>
      <c r="C398" s="19"/>
      <c r="D398" s="23"/>
      <c r="E398" s="19"/>
      <c r="F398" s="24"/>
      <c r="G398" s="17"/>
      <c r="L398" s="16"/>
    </row>
    <row r="399" spans="1:12" x14ac:dyDescent="0.25">
      <c r="A399" s="18"/>
      <c r="B399" s="18"/>
      <c r="C399" s="19"/>
      <c r="D399" s="23"/>
      <c r="E399" s="19"/>
      <c r="F399" s="24"/>
      <c r="G399" s="17"/>
      <c r="L399" s="16"/>
    </row>
    <row r="400" spans="1:12" x14ac:dyDescent="0.25">
      <c r="A400" s="18"/>
      <c r="B400" s="18"/>
      <c r="C400" s="19"/>
      <c r="D400" s="23"/>
      <c r="E400" s="19"/>
      <c r="F400" s="24"/>
      <c r="G400" s="17"/>
      <c r="L400" s="16"/>
    </row>
    <row r="401" spans="1:12" x14ac:dyDescent="0.25">
      <c r="A401" s="18"/>
      <c r="B401" s="18"/>
      <c r="C401" s="19"/>
      <c r="D401" s="23"/>
      <c r="E401" s="19"/>
      <c r="F401" s="24"/>
      <c r="G401" s="17"/>
      <c r="L401" s="16"/>
    </row>
    <row r="402" spans="1:12" x14ac:dyDescent="0.25">
      <c r="A402" s="18"/>
      <c r="B402" s="18"/>
      <c r="C402" s="19"/>
      <c r="D402" s="23"/>
      <c r="E402" s="19"/>
      <c r="F402" s="24"/>
      <c r="G402" s="17"/>
      <c r="L402" s="16"/>
    </row>
    <row r="403" spans="1:12" x14ac:dyDescent="0.25">
      <c r="A403" s="18"/>
      <c r="B403" s="18"/>
      <c r="C403" s="19"/>
      <c r="D403" s="23"/>
      <c r="E403" s="19"/>
      <c r="F403" s="24"/>
      <c r="G403" s="17"/>
      <c r="L403" s="16"/>
    </row>
    <row r="404" spans="1:12" x14ac:dyDescent="0.25">
      <c r="A404" s="18"/>
      <c r="B404" s="18"/>
      <c r="C404" s="19"/>
      <c r="D404" s="23"/>
      <c r="E404" s="19"/>
      <c r="F404" s="24"/>
      <c r="G404" s="17"/>
      <c r="L404" s="16"/>
    </row>
    <row r="405" spans="1:12" x14ac:dyDescent="0.25">
      <c r="A405" s="18"/>
      <c r="B405" s="18"/>
      <c r="C405" s="19"/>
      <c r="D405" s="23"/>
      <c r="E405" s="19"/>
      <c r="F405" s="24"/>
      <c r="G405" s="17"/>
      <c r="L405" s="16"/>
    </row>
    <row r="406" spans="1:12" x14ac:dyDescent="0.25">
      <c r="A406" s="18"/>
      <c r="B406" s="18"/>
      <c r="C406" s="19"/>
      <c r="D406" s="23"/>
      <c r="E406" s="19"/>
      <c r="F406" s="24"/>
      <c r="G406" s="17"/>
      <c r="L406" s="16"/>
    </row>
    <row r="407" spans="1:12" x14ac:dyDescent="0.25">
      <c r="A407" s="18"/>
      <c r="B407" s="18"/>
      <c r="C407" s="19"/>
      <c r="D407" s="23"/>
      <c r="E407" s="19"/>
      <c r="F407" s="24"/>
      <c r="G407" s="17"/>
      <c r="L407" s="16"/>
    </row>
    <row r="408" spans="1:12" x14ac:dyDescent="0.25">
      <c r="A408" s="18"/>
      <c r="B408" s="18"/>
      <c r="C408" s="19"/>
      <c r="D408" s="23"/>
      <c r="E408" s="19"/>
      <c r="F408" s="24"/>
      <c r="G408" s="17"/>
      <c r="L408" s="16"/>
    </row>
    <row r="409" spans="1:12" x14ac:dyDescent="0.25">
      <c r="A409" s="18"/>
      <c r="B409" s="18"/>
      <c r="C409" s="19"/>
      <c r="D409" s="23"/>
      <c r="E409" s="19"/>
      <c r="F409" s="24"/>
      <c r="G409" s="17"/>
      <c r="L409" s="16"/>
    </row>
    <row r="410" spans="1:12" x14ac:dyDescent="0.25">
      <c r="A410" s="18"/>
      <c r="B410" s="18"/>
      <c r="C410" s="19"/>
      <c r="D410" s="23"/>
      <c r="E410" s="19"/>
      <c r="F410" s="24"/>
      <c r="G410" s="17"/>
      <c r="L410" s="16"/>
    </row>
    <row r="411" spans="1:12" x14ac:dyDescent="0.25">
      <c r="A411" s="18"/>
      <c r="B411" s="18"/>
      <c r="C411" s="19"/>
      <c r="D411" s="23"/>
      <c r="E411" s="19"/>
      <c r="F411" s="24"/>
      <c r="G411" s="17"/>
      <c r="L411" s="16"/>
    </row>
    <row r="412" spans="1:12" x14ac:dyDescent="0.25">
      <c r="A412" s="18"/>
      <c r="B412" s="18"/>
      <c r="C412" s="19"/>
      <c r="D412" s="23"/>
      <c r="E412" s="19"/>
      <c r="F412" s="24"/>
      <c r="G412" s="17"/>
      <c r="L412" s="16"/>
    </row>
    <row r="413" spans="1:12" x14ac:dyDescent="0.25">
      <c r="A413" s="18"/>
      <c r="B413" s="18"/>
      <c r="C413" s="19"/>
      <c r="D413" s="23"/>
      <c r="E413" s="19"/>
      <c r="F413" s="24"/>
      <c r="G413" s="17"/>
      <c r="L413" s="16"/>
    </row>
    <row r="414" spans="1:12" x14ac:dyDescent="0.25">
      <c r="A414" s="18"/>
      <c r="B414" s="18"/>
      <c r="C414" s="19"/>
      <c r="D414" s="23"/>
      <c r="E414" s="19"/>
      <c r="F414" s="24"/>
      <c r="G414" s="17"/>
      <c r="L414" s="16"/>
    </row>
    <row r="415" spans="1:12" x14ac:dyDescent="0.25">
      <c r="A415" s="18"/>
      <c r="B415" s="18"/>
      <c r="C415" s="19"/>
      <c r="D415" s="23"/>
      <c r="E415" s="19"/>
      <c r="F415" s="24"/>
      <c r="G415" s="17"/>
      <c r="L415" s="16"/>
    </row>
    <row r="416" spans="1:12" x14ac:dyDescent="0.25">
      <c r="A416" s="18"/>
      <c r="B416" s="18"/>
      <c r="C416" s="19"/>
      <c r="D416" s="23"/>
      <c r="E416" s="19"/>
      <c r="F416" s="24"/>
      <c r="G416" s="17"/>
      <c r="L416" s="16"/>
    </row>
    <row r="417" spans="1:12" x14ac:dyDescent="0.25">
      <c r="A417" s="18"/>
      <c r="B417" s="18"/>
      <c r="C417" s="19"/>
      <c r="D417" s="23"/>
      <c r="E417" s="19"/>
      <c r="F417" s="24"/>
      <c r="G417" s="17"/>
      <c r="L417" s="16"/>
    </row>
    <row r="418" spans="1:12" x14ac:dyDescent="0.25">
      <c r="A418" s="18"/>
      <c r="B418" s="18"/>
      <c r="C418" s="19"/>
      <c r="D418" s="23"/>
      <c r="E418" s="19"/>
      <c r="F418" s="24"/>
      <c r="G418" s="17"/>
      <c r="L418" s="16"/>
    </row>
    <row r="419" spans="1:12" x14ac:dyDescent="0.25">
      <c r="A419" s="18"/>
      <c r="B419" s="18"/>
      <c r="C419" s="19"/>
      <c r="D419" s="23"/>
      <c r="E419" s="19"/>
      <c r="F419" s="24"/>
      <c r="G419" s="17"/>
      <c r="L419" s="16"/>
    </row>
    <row r="420" spans="1:12" x14ac:dyDescent="0.25">
      <c r="A420" s="18"/>
      <c r="B420" s="18"/>
      <c r="C420" s="19"/>
      <c r="D420" s="23"/>
      <c r="E420" s="19"/>
      <c r="F420" s="24"/>
      <c r="G420" s="17"/>
      <c r="L420" s="16"/>
    </row>
    <row r="421" spans="1:12" x14ac:dyDescent="0.25">
      <c r="A421" s="18"/>
      <c r="B421" s="18"/>
      <c r="C421" s="19"/>
      <c r="D421" s="23"/>
      <c r="E421" s="19"/>
      <c r="F421" s="24"/>
      <c r="G421" s="17"/>
      <c r="L421" s="16"/>
    </row>
    <row r="422" spans="1:12" x14ac:dyDescent="0.25">
      <c r="A422" s="18"/>
      <c r="B422" s="18"/>
      <c r="C422" s="19"/>
      <c r="D422" s="23"/>
      <c r="E422" s="19"/>
      <c r="F422" s="24"/>
      <c r="G422" s="17"/>
      <c r="L422" s="16"/>
    </row>
    <row r="423" spans="1:12" x14ac:dyDescent="0.25">
      <c r="A423" s="18"/>
      <c r="B423" s="18"/>
      <c r="C423" s="19"/>
      <c r="D423" s="23"/>
      <c r="E423" s="19"/>
      <c r="F423" s="24"/>
      <c r="G423" s="17"/>
      <c r="L423" s="16"/>
    </row>
    <row r="424" spans="1:12" x14ac:dyDescent="0.25">
      <c r="A424" s="18"/>
      <c r="B424" s="18"/>
      <c r="C424" s="19"/>
      <c r="D424" s="23"/>
      <c r="E424" s="19"/>
      <c r="F424" s="24"/>
      <c r="G424" s="17"/>
      <c r="L424" s="16"/>
    </row>
    <row r="425" spans="1:12" x14ac:dyDescent="0.25">
      <c r="A425" s="18"/>
      <c r="B425" s="18"/>
      <c r="C425" s="19"/>
      <c r="D425" s="23"/>
      <c r="E425" s="19"/>
      <c r="F425" s="24"/>
      <c r="G425" s="17"/>
      <c r="L425" s="16"/>
    </row>
    <row r="426" spans="1:12" x14ac:dyDescent="0.25">
      <c r="A426" s="18"/>
      <c r="B426" s="18"/>
      <c r="C426" s="19"/>
      <c r="D426" s="23"/>
      <c r="E426" s="19"/>
      <c r="F426" s="24"/>
      <c r="G426" s="17"/>
      <c r="L426" s="16"/>
    </row>
    <row r="427" spans="1:12" x14ac:dyDescent="0.25">
      <c r="A427" s="18"/>
      <c r="B427" s="18"/>
      <c r="C427" s="19"/>
      <c r="D427" s="23"/>
      <c r="E427" s="19"/>
      <c r="F427" s="24"/>
      <c r="G427" s="17"/>
      <c r="L427" s="16"/>
    </row>
    <row r="428" spans="1:12" x14ac:dyDescent="0.25">
      <c r="A428" s="18"/>
      <c r="B428" s="18"/>
      <c r="C428" s="19"/>
      <c r="D428" s="23"/>
      <c r="E428" s="19"/>
      <c r="F428" s="24"/>
      <c r="G428" s="17"/>
      <c r="L428" s="16"/>
    </row>
    <row r="429" spans="1:12" x14ac:dyDescent="0.25">
      <c r="A429" s="18"/>
      <c r="B429" s="18"/>
      <c r="C429" s="19"/>
      <c r="D429" s="23"/>
      <c r="E429" s="19"/>
      <c r="F429" s="24"/>
      <c r="G429" s="17"/>
      <c r="L429" s="16"/>
    </row>
    <row r="430" spans="1:12" x14ac:dyDescent="0.25">
      <c r="A430" s="18"/>
      <c r="B430" s="18"/>
      <c r="C430" s="19"/>
      <c r="D430" s="23"/>
      <c r="E430" s="19"/>
      <c r="F430" s="24"/>
      <c r="G430" s="17"/>
      <c r="L430" s="16"/>
    </row>
    <row r="431" spans="1:12" x14ac:dyDescent="0.25">
      <c r="A431" s="18"/>
      <c r="B431" s="18"/>
      <c r="C431" s="19"/>
      <c r="D431" s="23"/>
      <c r="E431" s="19"/>
      <c r="F431" s="24"/>
      <c r="G431" s="17"/>
      <c r="L431" s="16"/>
    </row>
    <row r="432" spans="1:12" x14ac:dyDescent="0.25">
      <c r="A432" s="18"/>
      <c r="B432" s="18"/>
      <c r="C432" s="19"/>
      <c r="D432" s="23"/>
      <c r="E432" s="19"/>
      <c r="F432" s="24"/>
      <c r="G432" s="17"/>
      <c r="L432" s="16"/>
    </row>
    <row r="433" spans="1:12" x14ac:dyDescent="0.25">
      <c r="A433" s="18"/>
      <c r="B433" s="18"/>
      <c r="C433" s="19"/>
      <c r="D433" s="23"/>
      <c r="E433" s="19"/>
      <c r="F433" s="24"/>
      <c r="G433" s="17"/>
      <c r="L433" s="16"/>
    </row>
    <row r="434" spans="1:12" x14ac:dyDescent="0.25">
      <c r="A434" s="18"/>
      <c r="B434" s="18"/>
      <c r="C434" s="19"/>
      <c r="D434" s="23"/>
      <c r="E434" s="19"/>
      <c r="F434" s="24"/>
      <c r="G434" s="17"/>
      <c r="L434" s="16"/>
    </row>
    <row r="435" spans="1:12" x14ac:dyDescent="0.25">
      <c r="A435" s="18"/>
      <c r="B435" s="18"/>
      <c r="C435" s="19"/>
      <c r="D435" s="23"/>
      <c r="E435" s="19"/>
      <c r="F435" s="24"/>
      <c r="G435" s="17"/>
      <c r="L435" s="16"/>
    </row>
    <row r="436" spans="1:12" x14ac:dyDescent="0.25">
      <c r="A436" s="18"/>
      <c r="B436" s="18"/>
      <c r="C436" s="19"/>
      <c r="D436" s="23"/>
      <c r="E436" s="19"/>
      <c r="F436" s="24"/>
      <c r="G436" s="17"/>
      <c r="L436" s="16"/>
    </row>
    <row r="437" spans="1:12" x14ac:dyDescent="0.25">
      <c r="A437" s="18"/>
      <c r="B437" s="18"/>
      <c r="C437" s="19"/>
      <c r="D437" s="23"/>
      <c r="E437" s="19"/>
      <c r="F437" s="24"/>
      <c r="G437" s="17"/>
      <c r="L437" s="16"/>
    </row>
    <row r="438" spans="1:12" x14ac:dyDescent="0.25">
      <c r="A438" s="18"/>
      <c r="B438" s="18"/>
      <c r="C438" s="19"/>
      <c r="D438" s="23"/>
      <c r="E438" s="19"/>
      <c r="F438" s="24"/>
      <c r="G438" s="17"/>
      <c r="L438" s="16"/>
    </row>
    <row r="439" spans="1:12" x14ac:dyDescent="0.25">
      <c r="A439" s="18"/>
      <c r="B439" s="18"/>
      <c r="C439" s="19"/>
      <c r="D439" s="23"/>
      <c r="E439" s="19"/>
      <c r="F439" s="24"/>
      <c r="G439" s="17"/>
      <c r="L439" s="16"/>
    </row>
    <row r="440" spans="1:12" x14ac:dyDescent="0.25">
      <c r="A440" s="18"/>
      <c r="B440" s="18"/>
      <c r="C440" s="19"/>
      <c r="D440" s="23"/>
      <c r="E440" s="19"/>
      <c r="F440" s="24"/>
      <c r="G440" s="17"/>
      <c r="L440" s="16"/>
    </row>
    <row r="441" spans="1:12" x14ac:dyDescent="0.25">
      <c r="A441" s="18"/>
      <c r="B441" s="18"/>
      <c r="C441" s="19"/>
      <c r="D441" s="23"/>
      <c r="E441" s="19"/>
      <c r="F441" s="24"/>
      <c r="G441" s="17"/>
      <c r="L441" s="16"/>
    </row>
    <row r="442" spans="1:12" x14ac:dyDescent="0.25">
      <c r="A442" s="18"/>
      <c r="B442" s="18"/>
      <c r="C442" s="19"/>
      <c r="D442" s="23"/>
      <c r="E442" s="19"/>
      <c r="F442" s="24"/>
      <c r="G442" s="17"/>
      <c r="L442" s="16"/>
    </row>
    <row r="443" spans="1:12" x14ac:dyDescent="0.25">
      <c r="A443" s="18"/>
      <c r="B443" s="18"/>
      <c r="C443" s="19"/>
      <c r="D443" s="23"/>
      <c r="E443" s="19"/>
      <c r="F443" s="24"/>
      <c r="G443" s="17"/>
      <c r="L443" s="16"/>
    </row>
    <row r="444" spans="1:12" x14ac:dyDescent="0.25">
      <c r="A444" s="18"/>
      <c r="B444" s="18"/>
      <c r="C444" s="19"/>
      <c r="D444" s="23"/>
      <c r="E444" s="19"/>
      <c r="F444" s="24"/>
      <c r="G444" s="17"/>
      <c r="L444" s="16"/>
    </row>
    <row r="445" spans="1:12" x14ac:dyDescent="0.25">
      <c r="A445" s="18"/>
      <c r="B445" s="18"/>
      <c r="C445" s="19"/>
      <c r="D445" s="23"/>
      <c r="E445" s="19"/>
      <c r="F445" s="24"/>
      <c r="G445" s="17"/>
      <c r="L445" s="16"/>
    </row>
    <row r="446" spans="1:12" x14ac:dyDescent="0.25">
      <c r="A446" s="18"/>
      <c r="B446" s="18"/>
      <c r="C446" s="19"/>
      <c r="D446" s="23"/>
      <c r="E446" s="19"/>
      <c r="F446" s="24"/>
      <c r="G446" s="17"/>
      <c r="L446" s="16"/>
    </row>
    <row r="447" spans="1:12" x14ac:dyDescent="0.25">
      <c r="A447" s="18"/>
      <c r="B447" s="18"/>
      <c r="C447" s="19"/>
      <c r="D447" s="23"/>
      <c r="E447" s="19"/>
      <c r="F447" s="24"/>
      <c r="G447" s="17"/>
      <c r="L447" s="16"/>
    </row>
    <row r="448" spans="1:12" x14ac:dyDescent="0.25">
      <c r="A448" s="18"/>
      <c r="B448" s="18"/>
      <c r="C448" s="19"/>
      <c r="D448" s="23"/>
      <c r="E448" s="19"/>
      <c r="F448" s="24"/>
      <c r="G448" s="17"/>
      <c r="L448" s="16"/>
    </row>
    <row r="449" spans="1:12" x14ac:dyDescent="0.25">
      <c r="A449" s="18"/>
      <c r="B449" s="18"/>
      <c r="C449" s="19"/>
      <c r="D449" s="23"/>
      <c r="E449" s="19"/>
      <c r="F449" s="24"/>
      <c r="G449" s="17"/>
      <c r="L449" s="16"/>
    </row>
    <row r="450" spans="1:12" x14ac:dyDescent="0.25">
      <c r="A450" s="18"/>
      <c r="B450" s="18"/>
      <c r="C450" s="19"/>
      <c r="D450" s="23"/>
      <c r="E450" s="19"/>
      <c r="F450" s="24"/>
      <c r="G450" s="17"/>
      <c r="L450" s="16"/>
    </row>
    <row r="451" spans="1:12" x14ac:dyDescent="0.25">
      <c r="A451" s="18"/>
      <c r="B451" s="18"/>
      <c r="C451" s="19"/>
      <c r="D451" s="23"/>
      <c r="E451" s="19"/>
      <c r="F451" s="24"/>
      <c r="G451" s="17"/>
      <c r="L451" s="16"/>
    </row>
    <row r="452" spans="1:12" x14ac:dyDescent="0.25">
      <c r="A452" s="18"/>
      <c r="B452" s="18"/>
      <c r="C452" s="19"/>
      <c r="D452" s="23"/>
      <c r="E452" s="19"/>
      <c r="F452" s="24"/>
      <c r="G452" s="17"/>
      <c r="L452" s="16"/>
    </row>
    <row r="453" spans="1:12" x14ac:dyDescent="0.25">
      <c r="A453" s="18"/>
      <c r="B453" s="18"/>
      <c r="C453" s="19"/>
      <c r="D453" s="23"/>
      <c r="E453" s="19"/>
      <c r="F453" s="24"/>
      <c r="G453" s="17"/>
      <c r="L453" s="16"/>
    </row>
    <row r="454" spans="1:12" x14ac:dyDescent="0.25">
      <c r="A454" s="18"/>
      <c r="B454" s="18"/>
      <c r="C454" s="19"/>
      <c r="D454" s="23"/>
      <c r="E454" s="19"/>
      <c r="F454" s="24"/>
      <c r="G454" s="17"/>
      <c r="L454" s="16"/>
    </row>
    <row r="455" spans="1:12" x14ac:dyDescent="0.25">
      <c r="A455" s="18"/>
      <c r="B455" s="18"/>
      <c r="C455" s="19"/>
      <c r="D455" s="23"/>
      <c r="E455" s="19"/>
      <c r="F455" s="24"/>
      <c r="G455" s="17"/>
      <c r="L455" s="16"/>
    </row>
    <row r="456" spans="1:12" x14ac:dyDescent="0.25">
      <c r="A456" s="18"/>
      <c r="B456" s="18"/>
      <c r="C456" s="19"/>
      <c r="D456" s="23"/>
      <c r="E456" s="19"/>
      <c r="F456" s="24"/>
      <c r="G456" s="17"/>
      <c r="L456" s="16"/>
    </row>
    <row r="457" spans="1:12" x14ac:dyDescent="0.25">
      <c r="A457" s="18"/>
      <c r="B457" s="18"/>
      <c r="C457" s="19"/>
      <c r="D457" s="23"/>
      <c r="E457" s="19"/>
      <c r="F457" s="24"/>
      <c r="G457" s="17"/>
      <c r="L457" s="16"/>
    </row>
    <row r="458" spans="1:12" x14ac:dyDescent="0.25">
      <c r="A458" s="18"/>
      <c r="B458" s="18"/>
      <c r="C458" s="19"/>
      <c r="D458" s="23"/>
      <c r="E458" s="19"/>
      <c r="F458" s="24"/>
      <c r="G458" s="17"/>
      <c r="L458" s="16"/>
    </row>
    <row r="459" spans="1:12" x14ac:dyDescent="0.25">
      <c r="A459" s="18"/>
      <c r="B459" s="18"/>
      <c r="C459" s="19"/>
      <c r="D459" s="23"/>
      <c r="E459" s="19"/>
      <c r="F459" s="24"/>
      <c r="G459" s="17"/>
      <c r="L459" s="16"/>
    </row>
    <row r="460" spans="1:12" x14ac:dyDescent="0.25">
      <c r="A460" s="18"/>
      <c r="B460" s="18"/>
      <c r="C460" s="19"/>
      <c r="D460" s="23"/>
      <c r="E460" s="19"/>
      <c r="F460" s="24"/>
      <c r="G460" s="17"/>
      <c r="L460" s="16"/>
    </row>
    <row r="461" spans="1:12" x14ac:dyDescent="0.25">
      <c r="A461" s="18"/>
      <c r="B461" s="18"/>
      <c r="C461" s="19"/>
      <c r="D461" s="23"/>
      <c r="E461" s="19"/>
      <c r="F461" s="24"/>
      <c r="G461" s="17"/>
      <c r="L461" s="16"/>
    </row>
    <row r="462" spans="1:12" x14ac:dyDescent="0.25">
      <c r="A462" s="18"/>
      <c r="B462" s="18"/>
      <c r="C462" s="19"/>
      <c r="D462" s="23"/>
      <c r="E462" s="19"/>
      <c r="F462" s="24"/>
      <c r="G462" s="17"/>
      <c r="L462" s="16"/>
    </row>
    <row r="463" spans="1:12" x14ac:dyDescent="0.25">
      <c r="A463" s="18"/>
      <c r="B463" s="18"/>
      <c r="C463" s="19"/>
      <c r="D463" s="23"/>
      <c r="E463" s="19"/>
      <c r="F463" s="24"/>
      <c r="G463" s="17"/>
      <c r="L463" s="16"/>
    </row>
    <row r="464" spans="1:12" x14ac:dyDescent="0.25">
      <c r="A464" s="18"/>
      <c r="B464" s="18"/>
      <c r="C464" s="19"/>
      <c r="D464" s="23"/>
      <c r="E464" s="19"/>
      <c r="F464" s="24"/>
      <c r="G464" s="17"/>
      <c r="L464" s="16"/>
    </row>
    <row r="465" spans="1:12" x14ac:dyDescent="0.25">
      <c r="A465" s="18"/>
      <c r="B465" s="18"/>
      <c r="C465" s="19"/>
      <c r="D465" s="23"/>
      <c r="E465" s="19"/>
      <c r="F465" s="24"/>
      <c r="G465" s="17"/>
      <c r="L465" s="16"/>
    </row>
    <row r="466" spans="1:12" x14ac:dyDescent="0.25">
      <c r="A466" s="18"/>
      <c r="B466" s="18"/>
      <c r="C466" s="19"/>
      <c r="D466" s="23"/>
      <c r="E466" s="19"/>
      <c r="F466" s="24"/>
      <c r="G466" s="17"/>
      <c r="L466" s="16"/>
    </row>
    <row r="467" spans="1:12" x14ac:dyDescent="0.25">
      <c r="A467" s="18"/>
      <c r="B467" s="18"/>
      <c r="C467" s="19"/>
      <c r="D467" s="23"/>
      <c r="E467" s="19"/>
      <c r="F467" s="24"/>
      <c r="G467" s="17"/>
      <c r="L467" s="16"/>
    </row>
    <row r="468" spans="1:12" x14ac:dyDescent="0.25">
      <c r="A468" s="18"/>
      <c r="B468" s="18"/>
      <c r="C468" s="19"/>
      <c r="D468" s="23"/>
      <c r="E468" s="19"/>
      <c r="F468" s="24"/>
      <c r="G468" s="17"/>
      <c r="L468" s="16"/>
    </row>
    <row r="469" spans="1:12" x14ac:dyDescent="0.25">
      <c r="A469" s="18"/>
      <c r="B469" s="18"/>
      <c r="C469" s="19"/>
      <c r="D469" s="23"/>
      <c r="E469" s="19"/>
      <c r="F469" s="24"/>
      <c r="G469" s="17"/>
      <c r="L469" s="16"/>
    </row>
    <row r="470" spans="1:12" x14ac:dyDescent="0.25">
      <c r="A470" s="18"/>
      <c r="B470" s="18"/>
      <c r="C470" s="19"/>
      <c r="D470" s="23"/>
      <c r="E470" s="19"/>
      <c r="F470" s="24"/>
      <c r="G470" s="17"/>
      <c r="L470" s="16"/>
    </row>
    <row r="471" spans="1:12" x14ac:dyDescent="0.25">
      <c r="A471" s="18"/>
      <c r="B471" s="18"/>
      <c r="C471" s="19"/>
      <c r="D471" s="23"/>
      <c r="E471" s="19"/>
      <c r="F471" s="24"/>
      <c r="G471" s="17"/>
      <c r="L471" s="16"/>
    </row>
    <row r="472" spans="1:12" x14ac:dyDescent="0.25">
      <c r="A472" s="18"/>
      <c r="B472" s="18"/>
      <c r="C472" s="19"/>
      <c r="D472" s="23"/>
      <c r="E472" s="19"/>
      <c r="F472" s="24"/>
      <c r="G472" s="17"/>
      <c r="L472" s="16"/>
    </row>
    <row r="473" spans="1:12" x14ac:dyDescent="0.25">
      <c r="A473" s="18"/>
      <c r="B473" s="18"/>
      <c r="C473" s="19"/>
      <c r="D473" s="23"/>
      <c r="E473" s="19"/>
      <c r="F473" s="24"/>
      <c r="G473" s="17"/>
      <c r="L473" s="16"/>
    </row>
    <row r="474" spans="1:12" x14ac:dyDescent="0.25">
      <c r="A474" s="18"/>
      <c r="B474" s="18"/>
      <c r="C474" s="19"/>
      <c r="D474" s="23"/>
      <c r="E474" s="19"/>
      <c r="F474" s="24"/>
      <c r="G474" s="17"/>
      <c r="L474" s="16"/>
    </row>
    <row r="475" spans="1:12" x14ac:dyDescent="0.25">
      <c r="A475" s="18"/>
      <c r="B475" s="18"/>
      <c r="C475" s="19"/>
      <c r="D475" s="23"/>
      <c r="E475" s="19"/>
      <c r="F475" s="24"/>
      <c r="G475" s="17"/>
      <c r="L475" s="16"/>
    </row>
    <row r="476" spans="1:12" x14ac:dyDescent="0.25">
      <c r="A476" s="18"/>
      <c r="B476" s="18"/>
      <c r="C476" s="19"/>
      <c r="D476" s="23"/>
      <c r="E476" s="19"/>
      <c r="F476" s="24"/>
      <c r="G476" s="17"/>
      <c r="L476" s="16"/>
    </row>
    <row r="477" spans="1:12" x14ac:dyDescent="0.25">
      <c r="A477" s="18"/>
      <c r="B477" s="18"/>
      <c r="C477" s="19"/>
      <c r="D477" s="23"/>
      <c r="E477" s="19"/>
      <c r="F477" s="24"/>
      <c r="G477" s="17"/>
      <c r="L477" s="16"/>
    </row>
    <row r="478" spans="1:12" x14ac:dyDescent="0.25">
      <c r="A478" s="18"/>
      <c r="B478" s="18"/>
      <c r="C478" s="19"/>
      <c r="D478" s="23"/>
      <c r="E478" s="19"/>
      <c r="F478" s="24"/>
      <c r="G478" s="17"/>
      <c r="L478" s="16"/>
    </row>
    <row r="479" spans="1:12" x14ac:dyDescent="0.25">
      <c r="A479" s="18"/>
      <c r="B479" s="18"/>
      <c r="C479" s="19"/>
      <c r="D479" s="23"/>
      <c r="E479" s="19"/>
      <c r="F479" s="24"/>
      <c r="G479" s="17"/>
      <c r="L479" s="16"/>
    </row>
    <row r="480" spans="1:12" x14ac:dyDescent="0.25">
      <c r="A480" s="18"/>
      <c r="B480" s="18"/>
      <c r="C480" s="19"/>
      <c r="D480" s="23"/>
      <c r="E480" s="19"/>
      <c r="F480" s="24"/>
      <c r="G480" s="17"/>
      <c r="L480" s="16"/>
    </row>
    <row r="481" spans="1:12" x14ac:dyDescent="0.25">
      <c r="A481" s="18"/>
      <c r="B481" s="18"/>
      <c r="C481" s="19"/>
      <c r="D481" s="23"/>
      <c r="E481" s="19"/>
      <c r="F481" s="24"/>
      <c r="G481" s="17"/>
      <c r="L481" s="16"/>
    </row>
    <row r="482" spans="1:12" x14ac:dyDescent="0.25">
      <c r="A482" s="18"/>
      <c r="B482" s="18"/>
      <c r="C482" s="19"/>
      <c r="D482" s="23"/>
      <c r="E482" s="19"/>
      <c r="F482" s="24"/>
      <c r="G482" s="17"/>
      <c r="L482" s="16"/>
    </row>
    <row r="483" spans="1:12" x14ac:dyDescent="0.25">
      <c r="A483" s="18"/>
      <c r="B483" s="18"/>
      <c r="C483" s="19"/>
      <c r="D483" s="23"/>
      <c r="E483" s="19"/>
      <c r="F483" s="24"/>
      <c r="G483" s="17"/>
      <c r="L483" s="16"/>
    </row>
    <row r="484" spans="1:12" x14ac:dyDescent="0.25">
      <c r="A484" s="18"/>
      <c r="B484" s="18"/>
      <c r="C484" s="19"/>
      <c r="D484" s="23"/>
      <c r="E484" s="19"/>
      <c r="F484" s="24"/>
      <c r="G484" s="17"/>
      <c r="L484" s="16"/>
    </row>
    <row r="485" spans="1:12" x14ac:dyDescent="0.25">
      <c r="A485" s="18"/>
      <c r="B485" s="18"/>
      <c r="C485" s="19"/>
      <c r="D485" s="23"/>
      <c r="E485" s="19"/>
      <c r="F485" s="24"/>
      <c r="G485" s="17"/>
      <c r="L485" s="16"/>
    </row>
    <row r="486" spans="1:12" x14ac:dyDescent="0.25">
      <c r="A486" s="18"/>
      <c r="B486" s="18"/>
      <c r="C486" s="19"/>
      <c r="D486" s="23"/>
      <c r="E486" s="19"/>
      <c r="F486" s="24"/>
      <c r="G486" s="17"/>
      <c r="L486" s="16"/>
    </row>
    <row r="487" spans="1:12" x14ac:dyDescent="0.25">
      <c r="A487" s="18"/>
      <c r="B487" s="18"/>
      <c r="C487" s="19"/>
      <c r="D487" s="23"/>
      <c r="E487" s="19"/>
      <c r="F487" s="24"/>
      <c r="G487" s="17"/>
      <c r="L487" s="16"/>
    </row>
    <row r="488" spans="1:12" x14ac:dyDescent="0.25">
      <c r="A488" s="18"/>
      <c r="B488" s="18"/>
      <c r="C488" s="19"/>
      <c r="D488" s="23"/>
      <c r="E488" s="19"/>
      <c r="F488" s="24"/>
      <c r="G488" s="17"/>
      <c r="L488" s="16"/>
    </row>
    <row r="489" spans="1:12" x14ac:dyDescent="0.25">
      <c r="A489" s="18"/>
      <c r="B489" s="18"/>
      <c r="C489" s="19"/>
      <c r="D489" s="23"/>
      <c r="E489" s="19"/>
      <c r="F489" s="24"/>
      <c r="G489" s="17"/>
      <c r="L489" s="16"/>
    </row>
    <row r="490" spans="1:12" x14ac:dyDescent="0.25">
      <c r="A490" s="18"/>
      <c r="B490" s="18"/>
      <c r="C490" s="19"/>
      <c r="D490" s="23"/>
      <c r="E490" s="19"/>
      <c r="F490" s="24"/>
      <c r="G490" s="17"/>
      <c r="L490" s="16"/>
    </row>
    <row r="491" spans="1:12" x14ac:dyDescent="0.25">
      <c r="A491" s="18"/>
      <c r="B491" s="18"/>
      <c r="C491" s="19"/>
      <c r="D491" s="23"/>
      <c r="E491" s="19"/>
      <c r="F491" s="24"/>
      <c r="G491" s="17"/>
      <c r="L491" s="16"/>
    </row>
    <row r="492" spans="1:12" x14ac:dyDescent="0.25">
      <c r="A492" s="18"/>
      <c r="B492" s="18"/>
      <c r="C492" s="19"/>
      <c r="D492" s="23"/>
      <c r="E492" s="19"/>
      <c r="F492" s="24"/>
      <c r="G492" s="17"/>
      <c r="L492" s="16"/>
    </row>
    <row r="493" spans="1:12" x14ac:dyDescent="0.25">
      <c r="A493" s="18"/>
      <c r="B493" s="18"/>
      <c r="C493" s="19"/>
      <c r="D493" s="23"/>
      <c r="E493" s="19"/>
      <c r="F493" s="24"/>
      <c r="G493" s="17"/>
      <c r="L493" s="16"/>
    </row>
    <row r="494" spans="1:12" x14ac:dyDescent="0.25">
      <c r="A494" s="18"/>
      <c r="B494" s="18"/>
      <c r="C494" s="19"/>
      <c r="D494" s="23"/>
      <c r="E494" s="19"/>
      <c r="F494" s="24"/>
      <c r="G494" s="17"/>
      <c r="L494" s="16"/>
    </row>
    <row r="495" spans="1:12" x14ac:dyDescent="0.25">
      <c r="A495" s="18"/>
      <c r="B495" s="18"/>
      <c r="C495" s="19"/>
      <c r="D495" s="23"/>
      <c r="E495" s="19"/>
      <c r="F495" s="24"/>
      <c r="G495" s="17"/>
      <c r="L495" s="16"/>
    </row>
    <row r="496" spans="1:12" x14ac:dyDescent="0.25">
      <c r="A496" s="18"/>
      <c r="B496" s="18"/>
      <c r="C496" s="19"/>
      <c r="D496" s="23"/>
      <c r="E496" s="19"/>
      <c r="F496" s="24"/>
      <c r="G496" s="17"/>
      <c r="L496" s="16"/>
    </row>
    <row r="497" spans="1:12" x14ac:dyDescent="0.25">
      <c r="A497" s="18"/>
      <c r="B497" s="18"/>
      <c r="C497" s="19"/>
      <c r="D497" s="23"/>
      <c r="E497" s="19"/>
      <c r="F497" s="24"/>
      <c r="G497" s="17"/>
      <c r="L497" s="16"/>
    </row>
    <row r="498" spans="1:12" x14ac:dyDescent="0.25">
      <c r="A498" s="18"/>
      <c r="B498" s="18"/>
      <c r="C498" s="19"/>
      <c r="D498" s="23"/>
      <c r="E498" s="19"/>
      <c r="F498" s="24"/>
      <c r="G498" s="17"/>
      <c r="L498" s="16"/>
    </row>
    <row r="499" spans="1:12" x14ac:dyDescent="0.25">
      <c r="A499" s="18"/>
      <c r="B499" s="18"/>
      <c r="C499" s="19"/>
      <c r="D499" s="23"/>
      <c r="E499" s="19"/>
      <c r="F499" s="24"/>
      <c r="G499" s="17"/>
      <c r="L499" s="16"/>
    </row>
    <row r="500" spans="1:12" x14ac:dyDescent="0.25">
      <c r="A500" s="18"/>
      <c r="B500" s="18"/>
      <c r="C500" s="19"/>
      <c r="D500" s="23"/>
      <c r="E500" s="19"/>
      <c r="F500" s="24"/>
      <c r="G500" s="17"/>
      <c r="L500" s="16"/>
    </row>
    <row r="501" spans="1:12" x14ac:dyDescent="0.25">
      <c r="A501" s="18"/>
      <c r="B501" s="18"/>
      <c r="C501" s="19"/>
      <c r="D501" s="23"/>
      <c r="E501" s="19"/>
      <c r="F501" s="24"/>
      <c r="G501" s="17"/>
      <c r="L501" s="16"/>
    </row>
    <row r="502" spans="1:12" x14ac:dyDescent="0.25">
      <c r="A502" s="18"/>
      <c r="B502" s="18"/>
      <c r="C502" s="19"/>
      <c r="D502" s="23"/>
      <c r="E502" s="19"/>
      <c r="F502" s="24"/>
      <c r="G502" s="17"/>
      <c r="L502" s="16"/>
    </row>
    <row r="503" spans="1:12" x14ac:dyDescent="0.25">
      <c r="A503" s="18"/>
      <c r="B503" s="18"/>
      <c r="C503" s="19"/>
      <c r="D503" s="23"/>
      <c r="E503" s="19"/>
      <c r="F503" s="24"/>
      <c r="G503" s="17"/>
      <c r="L503" s="16"/>
    </row>
    <row r="504" spans="1:12" x14ac:dyDescent="0.25">
      <c r="A504" s="18"/>
      <c r="B504" s="18"/>
      <c r="C504" s="19"/>
      <c r="D504" s="23"/>
      <c r="E504" s="19"/>
      <c r="F504" s="24"/>
      <c r="G504" s="17"/>
      <c r="L504" s="16"/>
    </row>
    <row r="505" spans="1:12" x14ac:dyDescent="0.25">
      <c r="A505" s="18"/>
      <c r="B505" s="18"/>
      <c r="C505" s="19"/>
      <c r="D505" s="23"/>
      <c r="E505" s="19"/>
      <c r="F505" s="24"/>
      <c r="G505" s="17"/>
      <c r="L505" s="16"/>
    </row>
    <row r="506" spans="1:12" x14ac:dyDescent="0.25">
      <c r="A506" s="18"/>
      <c r="B506" s="18"/>
      <c r="C506" s="19"/>
      <c r="D506" s="23"/>
      <c r="E506" s="19"/>
      <c r="F506" s="24"/>
      <c r="G506" s="17"/>
      <c r="L506" s="16"/>
    </row>
    <row r="507" spans="1:12" x14ac:dyDescent="0.25">
      <c r="A507" s="18"/>
      <c r="B507" s="18"/>
      <c r="C507" s="19"/>
      <c r="D507" s="23"/>
      <c r="E507" s="19"/>
      <c r="F507" s="24"/>
      <c r="G507" s="17"/>
      <c r="L507" s="16"/>
    </row>
    <row r="508" spans="1:12" x14ac:dyDescent="0.25">
      <c r="A508" s="18"/>
      <c r="B508" s="18"/>
      <c r="C508" s="19"/>
      <c r="D508" s="23"/>
      <c r="E508" s="19"/>
      <c r="F508" s="24"/>
      <c r="G508" s="17"/>
      <c r="L508" s="16"/>
    </row>
    <row r="509" spans="1:12" x14ac:dyDescent="0.25">
      <c r="A509" s="18"/>
      <c r="B509" s="18"/>
      <c r="C509" s="19"/>
      <c r="D509" s="23"/>
      <c r="E509" s="19"/>
      <c r="F509" s="24"/>
      <c r="G509" s="17"/>
      <c r="L509" s="16"/>
    </row>
    <row r="510" spans="1:12" x14ac:dyDescent="0.25">
      <c r="A510" s="18"/>
      <c r="B510" s="18"/>
      <c r="C510" s="19"/>
      <c r="D510" s="23"/>
      <c r="E510" s="19"/>
      <c r="F510" s="24"/>
      <c r="G510" s="17"/>
      <c r="L510" s="16"/>
    </row>
    <row r="511" spans="1:12" x14ac:dyDescent="0.25">
      <c r="A511" s="18"/>
      <c r="B511" s="18"/>
      <c r="C511" s="19"/>
      <c r="D511" s="23"/>
      <c r="E511" s="19"/>
      <c r="F511" s="24"/>
      <c r="G511" s="17"/>
      <c r="L511" s="16"/>
    </row>
    <row r="512" spans="1:12" x14ac:dyDescent="0.25">
      <c r="A512" s="18"/>
      <c r="B512" s="18"/>
      <c r="C512" s="19"/>
      <c r="D512" s="23"/>
      <c r="E512" s="19"/>
      <c r="F512" s="24"/>
      <c r="G512" s="17"/>
      <c r="L512" s="16"/>
    </row>
    <row r="513" spans="1:12" x14ac:dyDescent="0.25">
      <c r="A513" s="18"/>
      <c r="B513" s="18"/>
      <c r="C513" s="19"/>
      <c r="D513" s="23"/>
      <c r="E513" s="19"/>
      <c r="F513" s="24"/>
      <c r="G513" s="17"/>
      <c r="L513" s="16"/>
    </row>
    <row r="514" spans="1:12" x14ac:dyDescent="0.25">
      <c r="A514" s="18"/>
      <c r="B514" s="18"/>
      <c r="C514" s="19"/>
      <c r="D514" s="23"/>
      <c r="E514" s="19"/>
      <c r="F514" s="24"/>
      <c r="G514" s="17"/>
      <c r="L514" s="16"/>
    </row>
    <row r="515" spans="1:12" x14ac:dyDescent="0.25">
      <c r="A515" s="18"/>
      <c r="B515" s="18"/>
      <c r="C515" s="19"/>
      <c r="D515" s="23"/>
      <c r="E515" s="19"/>
      <c r="F515" s="24"/>
      <c r="G515" s="17"/>
      <c r="L515" s="16"/>
    </row>
    <row r="516" spans="1:12" x14ac:dyDescent="0.25">
      <c r="A516" s="18"/>
      <c r="B516" s="18"/>
      <c r="C516" s="19"/>
      <c r="D516" s="23"/>
      <c r="E516" s="19"/>
      <c r="F516" s="24"/>
      <c r="G516" s="17"/>
      <c r="L516" s="16"/>
    </row>
    <row r="517" spans="1:12" x14ac:dyDescent="0.25">
      <c r="A517" s="18"/>
      <c r="B517" s="18"/>
      <c r="C517" s="19"/>
      <c r="D517" s="23"/>
      <c r="E517" s="19"/>
      <c r="F517" s="24"/>
      <c r="G517" s="17"/>
      <c r="L517" s="16"/>
    </row>
    <row r="518" spans="1:12" x14ac:dyDescent="0.25">
      <c r="A518" s="18"/>
      <c r="B518" s="18"/>
      <c r="C518" s="19"/>
      <c r="D518" s="23"/>
      <c r="E518" s="19"/>
      <c r="F518" s="24"/>
      <c r="G518" s="17"/>
      <c r="L518" s="16"/>
    </row>
    <row r="519" spans="1:12" x14ac:dyDescent="0.25">
      <c r="A519" s="18"/>
      <c r="B519" s="18"/>
      <c r="C519" s="19"/>
      <c r="D519" s="23"/>
      <c r="E519" s="19"/>
      <c r="F519" s="24"/>
      <c r="G519" s="17"/>
      <c r="L519" s="16"/>
    </row>
    <row r="520" spans="1:12" x14ac:dyDescent="0.25">
      <c r="A520" s="18"/>
      <c r="B520" s="18"/>
      <c r="C520" s="19"/>
      <c r="D520" s="23"/>
      <c r="E520" s="19"/>
      <c r="F520" s="24"/>
      <c r="G520" s="17"/>
      <c r="L520" s="16"/>
    </row>
    <row r="521" spans="1:12" x14ac:dyDescent="0.25">
      <c r="A521" s="18"/>
      <c r="B521" s="18"/>
      <c r="C521" s="19"/>
      <c r="D521" s="23"/>
      <c r="E521" s="19"/>
      <c r="F521" s="24"/>
      <c r="G521" s="17"/>
      <c r="L521" s="16"/>
    </row>
    <row r="522" spans="1:12" x14ac:dyDescent="0.25">
      <c r="A522" s="18"/>
      <c r="B522" s="18"/>
      <c r="C522" s="19"/>
      <c r="D522" s="23"/>
      <c r="E522" s="19"/>
      <c r="F522" s="24"/>
      <c r="G522" s="17"/>
      <c r="L522" s="16"/>
    </row>
    <row r="523" spans="1:12" x14ac:dyDescent="0.25">
      <c r="A523" s="18"/>
      <c r="B523" s="18"/>
      <c r="C523" s="19"/>
      <c r="D523" s="23"/>
      <c r="E523" s="19"/>
      <c r="F523" s="24"/>
      <c r="G523" s="17"/>
      <c r="L523" s="16"/>
    </row>
    <row r="524" spans="1:12" x14ac:dyDescent="0.25">
      <c r="A524" s="18"/>
      <c r="B524" s="18"/>
      <c r="C524" s="19"/>
      <c r="D524" s="23"/>
      <c r="E524" s="19"/>
      <c r="F524" s="24"/>
      <c r="G524" s="17"/>
      <c r="L524" s="16"/>
    </row>
    <row r="525" spans="1:12" x14ac:dyDescent="0.25">
      <c r="A525" s="18"/>
      <c r="B525" s="18"/>
      <c r="C525" s="19"/>
      <c r="D525" s="23"/>
      <c r="E525" s="19"/>
      <c r="F525" s="24"/>
      <c r="G525" s="17"/>
      <c r="L525" s="16"/>
    </row>
    <row r="526" spans="1:12" x14ac:dyDescent="0.25">
      <c r="A526" s="18"/>
      <c r="B526" s="18"/>
      <c r="C526" s="19"/>
      <c r="D526" s="23"/>
      <c r="E526" s="19"/>
      <c r="F526" s="24"/>
      <c r="G526" s="17"/>
      <c r="L526" s="16"/>
    </row>
    <row r="527" spans="1:12" x14ac:dyDescent="0.25">
      <c r="A527" s="18"/>
      <c r="B527" s="18"/>
      <c r="C527" s="19"/>
      <c r="D527" s="23"/>
      <c r="E527" s="19"/>
      <c r="F527" s="24"/>
      <c r="G527" s="17"/>
      <c r="L527" s="16"/>
    </row>
    <row r="528" spans="1:12" x14ac:dyDescent="0.25">
      <c r="A528" s="18"/>
      <c r="B528" s="18"/>
      <c r="C528" s="19"/>
      <c r="D528" s="23"/>
      <c r="E528" s="19"/>
      <c r="F528" s="24"/>
      <c r="G528" s="17"/>
      <c r="L528" s="16"/>
    </row>
    <row r="529" spans="1:12" x14ac:dyDescent="0.25">
      <c r="A529" s="18"/>
      <c r="B529" s="18"/>
      <c r="C529" s="19"/>
      <c r="D529" s="23"/>
      <c r="E529" s="19"/>
      <c r="F529" s="24"/>
      <c r="G529" s="17"/>
      <c r="L529" s="16"/>
    </row>
    <row r="530" spans="1:12" x14ac:dyDescent="0.25">
      <c r="A530" s="18"/>
      <c r="B530" s="18"/>
      <c r="C530" s="19"/>
      <c r="D530" s="23"/>
      <c r="E530" s="19"/>
      <c r="F530" s="24"/>
      <c r="G530" s="17"/>
      <c r="L530" s="16"/>
    </row>
    <row r="531" spans="1:12" x14ac:dyDescent="0.25">
      <c r="A531" s="18"/>
      <c r="B531" s="18"/>
      <c r="C531" s="19"/>
      <c r="D531" s="23"/>
      <c r="E531" s="19"/>
      <c r="F531" s="24"/>
      <c r="G531" s="17"/>
      <c r="L531" s="16"/>
    </row>
    <row r="532" spans="1:12" x14ac:dyDescent="0.25">
      <c r="A532" s="18"/>
      <c r="B532" s="18"/>
      <c r="C532" s="19"/>
      <c r="D532" s="23"/>
      <c r="E532" s="19"/>
      <c r="F532" s="24"/>
      <c r="G532" s="17"/>
      <c r="L532" s="16"/>
    </row>
    <row r="533" spans="1:12" x14ac:dyDescent="0.25">
      <c r="A533" s="18"/>
      <c r="B533" s="18"/>
      <c r="C533" s="19"/>
      <c r="D533" s="23"/>
      <c r="E533" s="19"/>
      <c r="F533" s="24"/>
      <c r="G533" s="17"/>
      <c r="L533" s="16"/>
    </row>
    <row r="534" spans="1:12" x14ac:dyDescent="0.25">
      <c r="A534" s="18"/>
      <c r="B534" s="18"/>
      <c r="C534" s="19"/>
      <c r="D534" s="23"/>
      <c r="E534" s="19"/>
      <c r="F534" s="24"/>
      <c r="G534" s="17"/>
      <c r="L534" s="16"/>
    </row>
    <row r="535" spans="1:12" x14ac:dyDescent="0.25">
      <c r="A535" s="18"/>
      <c r="B535" s="18"/>
      <c r="C535" s="19"/>
      <c r="D535" s="23"/>
      <c r="E535" s="19"/>
      <c r="F535" s="24"/>
      <c r="G535" s="17"/>
      <c r="L535" s="16"/>
    </row>
    <row r="536" spans="1:12" x14ac:dyDescent="0.25">
      <c r="A536" s="18"/>
      <c r="B536" s="18"/>
      <c r="C536" s="19"/>
      <c r="D536" s="23"/>
      <c r="E536" s="19"/>
      <c r="F536" s="24"/>
      <c r="G536" s="17"/>
      <c r="L536" s="16"/>
    </row>
    <row r="537" spans="1:12" x14ac:dyDescent="0.25">
      <c r="A537" s="18"/>
      <c r="B537" s="18"/>
      <c r="C537" s="19"/>
      <c r="D537" s="23"/>
      <c r="E537" s="19"/>
      <c r="F537" s="24"/>
      <c r="G537" s="17"/>
      <c r="L537" s="16"/>
    </row>
    <row r="538" spans="1:12" x14ac:dyDescent="0.25">
      <c r="A538" s="18"/>
      <c r="B538" s="18"/>
      <c r="C538" s="19"/>
      <c r="D538" s="23"/>
      <c r="E538" s="19"/>
      <c r="F538" s="24"/>
      <c r="G538" s="17"/>
      <c r="L538" s="16"/>
    </row>
    <row r="539" spans="1:12" x14ac:dyDescent="0.25">
      <c r="A539" s="18"/>
      <c r="B539" s="18"/>
      <c r="C539" s="19"/>
      <c r="D539" s="23"/>
      <c r="E539" s="19"/>
      <c r="F539" s="24"/>
      <c r="G539" s="17"/>
      <c r="L539" s="16"/>
    </row>
    <row r="540" spans="1:12" x14ac:dyDescent="0.25">
      <c r="A540" s="18"/>
      <c r="B540" s="18"/>
      <c r="C540" s="19"/>
      <c r="D540" s="23"/>
      <c r="E540" s="19"/>
      <c r="F540" s="24"/>
      <c r="G540" s="17"/>
      <c r="L540" s="16"/>
    </row>
    <row r="541" spans="1:12" x14ac:dyDescent="0.25">
      <c r="A541" s="18"/>
      <c r="B541" s="18"/>
      <c r="C541" s="19"/>
      <c r="D541" s="23"/>
      <c r="E541" s="19"/>
      <c r="F541" s="24"/>
      <c r="G541" s="17"/>
      <c r="L541" s="16"/>
    </row>
    <row r="542" spans="1:12" x14ac:dyDescent="0.25">
      <c r="A542" s="18"/>
      <c r="B542" s="18"/>
      <c r="C542" s="19"/>
      <c r="D542" s="23"/>
      <c r="E542" s="19"/>
      <c r="F542" s="24"/>
      <c r="G542" s="17"/>
      <c r="L542" s="16"/>
    </row>
    <row r="543" spans="1:12" x14ac:dyDescent="0.25">
      <c r="A543" s="18"/>
      <c r="B543" s="18"/>
      <c r="C543" s="19"/>
      <c r="D543" s="23"/>
      <c r="E543" s="19"/>
      <c r="F543" s="24"/>
      <c r="G543" s="17"/>
      <c r="L543" s="16"/>
    </row>
    <row r="544" spans="1:12" x14ac:dyDescent="0.25">
      <c r="A544" s="18"/>
      <c r="B544" s="18"/>
      <c r="C544" s="19"/>
      <c r="D544" s="23"/>
      <c r="E544" s="19"/>
      <c r="F544" s="24"/>
      <c r="G544" s="17"/>
      <c r="L544" s="16"/>
    </row>
    <row r="545" spans="1:12" x14ac:dyDescent="0.25">
      <c r="A545" s="18"/>
      <c r="B545" s="18"/>
      <c r="C545" s="19"/>
      <c r="D545" s="23"/>
      <c r="E545" s="19"/>
      <c r="F545" s="24"/>
      <c r="G545" s="17"/>
      <c r="L545" s="16"/>
    </row>
    <row r="546" spans="1:12" x14ac:dyDescent="0.25">
      <c r="A546" s="18"/>
      <c r="B546" s="18"/>
      <c r="C546" s="19"/>
      <c r="D546" s="23"/>
      <c r="E546" s="19"/>
      <c r="F546" s="24"/>
      <c r="G546" s="17"/>
      <c r="L546" s="16"/>
    </row>
    <row r="547" spans="1:12" x14ac:dyDescent="0.25">
      <c r="A547" s="18"/>
      <c r="B547" s="18"/>
      <c r="C547" s="19"/>
      <c r="D547" s="23"/>
      <c r="E547" s="19"/>
      <c r="F547" s="24"/>
      <c r="G547" s="17"/>
      <c r="L547" s="16"/>
    </row>
    <row r="548" spans="1:12" x14ac:dyDescent="0.25">
      <c r="A548" s="18"/>
      <c r="B548" s="18"/>
      <c r="C548" s="19"/>
      <c r="D548" s="23"/>
      <c r="E548" s="19"/>
      <c r="F548" s="24"/>
      <c r="G548" s="17"/>
      <c r="L548" s="16"/>
    </row>
    <row r="549" spans="1:12" x14ac:dyDescent="0.25">
      <c r="A549" s="18"/>
      <c r="B549" s="18"/>
      <c r="C549" s="19"/>
      <c r="D549" s="23"/>
      <c r="E549" s="19"/>
      <c r="F549" s="24"/>
      <c r="G549" s="17"/>
      <c r="L549" s="16"/>
    </row>
    <row r="550" spans="1:12" x14ac:dyDescent="0.25">
      <c r="A550" s="18"/>
      <c r="B550" s="18"/>
      <c r="C550" s="19"/>
      <c r="D550" s="23"/>
      <c r="E550" s="19"/>
      <c r="F550" s="24"/>
      <c r="G550" s="17"/>
      <c r="L550" s="16"/>
    </row>
    <row r="551" spans="1:12" x14ac:dyDescent="0.25">
      <c r="A551" s="18"/>
      <c r="B551" s="18"/>
      <c r="C551" s="19"/>
      <c r="D551" s="23"/>
      <c r="E551" s="19"/>
      <c r="F551" s="24"/>
      <c r="G551" s="17"/>
      <c r="L551" s="16"/>
    </row>
    <row r="552" spans="1:12" x14ac:dyDescent="0.25">
      <c r="A552" s="18"/>
      <c r="B552" s="18"/>
      <c r="C552" s="19"/>
      <c r="D552" s="23"/>
      <c r="E552" s="19"/>
      <c r="F552" s="24"/>
      <c r="G552" s="17"/>
      <c r="L552" s="16"/>
    </row>
    <row r="553" spans="1:12" x14ac:dyDescent="0.25">
      <c r="A553" s="18"/>
      <c r="B553" s="18"/>
      <c r="C553" s="19"/>
      <c r="D553" s="23"/>
      <c r="E553" s="19"/>
      <c r="F553" s="24"/>
      <c r="G553" s="17"/>
      <c r="L553" s="16"/>
    </row>
    <row r="554" spans="1:12" x14ac:dyDescent="0.25">
      <c r="A554" s="18"/>
      <c r="B554" s="18"/>
      <c r="C554" s="19"/>
      <c r="D554" s="23"/>
      <c r="E554" s="19"/>
      <c r="F554" s="24"/>
      <c r="G554" s="17"/>
      <c r="L554" s="16"/>
    </row>
    <row r="555" spans="1:12" x14ac:dyDescent="0.25">
      <c r="A555" s="18"/>
      <c r="B555" s="18"/>
      <c r="C555" s="19"/>
      <c r="D555" s="23"/>
      <c r="E555" s="19"/>
      <c r="F555" s="24"/>
      <c r="G555" s="17"/>
      <c r="L555" s="16"/>
    </row>
    <row r="556" spans="1:12" x14ac:dyDescent="0.25">
      <c r="A556" s="18"/>
      <c r="B556" s="18"/>
      <c r="C556" s="19"/>
      <c r="D556" s="23"/>
      <c r="E556" s="19"/>
      <c r="F556" s="24"/>
      <c r="G556" s="17"/>
      <c r="L556" s="16"/>
    </row>
    <row r="557" spans="1:12" x14ac:dyDescent="0.25">
      <c r="A557" s="18"/>
      <c r="B557" s="18"/>
      <c r="C557" s="19"/>
      <c r="D557" s="23"/>
      <c r="E557" s="19"/>
      <c r="F557" s="24"/>
      <c r="G557" s="17"/>
      <c r="L557" s="16"/>
    </row>
    <row r="558" spans="1:12" x14ac:dyDescent="0.25">
      <c r="A558" s="18"/>
      <c r="B558" s="18"/>
      <c r="C558" s="19"/>
      <c r="D558" s="23"/>
      <c r="E558" s="19"/>
      <c r="F558" s="24"/>
      <c r="G558" s="17"/>
      <c r="L558" s="16"/>
    </row>
    <row r="559" spans="1:12" x14ac:dyDescent="0.25">
      <c r="A559" s="18"/>
      <c r="B559" s="18"/>
      <c r="C559" s="19"/>
      <c r="D559" s="23"/>
      <c r="E559" s="19"/>
      <c r="F559" s="24"/>
      <c r="G559" s="17"/>
      <c r="L559" s="16"/>
    </row>
    <row r="560" spans="1:12" x14ac:dyDescent="0.25">
      <c r="A560" s="18"/>
      <c r="B560" s="18"/>
      <c r="C560" s="19"/>
      <c r="D560" s="23"/>
      <c r="E560" s="19"/>
      <c r="F560" s="24"/>
      <c r="G560" s="17"/>
      <c r="L560" s="16"/>
    </row>
    <row r="561" spans="1:12" x14ac:dyDescent="0.25">
      <c r="A561" s="18"/>
      <c r="B561" s="18"/>
      <c r="C561" s="19"/>
      <c r="D561" s="23"/>
      <c r="E561" s="19"/>
      <c r="F561" s="24"/>
      <c r="G561" s="17"/>
      <c r="L561" s="16"/>
    </row>
    <row r="562" spans="1:12" x14ac:dyDescent="0.25">
      <c r="A562" s="18"/>
      <c r="B562" s="18"/>
      <c r="C562" s="19"/>
      <c r="D562" s="25"/>
      <c r="E562" s="26"/>
      <c r="F562" s="27"/>
      <c r="G562" s="17"/>
      <c r="L562" s="16"/>
    </row>
    <row r="563" spans="1:12" x14ac:dyDescent="0.25">
      <c r="A563" s="18"/>
      <c r="B563" s="18"/>
      <c r="C563" s="19"/>
      <c r="D563" s="23"/>
      <c r="E563" s="19"/>
      <c r="F563" s="24"/>
      <c r="G563" s="17"/>
      <c r="L563" s="16"/>
    </row>
    <row r="564" spans="1:12" x14ac:dyDescent="0.25">
      <c r="A564" s="18"/>
      <c r="B564" s="18"/>
      <c r="C564" s="19"/>
      <c r="D564" s="23"/>
      <c r="E564" s="19"/>
      <c r="F564" s="24"/>
      <c r="G564" s="17"/>
      <c r="L564" s="16"/>
    </row>
    <row r="565" spans="1:12" x14ac:dyDescent="0.25">
      <c r="A565" s="18"/>
      <c r="B565" s="18"/>
      <c r="C565" s="19"/>
      <c r="D565" s="23"/>
      <c r="E565" s="19"/>
      <c r="F565" s="24"/>
      <c r="G565" s="17"/>
      <c r="L565" s="16"/>
    </row>
    <row r="566" spans="1:12" x14ac:dyDescent="0.25">
      <c r="A566" s="18"/>
      <c r="B566" s="18"/>
      <c r="C566" s="19"/>
      <c r="D566" s="23"/>
      <c r="E566" s="19"/>
      <c r="F566" s="24"/>
      <c r="G566" s="17"/>
      <c r="L566" s="16"/>
    </row>
    <row r="567" spans="1:12" x14ac:dyDescent="0.25">
      <c r="A567" s="18"/>
      <c r="B567" s="18"/>
      <c r="C567" s="19"/>
      <c r="D567" s="23"/>
      <c r="E567" s="19"/>
      <c r="F567" s="24"/>
      <c r="G567" s="17"/>
      <c r="L567" s="16"/>
    </row>
    <row r="568" spans="1:12" x14ac:dyDescent="0.25">
      <c r="A568" s="18"/>
      <c r="B568" s="18"/>
      <c r="C568" s="19"/>
      <c r="D568" s="23"/>
      <c r="E568" s="19"/>
      <c r="F568" s="24"/>
      <c r="G568" s="17"/>
      <c r="L568" s="16"/>
    </row>
    <row r="569" spans="1:12" x14ac:dyDescent="0.25">
      <c r="A569" s="18"/>
      <c r="B569" s="18"/>
      <c r="C569" s="19"/>
      <c r="D569" s="23"/>
      <c r="E569" s="19"/>
      <c r="F569" s="24"/>
      <c r="G569" s="17"/>
      <c r="L569" s="16"/>
    </row>
    <row r="570" spans="1:12" x14ac:dyDescent="0.25">
      <c r="A570" s="18"/>
      <c r="B570" s="18"/>
      <c r="C570" s="19"/>
      <c r="D570" s="23"/>
      <c r="E570" s="19"/>
      <c r="F570" s="24"/>
      <c r="G570" s="17"/>
      <c r="L570" s="16"/>
    </row>
    <row r="571" spans="1:12" x14ac:dyDescent="0.25">
      <c r="A571" s="18"/>
      <c r="B571" s="18"/>
      <c r="C571" s="19"/>
      <c r="D571" s="23"/>
      <c r="E571" s="19"/>
      <c r="F571" s="24"/>
      <c r="G571" s="17"/>
      <c r="L571" s="16"/>
    </row>
    <row r="572" spans="1:12" x14ac:dyDescent="0.25">
      <c r="A572" s="18"/>
      <c r="B572" s="18"/>
      <c r="C572" s="19"/>
      <c r="D572" s="23"/>
      <c r="E572" s="19"/>
      <c r="F572" s="24"/>
      <c r="G572" s="17"/>
      <c r="L572" s="16"/>
    </row>
    <row r="573" spans="1:12" x14ac:dyDescent="0.25">
      <c r="A573" s="18"/>
      <c r="B573" s="18"/>
      <c r="C573" s="19"/>
      <c r="D573" s="23"/>
      <c r="E573" s="19"/>
      <c r="F573" s="24"/>
      <c r="G573" s="17"/>
      <c r="L573" s="16"/>
    </row>
    <row r="574" spans="1:12" x14ac:dyDescent="0.25">
      <c r="A574" s="18"/>
      <c r="B574" s="18"/>
      <c r="C574" s="19"/>
      <c r="D574" s="23"/>
      <c r="E574" s="19"/>
      <c r="F574" s="24"/>
      <c r="G574" s="17"/>
      <c r="L574" s="16"/>
    </row>
    <row r="575" spans="1:12" x14ac:dyDescent="0.25">
      <c r="A575" s="18"/>
      <c r="B575" s="18"/>
      <c r="C575" s="19"/>
      <c r="D575" s="23"/>
      <c r="E575" s="19"/>
      <c r="F575" s="24"/>
      <c r="G575" s="17"/>
      <c r="L575" s="16"/>
    </row>
    <row r="576" spans="1:12" x14ac:dyDescent="0.25">
      <c r="A576" s="18"/>
      <c r="B576" s="18"/>
      <c r="C576" s="19"/>
      <c r="D576" s="23"/>
      <c r="E576" s="19"/>
      <c r="F576" s="24"/>
      <c r="G576" s="17"/>
      <c r="L576" s="16"/>
    </row>
    <row r="577" spans="1:12" x14ac:dyDescent="0.25">
      <c r="A577" s="18"/>
      <c r="B577" s="18"/>
      <c r="C577" s="19"/>
      <c r="D577" s="23"/>
      <c r="E577" s="19"/>
      <c r="F577" s="24"/>
      <c r="G577" s="17"/>
      <c r="L577" s="16"/>
    </row>
    <row r="578" spans="1:12" x14ac:dyDescent="0.25">
      <c r="A578" s="18"/>
      <c r="B578" s="18"/>
      <c r="C578" s="19"/>
      <c r="D578" s="23"/>
      <c r="E578" s="19"/>
      <c r="F578" s="24"/>
      <c r="G578" s="17"/>
      <c r="L578" s="16"/>
    </row>
    <row r="579" spans="1:12" x14ac:dyDescent="0.25">
      <c r="A579" s="18"/>
      <c r="B579" s="18"/>
      <c r="C579" s="19"/>
      <c r="D579" s="23"/>
      <c r="E579" s="19"/>
      <c r="F579" s="24"/>
      <c r="G579" s="17"/>
      <c r="L579" s="16"/>
    </row>
    <row r="580" spans="1:12" x14ac:dyDescent="0.25">
      <c r="A580" s="18"/>
      <c r="B580" s="18"/>
      <c r="C580" s="19"/>
      <c r="D580" s="23"/>
      <c r="E580" s="19"/>
      <c r="F580" s="24"/>
      <c r="G580" s="17"/>
      <c r="L580" s="16"/>
    </row>
    <row r="581" spans="1:12" x14ac:dyDescent="0.25">
      <c r="A581" s="18"/>
      <c r="B581" s="18"/>
      <c r="C581" s="19"/>
      <c r="D581" s="23"/>
      <c r="E581" s="19"/>
      <c r="F581" s="24"/>
      <c r="G581" s="17"/>
      <c r="L581" s="16"/>
    </row>
    <row r="582" spans="1:12" x14ac:dyDescent="0.25">
      <c r="A582" s="18"/>
      <c r="B582" s="18"/>
      <c r="C582" s="19"/>
      <c r="D582" s="23"/>
      <c r="E582" s="19"/>
      <c r="F582" s="24"/>
      <c r="G582" s="17"/>
      <c r="L582" s="16"/>
    </row>
    <row r="583" spans="1:12" x14ac:dyDescent="0.25">
      <c r="A583" s="18"/>
      <c r="B583" s="18"/>
      <c r="C583" s="19"/>
      <c r="D583" s="23"/>
      <c r="E583" s="19"/>
      <c r="F583" s="24"/>
      <c r="G583" s="17"/>
      <c r="L583" s="16"/>
    </row>
    <row r="584" spans="1:12" x14ac:dyDescent="0.25">
      <c r="A584" s="18"/>
      <c r="B584" s="18"/>
      <c r="C584" s="19"/>
      <c r="D584" s="23"/>
      <c r="E584" s="19"/>
      <c r="F584" s="24"/>
      <c r="G584" s="17"/>
      <c r="L584" s="16"/>
    </row>
    <row r="585" spans="1:12" x14ac:dyDescent="0.25">
      <c r="A585" s="18"/>
      <c r="B585" s="18"/>
      <c r="C585" s="19"/>
      <c r="D585" s="23"/>
      <c r="E585" s="19"/>
      <c r="F585" s="24"/>
      <c r="G585" s="17"/>
      <c r="L585" s="16"/>
    </row>
    <row r="586" spans="1:12" x14ac:dyDescent="0.25">
      <c r="A586" s="18"/>
      <c r="B586" s="18"/>
      <c r="C586" s="19"/>
      <c r="D586" s="23"/>
      <c r="E586" s="19"/>
      <c r="F586" s="24"/>
      <c r="G586" s="17"/>
      <c r="L586" s="16"/>
    </row>
    <row r="587" spans="1:12" x14ac:dyDescent="0.25">
      <c r="A587" s="18"/>
      <c r="B587" s="18"/>
      <c r="C587" s="19"/>
      <c r="D587" s="23"/>
      <c r="E587" s="19"/>
      <c r="F587" s="24"/>
      <c r="G587" s="17"/>
      <c r="L587" s="16"/>
    </row>
    <row r="588" spans="1:12" x14ac:dyDescent="0.25">
      <c r="A588" s="18"/>
      <c r="B588" s="18"/>
      <c r="C588" s="19"/>
      <c r="D588" s="23"/>
      <c r="E588" s="19"/>
      <c r="F588" s="24"/>
      <c r="G588" s="17"/>
      <c r="L588" s="16"/>
    </row>
    <row r="589" spans="1:12" x14ac:dyDescent="0.25">
      <c r="A589" s="18"/>
      <c r="B589" s="18"/>
      <c r="C589" s="19"/>
      <c r="D589" s="23"/>
      <c r="E589" s="19"/>
      <c r="F589" s="24"/>
      <c r="G589" s="17"/>
      <c r="L589" s="16"/>
    </row>
    <row r="590" spans="1:12" x14ac:dyDescent="0.25">
      <c r="A590" s="18"/>
      <c r="B590" s="18"/>
      <c r="C590" s="19"/>
      <c r="D590" s="23"/>
      <c r="E590" s="19"/>
      <c r="F590" s="24"/>
      <c r="G590" s="17"/>
      <c r="L590" s="16"/>
    </row>
    <row r="591" spans="1:12" x14ac:dyDescent="0.25">
      <c r="A591" s="18"/>
      <c r="B591" s="18"/>
      <c r="C591" s="19"/>
      <c r="D591" s="23"/>
      <c r="E591" s="19"/>
      <c r="F591" s="24"/>
      <c r="G591" s="17"/>
      <c r="L591" s="16"/>
    </row>
    <row r="592" spans="1:12" x14ac:dyDescent="0.25">
      <c r="A592" s="18"/>
      <c r="B592" s="18"/>
      <c r="C592" s="19"/>
      <c r="D592" s="23"/>
      <c r="E592" s="19"/>
      <c r="F592" s="24"/>
      <c r="G592" s="17"/>
      <c r="L592" s="16"/>
    </row>
    <row r="593" spans="1:12" x14ac:dyDescent="0.25">
      <c r="A593" s="18"/>
      <c r="B593" s="18"/>
      <c r="C593" s="19"/>
      <c r="D593" s="23"/>
      <c r="E593" s="19"/>
      <c r="F593" s="24"/>
      <c r="G593" s="17"/>
      <c r="L593" s="16"/>
    </row>
    <row r="594" spans="1:12" x14ac:dyDescent="0.25">
      <c r="A594" s="18"/>
      <c r="B594" s="18"/>
      <c r="C594" s="19"/>
      <c r="D594" s="23"/>
      <c r="E594" s="19"/>
      <c r="F594" s="24"/>
      <c r="G594" s="17"/>
      <c r="L594" s="16"/>
    </row>
    <row r="595" spans="1:12" x14ac:dyDescent="0.25">
      <c r="A595" s="18"/>
      <c r="B595" s="18"/>
      <c r="C595" s="19"/>
      <c r="D595" s="23"/>
      <c r="E595" s="19"/>
      <c r="F595" s="24"/>
      <c r="G595" s="17"/>
      <c r="L595" s="16"/>
    </row>
    <row r="596" spans="1:12" x14ac:dyDescent="0.25">
      <c r="A596" s="18"/>
      <c r="B596" s="18"/>
      <c r="C596" s="19"/>
      <c r="D596" s="23"/>
      <c r="E596" s="19"/>
      <c r="F596" s="24"/>
      <c r="G596" s="17"/>
      <c r="L596" s="16"/>
    </row>
    <row r="597" spans="1:12" x14ac:dyDescent="0.25">
      <c r="A597" s="18"/>
      <c r="B597" s="18"/>
      <c r="C597" s="19"/>
      <c r="D597" s="23"/>
      <c r="E597" s="19"/>
      <c r="F597" s="24"/>
      <c r="G597" s="17"/>
      <c r="L597" s="16"/>
    </row>
    <row r="598" spans="1:12" x14ac:dyDescent="0.25">
      <c r="A598" s="18"/>
      <c r="B598" s="18"/>
      <c r="C598" s="19"/>
      <c r="D598" s="23"/>
      <c r="E598" s="19"/>
      <c r="F598" s="24"/>
      <c r="G598" s="17"/>
      <c r="L598" s="16"/>
    </row>
    <row r="599" spans="1:12" x14ac:dyDescent="0.25">
      <c r="A599" s="18"/>
      <c r="B599" s="18"/>
      <c r="C599" s="19"/>
      <c r="D599" s="23"/>
      <c r="E599" s="19"/>
      <c r="F599" s="24"/>
      <c r="G599" s="17"/>
      <c r="L599" s="16"/>
    </row>
    <row r="600" spans="1:12" x14ac:dyDescent="0.25">
      <c r="A600" s="18"/>
      <c r="B600" s="18"/>
      <c r="C600" s="19"/>
      <c r="D600" s="23"/>
      <c r="E600" s="19"/>
      <c r="F600" s="24"/>
      <c r="G600" s="17"/>
      <c r="L600" s="16"/>
    </row>
    <row r="601" spans="1:12" x14ac:dyDescent="0.25">
      <c r="A601" s="18"/>
      <c r="B601" s="18"/>
      <c r="C601" s="19"/>
      <c r="D601" s="23"/>
      <c r="E601" s="19"/>
      <c r="F601" s="24"/>
      <c r="G601" s="17"/>
      <c r="L601" s="16"/>
    </row>
    <row r="602" spans="1:12" x14ac:dyDescent="0.25">
      <c r="A602" s="18"/>
      <c r="B602" s="18"/>
      <c r="C602" s="19"/>
      <c r="D602" s="23"/>
      <c r="E602" s="19"/>
      <c r="F602" s="24"/>
      <c r="G602" s="17"/>
      <c r="L602" s="16"/>
    </row>
    <row r="603" spans="1:12" x14ac:dyDescent="0.25">
      <c r="A603" s="18"/>
      <c r="B603" s="18"/>
      <c r="C603" s="19"/>
      <c r="D603" s="23"/>
      <c r="E603" s="19"/>
      <c r="F603" s="24"/>
      <c r="G603" s="17"/>
      <c r="L603" s="16"/>
    </row>
    <row r="604" spans="1:12" x14ac:dyDescent="0.25">
      <c r="A604" s="18"/>
      <c r="B604" s="18"/>
      <c r="C604" s="19"/>
      <c r="D604" s="23"/>
      <c r="E604" s="19"/>
      <c r="F604" s="24"/>
      <c r="G604" s="17"/>
      <c r="L604" s="16"/>
    </row>
    <row r="605" spans="1:12" x14ac:dyDescent="0.25">
      <c r="A605" s="18"/>
      <c r="B605" s="18"/>
      <c r="C605" s="19"/>
      <c r="D605" s="23"/>
      <c r="E605" s="19"/>
      <c r="F605" s="24"/>
      <c r="G605" s="17"/>
      <c r="L605" s="16"/>
    </row>
    <row r="606" spans="1:12" x14ac:dyDescent="0.25">
      <c r="A606" s="18"/>
      <c r="B606" s="18"/>
      <c r="C606" s="19"/>
      <c r="D606" s="23"/>
      <c r="E606" s="19"/>
      <c r="F606" s="24"/>
      <c r="G606" s="17"/>
      <c r="L606" s="16"/>
    </row>
    <row r="607" spans="1:12" x14ac:dyDescent="0.25">
      <c r="A607" s="18"/>
      <c r="B607" s="18"/>
      <c r="C607" s="19"/>
      <c r="D607" s="23"/>
      <c r="E607" s="19"/>
      <c r="F607" s="24"/>
      <c r="G607" s="17"/>
      <c r="L607" s="16"/>
    </row>
    <row r="608" spans="1:12" x14ac:dyDescent="0.25">
      <c r="A608" s="18"/>
      <c r="B608" s="18"/>
      <c r="C608" s="19"/>
      <c r="D608" s="23"/>
      <c r="E608" s="19"/>
      <c r="F608" s="24"/>
      <c r="G608" s="17"/>
      <c r="L608" s="16"/>
    </row>
    <row r="609" spans="1:12" x14ac:dyDescent="0.25">
      <c r="A609" s="18"/>
      <c r="B609" s="18"/>
      <c r="C609" s="19"/>
      <c r="D609" s="23"/>
      <c r="E609" s="19"/>
      <c r="F609" s="24"/>
      <c r="G609" s="17"/>
      <c r="L609" s="16"/>
    </row>
    <row r="610" spans="1:12" x14ac:dyDescent="0.25">
      <c r="A610" s="18"/>
      <c r="B610" s="18"/>
      <c r="C610" s="19"/>
      <c r="D610" s="23"/>
      <c r="E610" s="19"/>
      <c r="F610" s="24"/>
      <c r="G610" s="17"/>
      <c r="L610" s="16"/>
    </row>
    <row r="611" spans="1:12" x14ac:dyDescent="0.25">
      <c r="A611" s="18"/>
      <c r="B611" s="18"/>
      <c r="C611" s="19"/>
      <c r="D611" s="23"/>
      <c r="E611" s="19"/>
      <c r="F611" s="24"/>
      <c r="G611" s="17"/>
      <c r="L611" s="16"/>
    </row>
    <row r="612" spans="1:12" x14ac:dyDescent="0.25">
      <c r="A612" s="18"/>
      <c r="B612" s="18"/>
      <c r="C612" s="19"/>
      <c r="D612" s="23"/>
      <c r="E612" s="19"/>
      <c r="F612" s="24"/>
      <c r="G612" s="17"/>
      <c r="L612" s="16"/>
    </row>
    <row r="613" spans="1:12" x14ac:dyDescent="0.25">
      <c r="A613" s="18"/>
      <c r="B613" s="18"/>
      <c r="C613" s="19"/>
      <c r="D613" s="23"/>
      <c r="E613" s="19"/>
      <c r="F613" s="24"/>
      <c r="G613" s="17"/>
      <c r="L613" s="16"/>
    </row>
    <row r="614" spans="1:12" x14ac:dyDescent="0.25">
      <c r="A614" s="18"/>
      <c r="B614" s="18"/>
      <c r="C614" s="19"/>
      <c r="D614" s="23"/>
      <c r="E614" s="19"/>
      <c r="F614" s="24"/>
      <c r="G614" s="17"/>
      <c r="L614" s="16"/>
    </row>
    <row r="615" spans="1:12" x14ac:dyDescent="0.25">
      <c r="A615" s="18"/>
      <c r="B615" s="18"/>
      <c r="C615" s="19"/>
      <c r="D615" s="23"/>
      <c r="E615" s="19"/>
      <c r="F615" s="24"/>
      <c r="G615" s="17"/>
      <c r="L615" s="16"/>
    </row>
    <row r="616" spans="1:12" x14ac:dyDescent="0.25">
      <c r="A616" s="18"/>
      <c r="B616" s="18"/>
      <c r="C616" s="19"/>
      <c r="D616" s="23"/>
      <c r="E616" s="19"/>
      <c r="F616" s="24"/>
      <c r="G616" s="17"/>
      <c r="L616" s="16"/>
    </row>
    <row r="617" spans="1:12" x14ac:dyDescent="0.25">
      <c r="A617" s="18"/>
      <c r="B617" s="18"/>
      <c r="C617" s="19"/>
      <c r="D617" s="23"/>
      <c r="E617" s="19"/>
      <c r="F617" s="24"/>
      <c r="G617" s="17"/>
      <c r="L617" s="16"/>
    </row>
    <row r="618" spans="1:12" x14ac:dyDescent="0.25">
      <c r="A618" s="18"/>
      <c r="B618" s="18"/>
      <c r="C618" s="19"/>
      <c r="D618" s="23"/>
      <c r="E618" s="19"/>
      <c r="F618" s="24"/>
      <c r="G618" s="17"/>
      <c r="L618" s="16"/>
    </row>
    <row r="619" spans="1:12" x14ac:dyDescent="0.25">
      <c r="A619" s="18"/>
      <c r="B619" s="18"/>
      <c r="C619" s="19"/>
      <c r="D619" s="23"/>
      <c r="E619" s="19"/>
      <c r="F619" s="24"/>
      <c r="G619" s="17"/>
      <c r="L619" s="16"/>
    </row>
    <row r="620" spans="1:12" x14ac:dyDescent="0.25">
      <c r="A620" s="18"/>
      <c r="B620" s="18"/>
      <c r="C620" s="19"/>
      <c r="D620" s="23"/>
      <c r="E620" s="19"/>
      <c r="F620" s="24"/>
      <c r="G620" s="17"/>
      <c r="L620" s="16"/>
    </row>
    <row r="621" spans="1:12" x14ac:dyDescent="0.25">
      <c r="A621" s="18"/>
      <c r="B621" s="18"/>
      <c r="C621" s="19"/>
      <c r="D621" s="23"/>
      <c r="E621" s="19"/>
      <c r="F621" s="24"/>
      <c r="G621" s="17"/>
      <c r="L621" s="16"/>
    </row>
    <row r="622" spans="1:12" x14ac:dyDescent="0.25">
      <c r="A622" s="18"/>
      <c r="B622" s="18"/>
      <c r="C622" s="19"/>
      <c r="D622" s="23"/>
      <c r="E622" s="19"/>
      <c r="F622" s="24"/>
      <c r="G622" s="17"/>
      <c r="L622" s="16"/>
    </row>
    <row r="623" spans="1:12" x14ac:dyDescent="0.25">
      <c r="A623" s="18"/>
      <c r="B623" s="18"/>
      <c r="C623" s="19"/>
      <c r="D623" s="23"/>
      <c r="E623" s="19"/>
      <c r="F623" s="24"/>
      <c r="G623" s="17"/>
      <c r="L623" s="16"/>
    </row>
    <row r="624" spans="1:12" x14ac:dyDescent="0.25">
      <c r="A624" s="18"/>
      <c r="B624" s="18"/>
      <c r="C624" s="19"/>
      <c r="D624" s="23"/>
      <c r="E624" s="19"/>
      <c r="F624" s="24"/>
      <c r="G624" s="17"/>
      <c r="L624" s="16"/>
    </row>
    <row r="625" spans="1:12" x14ac:dyDescent="0.25">
      <c r="A625" s="18"/>
      <c r="B625" s="18"/>
      <c r="C625" s="19"/>
      <c r="D625" s="23"/>
      <c r="E625" s="19"/>
      <c r="F625" s="24"/>
      <c r="G625" s="17"/>
      <c r="L625" s="16"/>
    </row>
    <row r="626" spans="1:12" x14ac:dyDescent="0.25">
      <c r="A626" s="18"/>
      <c r="B626" s="18"/>
      <c r="C626" s="19"/>
      <c r="D626" s="23"/>
      <c r="E626" s="19"/>
      <c r="F626" s="24"/>
      <c r="G626" s="17"/>
      <c r="L626" s="16"/>
    </row>
    <row r="627" spans="1:12" x14ac:dyDescent="0.25">
      <c r="A627" s="18"/>
      <c r="B627" s="18"/>
      <c r="C627" s="19"/>
      <c r="D627" s="23"/>
      <c r="E627" s="19"/>
      <c r="F627" s="24"/>
      <c r="G627" s="17"/>
      <c r="L627" s="16"/>
    </row>
    <row r="628" spans="1:12" x14ac:dyDescent="0.25">
      <c r="A628" s="18"/>
      <c r="B628" s="18"/>
      <c r="C628" s="19"/>
      <c r="D628" s="23"/>
      <c r="E628" s="19"/>
      <c r="F628" s="24"/>
      <c r="G628" s="17"/>
      <c r="L628" s="16"/>
    </row>
    <row r="629" spans="1:12" x14ac:dyDescent="0.25">
      <c r="A629" s="18"/>
      <c r="B629" s="18"/>
      <c r="C629" s="19"/>
      <c r="D629" s="23"/>
      <c r="E629" s="19"/>
      <c r="F629" s="24"/>
      <c r="G629" s="17"/>
      <c r="L629" s="16"/>
    </row>
    <row r="630" spans="1:12" x14ac:dyDescent="0.25">
      <c r="A630" s="18"/>
      <c r="B630" s="18"/>
      <c r="C630" s="19"/>
      <c r="D630" s="23"/>
      <c r="E630" s="19"/>
      <c r="F630" s="24"/>
      <c r="G630" s="17"/>
      <c r="L630" s="16"/>
    </row>
    <row r="631" spans="1:12" x14ac:dyDescent="0.25">
      <c r="A631" s="18"/>
      <c r="B631" s="18"/>
      <c r="C631" s="19"/>
      <c r="D631" s="23"/>
      <c r="E631" s="19"/>
      <c r="F631" s="24"/>
      <c r="G631" s="17"/>
      <c r="L631" s="16"/>
    </row>
    <row r="632" spans="1:12" x14ac:dyDescent="0.25">
      <c r="A632" s="18"/>
      <c r="B632" s="18"/>
      <c r="C632" s="19"/>
      <c r="D632" s="23"/>
      <c r="E632" s="19"/>
      <c r="F632" s="24"/>
      <c r="G632" s="17"/>
      <c r="L632" s="16"/>
    </row>
    <row r="633" spans="1:12" x14ac:dyDescent="0.25">
      <c r="A633" s="18"/>
      <c r="B633" s="18"/>
      <c r="C633" s="19"/>
      <c r="D633" s="23"/>
      <c r="E633" s="19"/>
      <c r="F633" s="24"/>
      <c r="G633" s="17"/>
      <c r="L633" s="16"/>
    </row>
    <row r="634" spans="1:12" x14ac:dyDescent="0.25">
      <c r="A634" s="18"/>
      <c r="B634" s="18"/>
      <c r="C634" s="19"/>
      <c r="D634" s="23"/>
      <c r="E634" s="19"/>
      <c r="F634" s="24"/>
      <c r="G634" s="17"/>
      <c r="L634" s="16"/>
    </row>
    <row r="635" spans="1:12" x14ac:dyDescent="0.25">
      <c r="A635" s="18"/>
      <c r="B635" s="18"/>
      <c r="C635" s="19"/>
      <c r="D635" s="23"/>
      <c r="E635" s="19"/>
      <c r="F635" s="24"/>
      <c r="G635" s="17"/>
      <c r="L635" s="16"/>
    </row>
    <row r="636" spans="1:12" x14ac:dyDescent="0.25">
      <c r="A636" s="18"/>
      <c r="B636" s="18"/>
      <c r="C636" s="19"/>
      <c r="D636" s="23"/>
      <c r="E636" s="19"/>
      <c r="F636" s="24"/>
      <c r="G636" s="17"/>
      <c r="L636" s="16"/>
    </row>
    <row r="637" spans="1:12" x14ac:dyDescent="0.25">
      <c r="A637" s="18"/>
      <c r="B637" s="18"/>
      <c r="C637" s="19"/>
      <c r="D637" s="23"/>
      <c r="E637" s="19"/>
      <c r="F637" s="24"/>
      <c r="G637" s="17"/>
      <c r="L637" s="16"/>
    </row>
    <row r="638" spans="1:12" x14ac:dyDescent="0.25">
      <c r="A638" s="18"/>
      <c r="B638" s="18"/>
      <c r="C638" s="19"/>
      <c r="D638" s="23"/>
      <c r="E638" s="19"/>
      <c r="F638" s="24"/>
      <c r="G638" s="17"/>
      <c r="L638" s="16"/>
    </row>
    <row r="639" spans="1:12" x14ac:dyDescent="0.25">
      <c r="A639" s="18"/>
      <c r="B639" s="18"/>
      <c r="C639" s="19"/>
      <c r="D639" s="23"/>
      <c r="E639" s="19"/>
      <c r="F639" s="24"/>
      <c r="G639" s="17"/>
      <c r="L639" s="16"/>
    </row>
    <row r="640" spans="1:12" x14ac:dyDescent="0.25">
      <c r="A640" s="18"/>
      <c r="B640" s="18"/>
      <c r="C640" s="19"/>
      <c r="D640" s="23"/>
      <c r="E640" s="19"/>
      <c r="F640" s="24"/>
      <c r="G640" s="17"/>
      <c r="L640" s="16"/>
    </row>
    <row r="641" spans="1:12" x14ac:dyDescent="0.25">
      <c r="A641" s="18"/>
      <c r="B641" s="18"/>
      <c r="C641" s="19"/>
      <c r="D641" s="23"/>
      <c r="E641" s="19"/>
      <c r="F641" s="24"/>
      <c r="G641" s="17"/>
      <c r="L641" s="16"/>
    </row>
    <row r="642" spans="1:12" x14ac:dyDescent="0.25">
      <c r="A642" s="18"/>
      <c r="B642" s="18"/>
      <c r="C642" s="19"/>
      <c r="D642" s="23"/>
      <c r="E642" s="19"/>
      <c r="F642" s="24"/>
      <c r="G642" s="17"/>
      <c r="L642" s="16"/>
    </row>
    <row r="643" spans="1:12" x14ac:dyDescent="0.25">
      <c r="A643" s="18"/>
      <c r="B643" s="18"/>
      <c r="C643" s="19"/>
      <c r="D643" s="23"/>
      <c r="E643" s="19"/>
      <c r="F643" s="24"/>
      <c r="G643" s="17"/>
      <c r="L643" s="16"/>
    </row>
    <row r="644" spans="1:12" x14ac:dyDescent="0.25">
      <c r="A644" s="18"/>
      <c r="B644" s="18"/>
      <c r="C644" s="19"/>
      <c r="D644" s="23"/>
      <c r="E644" s="19"/>
      <c r="F644" s="24"/>
      <c r="G644" s="17"/>
      <c r="L644" s="16"/>
    </row>
    <row r="645" spans="1:12" x14ac:dyDescent="0.25">
      <c r="A645" s="18"/>
      <c r="B645" s="18"/>
      <c r="C645" s="19"/>
      <c r="D645" s="23"/>
      <c r="E645" s="19"/>
      <c r="F645" s="24"/>
      <c r="G645" s="17"/>
      <c r="L645" s="16"/>
    </row>
    <row r="646" spans="1:12" x14ac:dyDescent="0.25">
      <c r="A646" s="18"/>
      <c r="B646" s="18"/>
      <c r="C646" s="19"/>
      <c r="D646" s="23"/>
      <c r="E646" s="19"/>
      <c r="F646" s="24"/>
      <c r="G646" s="17"/>
      <c r="L646" s="16"/>
    </row>
    <row r="647" spans="1:12" x14ac:dyDescent="0.25">
      <c r="A647" s="18"/>
      <c r="B647" s="18"/>
      <c r="C647" s="19"/>
      <c r="D647" s="23"/>
      <c r="E647" s="19"/>
      <c r="F647" s="24"/>
      <c r="G647" s="17"/>
      <c r="L647" s="16"/>
    </row>
    <row r="648" spans="1:12" x14ac:dyDescent="0.25">
      <c r="A648" s="18"/>
      <c r="B648" s="18"/>
      <c r="C648" s="19"/>
      <c r="D648" s="23"/>
      <c r="E648" s="19"/>
      <c r="F648" s="24"/>
      <c r="G648" s="17"/>
      <c r="L648" s="16"/>
    </row>
    <row r="649" spans="1:12" x14ac:dyDescent="0.25">
      <c r="A649" s="18"/>
      <c r="B649" s="18"/>
      <c r="C649" s="19"/>
      <c r="D649" s="23"/>
      <c r="E649" s="19"/>
      <c r="F649" s="24"/>
      <c r="G649" s="17"/>
      <c r="L649" s="16"/>
    </row>
    <row r="650" spans="1:12" x14ac:dyDescent="0.25">
      <c r="A650" s="18"/>
      <c r="B650" s="18"/>
      <c r="C650" s="19"/>
      <c r="D650" s="23"/>
      <c r="E650" s="19"/>
      <c r="F650" s="24"/>
      <c r="G650" s="17"/>
      <c r="L650" s="16"/>
    </row>
    <row r="651" spans="1:12" x14ac:dyDescent="0.25">
      <c r="A651" s="18"/>
      <c r="B651" s="18"/>
      <c r="C651" s="19"/>
      <c r="D651" s="23"/>
      <c r="E651" s="19"/>
      <c r="F651" s="24"/>
      <c r="G651" s="17"/>
      <c r="L651" s="16"/>
    </row>
    <row r="652" spans="1:12" x14ac:dyDescent="0.25">
      <c r="A652" s="18"/>
      <c r="B652" s="18"/>
      <c r="C652" s="19"/>
      <c r="D652" s="23"/>
      <c r="E652" s="19"/>
      <c r="F652" s="24"/>
      <c r="G652" s="17"/>
      <c r="L652" s="16"/>
    </row>
    <row r="653" spans="1:12" x14ac:dyDescent="0.25">
      <c r="A653" s="18"/>
      <c r="B653" s="18"/>
      <c r="C653" s="19"/>
      <c r="D653" s="23"/>
      <c r="E653" s="19"/>
      <c r="F653" s="24"/>
      <c r="G653" s="17"/>
      <c r="L653" s="16"/>
    </row>
    <row r="654" spans="1:12" x14ac:dyDescent="0.25">
      <c r="A654" s="18"/>
      <c r="B654" s="18"/>
      <c r="C654" s="19"/>
      <c r="D654" s="23"/>
      <c r="E654" s="19"/>
      <c r="F654" s="24"/>
      <c r="G654" s="17"/>
      <c r="L654" s="16"/>
    </row>
    <row r="655" spans="1:12" x14ac:dyDescent="0.25">
      <c r="A655" s="18"/>
      <c r="B655" s="18"/>
      <c r="C655" s="19"/>
      <c r="D655" s="23"/>
      <c r="E655" s="19"/>
      <c r="F655" s="24"/>
      <c r="G655" s="17"/>
      <c r="L655" s="16"/>
    </row>
    <row r="656" spans="1:12" x14ac:dyDescent="0.25">
      <c r="A656" s="18"/>
      <c r="B656" s="18"/>
      <c r="C656" s="19"/>
      <c r="D656" s="23"/>
      <c r="E656" s="19"/>
      <c r="F656" s="24"/>
      <c r="G656" s="17"/>
      <c r="L656" s="16"/>
    </row>
    <row r="657" spans="1:12" x14ac:dyDescent="0.25">
      <c r="A657" s="18"/>
      <c r="B657" s="18"/>
      <c r="C657" s="19"/>
      <c r="D657" s="23"/>
      <c r="E657" s="19"/>
      <c r="F657" s="24"/>
      <c r="G657" s="17"/>
      <c r="L657" s="16"/>
    </row>
    <row r="658" spans="1:12" x14ac:dyDescent="0.25">
      <c r="A658" s="18"/>
      <c r="B658" s="18"/>
      <c r="C658" s="19"/>
      <c r="D658" s="23"/>
      <c r="E658" s="19"/>
      <c r="F658" s="24"/>
      <c r="G658" s="17"/>
      <c r="L658" s="16"/>
    </row>
    <row r="659" spans="1:12" x14ac:dyDescent="0.25">
      <c r="A659" s="18"/>
      <c r="B659" s="18"/>
      <c r="C659" s="19"/>
      <c r="D659" s="23"/>
      <c r="E659" s="19"/>
      <c r="F659" s="24"/>
      <c r="G659" s="17"/>
      <c r="L659" s="16"/>
    </row>
    <row r="660" spans="1:12" x14ac:dyDescent="0.25">
      <c r="A660" s="18"/>
      <c r="B660" s="18"/>
      <c r="C660" s="19"/>
      <c r="D660" s="23"/>
      <c r="E660" s="19"/>
      <c r="F660" s="24"/>
      <c r="G660" s="17"/>
      <c r="L660" s="16"/>
    </row>
    <row r="661" spans="1:12" x14ac:dyDescent="0.25">
      <c r="A661" s="18"/>
      <c r="B661" s="18"/>
      <c r="C661" s="19"/>
      <c r="D661" s="23"/>
      <c r="E661" s="19"/>
      <c r="F661" s="24"/>
      <c r="G661" s="17"/>
      <c r="L661" s="16"/>
    </row>
    <row r="662" spans="1:12" x14ac:dyDescent="0.25">
      <c r="A662" s="18"/>
      <c r="B662" s="18"/>
      <c r="C662" s="19"/>
      <c r="D662" s="23"/>
      <c r="E662" s="19"/>
      <c r="F662" s="24"/>
      <c r="G662" s="17"/>
      <c r="L662" s="16"/>
    </row>
    <row r="663" spans="1:12" x14ac:dyDescent="0.25">
      <c r="A663" s="18"/>
      <c r="B663" s="18"/>
      <c r="C663" s="19"/>
      <c r="D663" s="23"/>
      <c r="E663" s="19"/>
      <c r="F663" s="24"/>
      <c r="G663" s="17"/>
      <c r="L663" s="16"/>
    </row>
    <row r="664" spans="1:12" x14ac:dyDescent="0.25">
      <c r="A664" s="18"/>
      <c r="B664" s="18"/>
      <c r="C664" s="19"/>
      <c r="D664" s="23"/>
      <c r="E664" s="19"/>
      <c r="F664" s="24"/>
      <c r="G664" s="17"/>
      <c r="L664" s="16"/>
    </row>
    <row r="665" spans="1:12" x14ac:dyDescent="0.25">
      <c r="A665" s="18"/>
      <c r="B665" s="18"/>
      <c r="C665" s="19"/>
      <c r="D665" s="23"/>
      <c r="E665" s="19"/>
      <c r="F665" s="24"/>
      <c r="G665" s="17"/>
      <c r="L665" s="16"/>
    </row>
    <row r="666" spans="1:12" x14ac:dyDescent="0.25">
      <c r="A666" s="18"/>
      <c r="B666" s="18"/>
      <c r="C666" s="19"/>
      <c r="D666" s="23"/>
      <c r="E666" s="19"/>
      <c r="F666" s="24"/>
      <c r="G666" s="17"/>
      <c r="L666" s="16"/>
    </row>
    <row r="667" spans="1:12" x14ac:dyDescent="0.25">
      <c r="A667" s="18"/>
      <c r="B667" s="18"/>
      <c r="C667" s="19"/>
      <c r="D667" s="23"/>
      <c r="E667" s="19"/>
      <c r="F667" s="24"/>
      <c r="G667" s="17"/>
      <c r="L667" s="16"/>
    </row>
    <row r="668" spans="1:12" x14ac:dyDescent="0.25">
      <c r="A668" s="18"/>
      <c r="B668" s="18"/>
      <c r="C668" s="19"/>
      <c r="D668" s="23"/>
      <c r="E668" s="19"/>
      <c r="F668" s="24"/>
      <c r="G668" s="17"/>
      <c r="L668" s="16"/>
    </row>
    <row r="669" spans="1:12" x14ac:dyDescent="0.25">
      <c r="A669" s="18"/>
      <c r="B669" s="18"/>
      <c r="C669" s="19"/>
      <c r="D669" s="23"/>
      <c r="E669" s="19"/>
      <c r="F669" s="24"/>
      <c r="G669" s="17"/>
      <c r="L669" s="16"/>
    </row>
    <row r="670" spans="1:12" x14ac:dyDescent="0.25">
      <c r="A670" s="18"/>
      <c r="B670" s="18"/>
      <c r="C670" s="19"/>
      <c r="D670" s="23"/>
      <c r="E670" s="19"/>
      <c r="F670" s="24"/>
      <c r="G670" s="17"/>
      <c r="L670" s="16"/>
    </row>
    <row r="671" spans="1:12" x14ac:dyDescent="0.25">
      <c r="A671" s="18"/>
      <c r="B671" s="18"/>
      <c r="C671" s="19"/>
      <c r="D671" s="23"/>
      <c r="E671" s="19"/>
      <c r="F671" s="24"/>
      <c r="G671" s="17"/>
      <c r="L671" s="16"/>
    </row>
    <row r="672" spans="1:12" x14ac:dyDescent="0.25">
      <c r="A672" s="18"/>
      <c r="B672" s="18"/>
      <c r="C672" s="19"/>
      <c r="D672" s="23"/>
      <c r="E672" s="19"/>
      <c r="F672" s="24"/>
      <c r="G672" s="17"/>
      <c r="L672" s="16"/>
    </row>
    <row r="673" spans="1:12" x14ac:dyDescent="0.25">
      <c r="A673" s="18"/>
      <c r="B673" s="18"/>
      <c r="C673" s="19"/>
      <c r="D673" s="23"/>
      <c r="E673" s="19"/>
      <c r="F673" s="24"/>
      <c r="G673" s="17"/>
      <c r="L673" s="16"/>
    </row>
    <row r="674" spans="1:12" x14ac:dyDescent="0.25">
      <c r="A674" s="18"/>
      <c r="B674" s="18"/>
      <c r="C674" s="19"/>
      <c r="D674" s="23"/>
      <c r="E674" s="19"/>
      <c r="F674" s="24"/>
      <c r="G674" s="17"/>
      <c r="L674" s="16"/>
    </row>
    <row r="675" spans="1:12" x14ac:dyDescent="0.25">
      <c r="A675" s="18"/>
      <c r="B675" s="18"/>
      <c r="C675" s="19"/>
      <c r="D675" s="23"/>
      <c r="E675" s="19"/>
      <c r="F675" s="24"/>
      <c r="G675" s="17"/>
      <c r="L675" s="16"/>
    </row>
    <row r="676" spans="1:12" x14ac:dyDescent="0.25">
      <c r="A676" s="18"/>
      <c r="B676" s="18"/>
      <c r="C676" s="19"/>
      <c r="D676" s="23"/>
      <c r="E676" s="19"/>
      <c r="F676" s="24"/>
      <c r="G676" s="17"/>
      <c r="L676" s="16"/>
    </row>
    <row r="677" spans="1:12" x14ac:dyDescent="0.25">
      <c r="A677" s="18"/>
      <c r="B677" s="18"/>
      <c r="C677" s="19"/>
      <c r="D677" s="23"/>
      <c r="E677" s="19"/>
      <c r="F677" s="24"/>
      <c r="G677" s="17"/>
      <c r="L677" s="16"/>
    </row>
    <row r="678" spans="1:12" x14ac:dyDescent="0.25">
      <c r="A678" s="18"/>
      <c r="B678" s="18"/>
      <c r="C678" s="19"/>
      <c r="D678" s="23"/>
      <c r="E678" s="19"/>
      <c r="F678" s="24"/>
      <c r="G678" s="17"/>
      <c r="L678" s="16"/>
    </row>
    <row r="679" spans="1:12" x14ac:dyDescent="0.25">
      <c r="A679" s="18"/>
      <c r="B679" s="18"/>
      <c r="C679" s="19"/>
      <c r="D679" s="23"/>
      <c r="E679" s="19"/>
      <c r="F679" s="24"/>
      <c r="G679" s="17"/>
      <c r="L679" s="16"/>
    </row>
    <row r="680" spans="1:12" x14ac:dyDescent="0.25">
      <c r="A680" s="18"/>
      <c r="B680" s="18"/>
      <c r="C680" s="19"/>
      <c r="D680" s="23"/>
      <c r="E680" s="19"/>
      <c r="F680" s="24"/>
      <c r="G680" s="17"/>
      <c r="L680" s="16"/>
    </row>
    <row r="681" spans="1:12" x14ac:dyDescent="0.25">
      <c r="A681" s="18"/>
      <c r="B681" s="18"/>
      <c r="C681" s="19"/>
      <c r="D681" s="23"/>
      <c r="E681" s="19"/>
      <c r="F681" s="24"/>
      <c r="G681" s="17"/>
      <c r="L681" s="16"/>
    </row>
    <row r="682" spans="1:12" x14ac:dyDescent="0.25">
      <c r="A682" s="18"/>
      <c r="B682" s="18"/>
      <c r="C682" s="19"/>
      <c r="D682" s="23"/>
      <c r="E682" s="19"/>
      <c r="F682" s="24"/>
      <c r="G682" s="17"/>
      <c r="L682" s="16"/>
    </row>
    <row r="683" spans="1:12" x14ac:dyDescent="0.25">
      <c r="A683" s="18"/>
      <c r="B683" s="18"/>
      <c r="C683" s="19"/>
      <c r="D683" s="23"/>
      <c r="E683" s="19"/>
      <c r="F683" s="24"/>
      <c r="G683" s="17"/>
      <c r="L683" s="16"/>
    </row>
    <row r="684" spans="1:12" x14ac:dyDescent="0.25">
      <c r="A684" s="18"/>
      <c r="B684" s="18"/>
      <c r="C684" s="19"/>
      <c r="D684" s="23"/>
      <c r="E684" s="19"/>
      <c r="F684" s="24"/>
      <c r="G684" s="17"/>
      <c r="L684" s="16"/>
    </row>
    <row r="685" spans="1:12" x14ac:dyDescent="0.25">
      <c r="A685" s="18"/>
      <c r="B685" s="18"/>
      <c r="C685" s="19"/>
      <c r="D685" s="23"/>
      <c r="E685" s="19"/>
      <c r="F685" s="24"/>
      <c r="G685" s="17"/>
      <c r="L685" s="16"/>
    </row>
    <row r="686" spans="1:12" x14ac:dyDescent="0.25">
      <c r="A686" s="18"/>
      <c r="B686" s="18"/>
      <c r="C686" s="19"/>
      <c r="D686" s="23"/>
      <c r="E686" s="19"/>
      <c r="F686" s="24"/>
      <c r="G686" s="17"/>
      <c r="L686" s="16"/>
    </row>
    <row r="687" spans="1:12" x14ac:dyDescent="0.25">
      <c r="A687" s="18"/>
      <c r="B687" s="18"/>
      <c r="C687" s="19"/>
      <c r="D687" s="23"/>
      <c r="E687" s="19"/>
      <c r="F687" s="24"/>
      <c r="G687" s="17"/>
      <c r="L687" s="16"/>
    </row>
    <row r="688" spans="1:12" x14ac:dyDescent="0.25">
      <c r="A688" s="18"/>
      <c r="B688" s="18"/>
      <c r="C688" s="19"/>
      <c r="D688" s="23"/>
      <c r="E688" s="19"/>
      <c r="F688" s="24"/>
      <c r="G688" s="17"/>
      <c r="L688" s="16"/>
    </row>
    <row r="689" spans="1:12" x14ac:dyDescent="0.25">
      <c r="A689" s="18"/>
      <c r="B689" s="18"/>
      <c r="C689" s="19"/>
      <c r="D689" s="23"/>
      <c r="E689" s="19"/>
      <c r="F689" s="24"/>
      <c r="G689" s="17"/>
      <c r="L689" s="16"/>
    </row>
    <row r="690" spans="1:12" x14ac:dyDescent="0.25">
      <c r="A690" s="18"/>
      <c r="B690" s="18"/>
      <c r="C690" s="19"/>
      <c r="D690" s="23"/>
      <c r="E690" s="19"/>
      <c r="F690" s="24"/>
      <c r="G690" s="17"/>
      <c r="L690" s="16"/>
    </row>
    <row r="691" spans="1:12" x14ac:dyDescent="0.25">
      <c r="A691" s="18"/>
      <c r="B691" s="18"/>
      <c r="C691" s="19"/>
      <c r="D691" s="23"/>
      <c r="E691" s="19"/>
      <c r="F691" s="24"/>
      <c r="G691" s="17"/>
      <c r="L691" s="16"/>
    </row>
    <row r="692" spans="1:12" x14ac:dyDescent="0.25">
      <c r="A692" s="18"/>
      <c r="B692" s="18"/>
      <c r="C692" s="19"/>
      <c r="D692" s="23"/>
      <c r="E692" s="19"/>
      <c r="F692" s="24"/>
      <c r="G692" s="17"/>
      <c r="L692" s="16"/>
    </row>
    <row r="693" spans="1:12" x14ac:dyDescent="0.25">
      <c r="A693" s="18"/>
      <c r="B693" s="18"/>
      <c r="C693" s="19"/>
      <c r="D693" s="23"/>
      <c r="E693" s="19"/>
      <c r="F693" s="24"/>
      <c r="G693" s="17"/>
      <c r="L693" s="16"/>
    </row>
    <row r="694" spans="1:12" x14ac:dyDescent="0.25">
      <c r="A694" s="18"/>
      <c r="B694" s="18"/>
      <c r="C694" s="19"/>
      <c r="D694" s="23"/>
      <c r="E694" s="19"/>
      <c r="F694" s="24"/>
      <c r="G694" s="17"/>
      <c r="L694" s="16"/>
    </row>
    <row r="695" spans="1:12" x14ac:dyDescent="0.25">
      <c r="A695" s="18"/>
      <c r="B695" s="18"/>
      <c r="C695" s="19"/>
      <c r="D695" s="23"/>
      <c r="E695" s="19"/>
      <c r="F695" s="24"/>
      <c r="G695" s="17"/>
      <c r="L695" s="16"/>
    </row>
    <row r="696" spans="1:12" x14ac:dyDescent="0.25">
      <c r="A696" s="18"/>
      <c r="B696" s="18"/>
      <c r="C696" s="19"/>
      <c r="D696" s="23"/>
      <c r="E696" s="19"/>
      <c r="F696" s="24"/>
      <c r="G696" s="17"/>
      <c r="L696" s="16"/>
    </row>
    <row r="697" spans="1:12" x14ac:dyDescent="0.25">
      <c r="A697" s="18"/>
      <c r="B697" s="18"/>
      <c r="C697" s="19"/>
      <c r="D697" s="23"/>
      <c r="E697" s="19"/>
      <c r="F697" s="24"/>
      <c r="G697" s="17"/>
      <c r="L697" s="16"/>
    </row>
    <row r="698" spans="1:12" x14ac:dyDescent="0.25">
      <c r="A698" s="18"/>
      <c r="B698" s="18"/>
      <c r="C698" s="19"/>
      <c r="D698" s="23"/>
      <c r="E698" s="19"/>
      <c r="F698" s="24"/>
      <c r="G698" s="17"/>
      <c r="L698" s="16"/>
    </row>
    <row r="699" spans="1:12" x14ac:dyDescent="0.25">
      <c r="A699" s="18"/>
      <c r="B699" s="18"/>
      <c r="C699" s="19"/>
      <c r="D699" s="23"/>
      <c r="E699" s="19"/>
      <c r="F699" s="24"/>
      <c r="G699" s="17"/>
      <c r="L699" s="16"/>
    </row>
    <row r="700" spans="1:12" x14ac:dyDescent="0.25">
      <c r="A700" s="18"/>
      <c r="B700" s="18"/>
      <c r="C700" s="19"/>
      <c r="D700" s="23"/>
      <c r="E700" s="19"/>
      <c r="F700" s="24"/>
      <c r="G700" s="17"/>
      <c r="L700" s="16"/>
    </row>
    <row r="701" spans="1:12" x14ac:dyDescent="0.25">
      <c r="A701" s="18"/>
      <c r="B701" s="18"/>
      <c r="C701" s="19"/>
      <c r="D701" s="23"/>
      <c r="E701" s="19"/>
      <c r="F701" s="24"/>
      <c r="G701" s="17"/>
      <c r="L701" s="16"/>
    </row>
    <row r="702" spans="1:12" x14ac:dyDescent="0.25">
      <c r="A702" s="18"/>
      <c r="B702" s="18"/>
      <c r="C702" s="19"/>
      <c r="D702" s="23"/>
      <c r="E702" s="19"/>
      <c r="F702" s="24"/>
      <c r="G702" s="17"/>
      <c r="L702" s="16"/>
    </row>
    <row r="703" spans="1:12" x14ac:dyDescent="0.25">
      <c r="A703" s="18"/>
      <c r="B703" s="18"/>
      <c r="C703" s="19"/>
      <c r="D703" s="23"/>
      <c r="E703" s="19"/>
      <c r="F703" s="24"/>
      <c r="G703" s="17"/>
      <c r="L703" s="16"/>
    </row>
    <row r="704" spans="1:12" x14ac:dyDescent="0.25">
      <c r="A704" s="18"/>
      <c r="B704" s="18"/>
      <c r="C704" s="19"/>
      <c r="D704" s="23"/>
      <c r="E704" s="19"/>
      <c r="F704" s="24"/>
      <c r="G704" s="17"/>
      <c r="L704" s="16"/>
    </row>
    <row r="705" spans="1:12" x14ac:dyDescent="0.25">
      <c r="A705" s="18"/>
      <c r="B705" s="18"/>
      <c r="C705" s="19"/>
      <c r="D705" s="23"/>
      <c r="E705" s="19"/>
      <c r="F705" s="24"/>
      <c r="G705" s="17"/>
      <c r="L705" s="16"/>
    </row>
    <row r="706" spans="1:12" x14ac:dyDescent="0.25">
      <c r="A706" s="18"/>
      <c r="B706" s="18"/>
      <c r="C706" s="19"/>
      <c r="D706" s="23"/>
      <c r="E706" s="19"/>
      <c r="F706" s="24"/>
      <c r="G706" s="17"/>
      <c r="L706" s="16"/>
    </row>
    <row r="707" spans="1:12" x14ac:dyDescent="0.25">
      <c r="A707" s="18"/>
      <c r="B707" s="18"/>
      <c r="C707" s="19"/>
      <c r="D707" s="23"/>
      <c r="E707" s="19"/>
      <c r="F707" s="24"/>
      <c r="G707" s="17"/>
      <c r="L707" s="16"/>
    </row>
    <row r="708" spans="1:12" x14ac:dyDescent="0.25">
      <c r="A708" s="18"/>
      <c r="B708" s="18"/>
      <c r="C708" s="19"/>
      <c r="D708" s="23"/>
      <c r="E708" s="19"/>
      <c r="F708" s="24"/>
      <c r="G708" s="17"/>
      <c r="L708" s="16"/>
    </row>
    <row r="709" spans="1:12" x14ac:dyDescent="0.25">
      <c r="A709" s="18"/>
      <c r="B709" s="18"/>
      <c r="C709" s="19"/>
      <c r="D709" s="23"/>
      <c r="E709" s="19"/>
      <c r="F709" s="24"/>
      <c r="G709" s="17"/>
      <c r="L709" s="16"/>
    </row>
    <row r="710" spans="1:12" x14ac:dyDescent="0.25">
      <c r="A710" s="18"/>
      <c r="B710" s="18"/>
      <c r="C710" s="19"/>
      <c r="D710" s="23"/>
      <c r="E710" s="19"/>
      <c r="F710" s="24"/>
      <c r="G710" s="17"/>
      <c r="L710" s="16"/>
    </row>
    <row r="711" spans="1:12" x14ac:dyDescent="0.25">
      <c r="A711" s="18"/>
      <c r="B711" s="18"/>
      <c r="C711" s="19"/>
      <c r="D711" s="23"/>
      <c r="E711" s="19"/>
      <c r="F711" s="24"/>
      <c r="G711" s="17"/>
      <c r="L711" s="16"/>
    </row>
    <row r="712" spans="1:12" x14ac:dyDescent="0.25">
      <c r="A712" s="18"/>
      <c r="B712" s="18"/>
      <c r="C712" s="19"/>
      <c r="D712" s="23"/>
      <c r="E712" s="19"/>
      <c r="F712" s="24"/>
      <c r="G712" s="17"/>
      <c r="L712" s="16"/>
    </row>
    <row r="713" spans="1:12" x14ac:dyDescent="0.25">
      <c r="A713" s="18"/>
      <c r="B713" s="18"/>
      <c r="C713" s="19"/>
      <c r="D713" s="23"/>
      <c r="E713" s="19"/>
      <c r="F713" s="24"/>
      <c r="G713" s="17"/>
      <c r="L713" s="16"/>
    </row>
    <row r="714" spans="1:12" x14ac:dyDescent="0.25">
      <c r="A714" s="18"/>
      <c r="B714" s="18"/>
      <c r="C714" s="19"/>
      <c r="D714" s="23"/>
      <c r="E714" s="19"/>
      <c r="F714" s="24"/>
      <c r="G714" s="17"/>
      <c r="L714" s="16"/>
    </row>
    <row r="715" spans="1:12" x14ac:dyDescent="0.25">
      <c r="A715" s="18"/>
      <c r="B715" s="18"/>
      <c r="C715" s="19"/>
      <c r="D715" s="23"/>
      <c r="E715" s="19"/>
      <c r="F715" s="24"/>
      <c r="G715" s="17"/>
      <c r="L715" s="16"/>
    </row>
    <row r="716" spans="1:12" x14ac:dyDescent="0.25">
      <c r="A716" s="18"/>
      <c r="B716" s="18"/>
      <c r="C716" s="19"/>
      <c r="D716" s="23"/>
      <c r="E716" s="19"/>
      <c r="F716" s="24"/>
      <c r="G716" s="17"/>
      <c r="L716" s="16"/>
    </row>
    <row r="717" spans="1:12" x14ac:dyDescent="0.25">
      <c r="A717" s="18"/>
      <c r="B717" s="18"/>
      <c r="C717" s="19"/>
      <c r="D717" s="23"/>
      <c r="E717" s="19"/>
      <c r="F717" s="24"/>
      <c r="G717" s="17"/>
      <c r="L717" s="16"/>
    </row>
    <row r="718" spans="1:12" x14ac:dyDescent="0.25">
      <c r="A718" s="18"/>
      <c r="B718" s="18"/>
      <c r="C718" s="19"/>
      <c r="D718" s="23"/>
      <c r="E718" s="19"/>
      <c r="F718" s="24"/>
      <c r="G718" s="17"/>
      <c r="L718" s="16"/>
    </row>
    <row r="719" spans="1:12" x14ac:dyDescent="0.25">
      <c r="A719" s="18"/>
      <c r="B719" s="18"/>
      <c r="C719" s="19"/>
      <c r="D719" s="23"/>
      <c r="E719" s="19"/>
      <c r="F719" s="24"/>
      <c r="G719" s="17"/>
      <c r="L719" s="16"/>
    </row>
    <row r="720" spans="1:12" x14ac:dyDescent="0.25">
      <c r="A720" s="18"/>
      <c r="B720" s="18"/>
      <c r="C720" s="19"/>
      <c r="D720" s="23"/>
      <c r="E720" s="19"/>
      <c r="F720" s="24"/>
      <c r="G720" s="17"/>
      <c r="L720" s="16"/>
    </row>
    <row r="721" spans="1:12" x14ac:dyDescent="0.25">
      <c r="A721" s="18"/>
      <c r="B721" s="18"/>
      <c r="C721" s="19"/>
      <c r="D721" s="23"/>
      <c r="E721" s="19"/>
      <c r="F721" s="24"/>
      <c r="G721" s="17"/>
      <c r="L721" s="16"/>
    </row>
    <row r="722" spans="1:12" x14ac:dyDescent="0.25">
      <c r="A722" s="18"/>
      <c r="B722" s="18"/>
      <c r="C722" s="19"/>
      <c r="D722" s="23"/>
      <c r="E722" s="19"/>
      <c r="F722" s="24"/>
      <c r="G722" s="17"/>
      <c r="L722" s="16"/>
    </row>
    <row r="723" spans="1:12" x14ac:dyDescent="0.25">
      <c r="A723" s="18"/>
      <c r="B723" s="18"/>
      <c r="C723" s="19"/>
      <c r="D723" s="23"/>
      <c r="E723" s="19"/>
      <c r="F723" s="24"/>
      <c r="G723" s="17"/>
      <c r="L723" s="16"/>
    </row>
    <row r="724" spans="1:12" x14ac:dyDescent="0.25">
      <c r="A724" s="18"/>
      <c r="B724" s="18"/>
      <c r="C724" s="19"/>
      <c r="D724" s="23"/>
      <c r="E724" s="19"/>
      <c r="F724" s="24"/>
      <c r="G724" s="17"/>
      <c r="L724" s="16"/>
    </row>
    <row r="725" spans="1:12" x14ac:dyDescent="0.25">
      <c r="A725" s="18"/>
      <c r="B725" s="18"/>
      <c r="C725" s="19"/>
      <c r="D725" s="23"/>
      <c r="E725" s="19"/>
      <c r="F725" s="24"/>
      <c r="G725" s="17"/>
      <c r="L725" s="16"/>
    </row>
    <row r="726" spans="1:12" x14ac:dyDescent="0.25">
      <c r="A726" s="18"/>
      <c r="B726" s="18"/>
      <c r="C726" s="19"/>
      <c r="D726" s="23"/>
      <c r="E726" s="19"/>
      <c r="F726" s="24"/>
      <c r="G726" s="17"/>
      <c r="L726" s="16"/>
    </row>
    <row r="727" spans="1:12" x14ac:dyDescent="0.25">
      <c r="A727" s="18"/>
      <c r="B727" s="18"/>
      <c r="C727" s="19"/>
      <c r="D727" s="23"/>
      <c r="E727" s="19"/>
      <c r="F727" s="24"/>
      <c r="G727" s="17"/>
      <c r="L727" s="16"/>
    </row>
    <row r="728" spans="1:12" x14ac:dyDescent="0.25">
      <c r="A728" s="18"/>
      <c r="B728" s="18"/>
      <c r="C728" s="19"/>
      <c r="D728" s="23"/>
      <c r="E728" s="19"/>
      <c r="F728" s="24"/>
      <c r="G728" s="17"/>
      <c r="L728" s="16"/>
    </row>
    <row r="729" spans="1:12" x14ac:dyDescent="0.25">
      <c r="A729" s="18"/>
      <c r="B729" s="18"/>
      <c r="C729" s="19"/>
      <c r="D729" s="23"/>
      <c r="E729" s="19"/>
      <c r="F729" s="24"/>
      <c r="G729" s="17"/>
      <c r="L729" s="16"/>
    </row>
    <row r="730" spans="1:12" x14ac:dyDescent="0.25">
      <c r="A730" s="18"/>
      <c r="B730" s="18"/>
      <c r="C730" s="19"/>
      <c r="D730" s="23"/>
      <c r="E730" s="19"/>
      <c r="F730" s="24"/>
      <c r="G730" s="17"/>
      <c r="L730" s="16"/>
    </row>
    <row r="731" spans="1:12" x14ac:dyDescent="0.25">
      <c r="A731" s="18"/>
      <c r="B731" s="18"/>
      <c r="C731" s="19"/>
      <c r="D731" s="23"/>
      <c r="E731" s="19"/>
      <c r="F731" s="24"/>
      <c r="G731" s="17"/>
      <c r="L731" s="16"/>
    </row>
    <row r="732" spans="1:12" x14ac:dyDescent="0.25">
      <c r="A732" s="18"/>
      <c r="B732" s="18"/>
      <c r="C732" s="19"/>
      <c r="D732" s="23"/>
      <c r="E732" s="19"/>
      <c r="F732" s="24"/>
      <c r="G732" s="17"/>
      <c r="L732" s="16"/>
    </row>
    <row r="733" spans="1:12" x14ac:dyDescent="0.25">
      <c r="A733" s="18"/>
      <c r="B733" s="18"/>
      <c r="C733" s="19"/>
      <c r="D733" s="23"/>
      <c r="E733" s="19"/>
      <c r="F733" s="24"/>
      <c r="G733" s="17"/>
      <c r="L733" s="16"/>
    </row>
    <row r="734" spans="1:12" x14ac:dyDescent="0.25">
      <c r="A734" s="18"/>
      <c r="B734" s="18"/>
      <c r="C734" s="19"/>
      <c r="D734" s="23"/>
      <c r="E734" s="19"/>
      <c r="F734" s="24"/>
      <c r="G734" s="17"/>
      <c r="L734" s="16"/>
    </row>
    <row r="735" spans="1:12" x14ac:dyDescent="0.25">
      <c r="A735" s="18"/>
      <c r="B735" s="18"/>
      <c r="C735" s="19"/>
      <c r="D735" s="23"/>
      <c r="E735" s="19"/>
      <c r="F735" s="24"/>
      <c r="G735" s="17"/>
      <c r="L735" s="16"/>
    </row>
    <row r="736" spans="1:12" x14ac:dyDescent="0.25">
      <c r="A736" s="18"/>
      <c r="B736" s="18"/>
      <c r="C736" s="19"/>
      <c r="D736" s="23"/>
      <c r="E736" s="19"/>
      <c r="F736" s="24"/>
      <c r="G736" s="17"/>
      <c r="L736" s="16"/>
    </row>
    <row r="737" spans="1:12" x14ac:dyDescent="0.25">
      <c r="A737" s="18"/>
      <c r="B737" s="18"/>
      <c r="C737" s="19"/>
      <c r="D737" s="23"/>
      <c r="E737" s="19"/>
      <c r="F737" s="24"/>
      <c r="G737" s="17"/>
      <c r="L737" s="16"/>
    </row>
    <row r="738" spans="1:12" x14ac:dyDescent="0.25">
      <c r="A738" s="18"/>
      <c r="B738" s="18"/>
      <c r="C738" s="19"/>
      <c r="D738" s="23"/>
      <c r="E738" s="19"/>
      <c r="F738" s="24"/>
      <c r="G738" s="17"/>
      <c r="L738" s="16"/>
    </row>
    <row r="739" spans="1:12" x14ac:dyDescent="0.25">
      <c r="A739" s="18"/>
      <c r="B739" s="18"/>
      <c r="C739" s="19"/>
      <c r="D739" s="23"/>
      <c r="E739" s="19"/>
      <c r="F739" s="24"/>
      <c r="G739" s="17"/>
      <c r="L739" s="16"/>
    </row>
    <row r="740" spans="1:12" x14ac:dyDescent="0.25">
      <c r="A740" s="18"/>
      <c r="B740" s="18"/>
      <c r="C740" s="19"/>
      <c r="D740" s="23"/>
      <c r="E740" s="19"/>
      <c r="F740" s="24"/>
      <c r="G740" s="17"/>
      <c r="L740" s="16"/>
    </row>
    <row r="741" spans="1:12" x14ac:dyDescent="0.25">
      <c r="A741" s="18"/>
      <c r="B741" s="18"/>
      <c r="C741" s="19"/>
      <c r="D741" s="23"/>
      <c r="E741" s="19"/>
      <c r="F741" s="24"/>
      <c r="G741" s="17"/>
      <c r="L741" s="16"/>
    </row>
    <row r="742" spans="1:12" x14ac:dyDescent="0.25">
      <c r="A742" s="18"/>
      <c r="B742" s="18"/>
      <c r="C742" s="19"/>
      <c r="D742" s="23"/>
      <c r="E742" s="19"/>
      <c r="F742" s="24"/>
      <c r="G742" s="17"/>
      <c r="L742" s="16"/>
    </row>
    <row r="743" spans="1:12" x14ac:dyDescent="0.25">
      <c r="A743" s="18"/>
      <c r="B743" s="18"/>
      <c r="C743" s="19"/>
      <c r="D743" s="23"/>
      <c r="E743" s="19"/>
      <c r="F743" s="24"/>
      <c r="G743" s="17"/>
      <c r="L743" s="16"/>
    </row>
    <row r="744" spans="1:12" x14ac:dyDescent="0.25">
      <c r="A744" s="18"/>
      <c r="B744" s="18"/>
      <c r="C744" s="19"/>
      <c r="D744" s="23"/>
      <c r="E744" s="19"/>
      <c r="F744" s="24"/>
      <c r="G744" s="17"/>
      <c r="L744" s="16"/>
    </row>
    <row r="745" spans="1:12" x14ac:dyDescent="0.25">
      <c r="A745" s="18"/>
      <c r="B745" s="18"/>
      <c r="C745" s="19"/>
      <c r="D745" s="23"/>
      <c r="E745" s="19"/>
      <c r="F745" s="24"/>
      <c r="G745" s="17"/>
      <c r="L745" s="16"/>
    </row>
    <row r="746" spans="1:12" x14ac:dyDescent="0.25">
      <c r="A746" s="18"/>
      <c r="B746" s="18"/>
      <c r="C746" s="19"/>
      <c r="D746" s="23"/>
      <c r="E746" s="19"/>
      <c r="F746" s="24"/>
      <c r="G746" s="17"/>
      <c r="L746" s="16"/>
    </row>
    <row r="747" spans="1:12" x14ac:dyDescent="0.25">
      <c r="A747" s="18"/>
      <c r="B747" s="18"/>
      <c r="C747" s="19"/>
      <c r="D747" s="23"/>
      <c r="E747" s="19"/>
      <c r="F747" s="24"/>
      <c r="G747" s="17"/>
      <c r="L747" s="16"/>
    </row>
    <row r="748" spans="1:12" x14ac:dyDescent="0.25">
      <c r="A748" s="18"/>
      <c r="B748" s="18"/>
      <c r="C748" s="19"/>
      <c r="D748" s="23"/>
      <c r="E748" s="19"/>
      <c r="F748" s="24"/>
      <c r="G748" s="17"/>
      <c r="L748" s="16"/>
    </row>
    <row r="749" spans="1:12" x14ac:dyDescent="0.25">
      <c r="A749" s="18"/>
      <c r="B749" s="18"/>
      <c r="C749" s="19"/>
      <c r="D749" s="23"/>
      <c r="E749" s="19"/>
      <c r="F749" s="24"/>
      <c r="G749" s="17"/>
      <c r="L749" s="16"/>
    </row>
    <row r="750" spans="1:12" x14ac:dyDescent="0.25">
      <c r="A750" s="18"/>
      <c r="B750" s="18"/>
      <c r="C750" s="19"/>
      <c r="D750" s="23"/>
      <c r="E750" s="19"/>
      <c r="F750" s="24"/>
      <c r="G750" s="17"/>
      <c r="L750" s="16"/>
    </row>
    <row r="751" spans="1:12" x14ac:dyDescent="0.25">
      <c r="A751" s="18"/>
      <c r="B751" s="18"/>
      <c r="C751" s="19"/>
      <c r="D751" s="23"/>
      <c r="E751" s="19"/>
      <c r="F751" s="24"/>
      <c r="G751" s="17"/>
      <c r="L751" s="16"/>
    </row>
    <row r="752" spans="1:12" x14ac:dyDescent="0.25">
      <c r="A752" s="18"/>
      <c r="B752" s="18"/>
      <c r="C752" s="19"/>
      <c r="D752" s="23"/>
      <c r="E752" s="19"/>
      <c r="F752" s="24"/>
      <c r="G752" s="17"/>
      <c r="L752" s="16"/>
    </row>
    <row r="753" spans="1:12" x14ac:dyDescent="0.25">
      <c r="A753" s="18"/>
      <c r="B753" s="18"/>
      <c r="C753" s="19"/>
      <c r="D753" s="23"/>
      <c r="E753" s="19"/>
      <c r="F753" s="24"/>
      <c r="G753" s="17"/>
      <c r="L753" s="16"/>
    </row>
    <row r="754" spans="1:12" x14ac:dyDescent="0.25">
      <c r="A754" s="18"/>
      <c r="B754" s="18"/>
      <c r="C754" s="19"/>
      <c r="D754" s="23"/>
      <c r="E754" s="19"/>
      <c r="F754" s="24"/>
      <c r="G754" s="17"/>
      <c r="L754" s="16"/>
    </row>
    <row r="755" spans="1:12" x14ac:dyDescent="0.25">
      <c r="A755" s="18"/>
      <c r="B755" s="18"/>
      <c r="C755" s="19"/>
      <c r="D755" s="23"/>
      <c r="E755" s="19"/>
      <c r="F755" s="24"/>
      <c r="G755" s="17"/>
      <c r="L755" s="16"/>
    </row>
    <row r="756" spans="1:12" x14ac:dyDescent="0.25">
      <c r="A756" s="18"/>
      <c r="B756" s="18"/>
      <c r="C756" s="19"/>
      <c r="D756" s="23"/>
      <c r="E756" s="19"/>
      <c r="F756" s="24"/>
      <c r="G756" s="17"/>
      <c r="L756" s="16"/>
    </row>
    <row r="757" spans="1:12" x14ac:dyDescent="0.25">
      <c r="A757" s="18"/>
      <c r="B757" s="18"/>
      <c r="C757" s="19"/>
      <c r="D757" s="23"/>
      <c r="E757" s="19"/>
      <c r="F757" s="24"/>
      <c r="G757" s="17"/>
      <c r="L757" s="16"/>
    </row>
    <row r="758" spans="1:12" x14ac:dyDescent="0.25">
      <c r="A758" s="18"/>
      <c r="B758" s="18"/>
      <c r="C758" s="19"/>
      <c r="D758" s="23"/>
      <c r="E758" s="19"/>
      <c r="F758" s="24"/>
      <c r="G758" s="17"/>
      <c r="L758" s="16"/>
    </row>
    <row r="759" spans="1:12" x14ac:dyDescent="0.25">
      <c r="A759" s="18"/>
      <c r="B759" s="18"/>
      <c r="C759" s="19"/>
      <c r="D759" s="23"/>
      <c r="E759" s="19"/>
      <c r="F759" s="24"/>
      <c r="G759" s="17"/>
      <c r="L759" s="16"/>
    </row>
    <row r="760" spans="1:12" x14ac:dyDescent="0.25">
      <c r="A760" s="18"/>
      <c r="B760" s="18"/>
      <c r="C760" s="19"/>
      <c r="D760" s="23"/>
      <c r="E760" s="19"/>
      <c r="F760" s="24"/>
      <c r="G760" s="17"/>
      <c r="L760" s="16"/>
    </row>
    <row r="761" spans="1:12" x14ac:dyDescent="0.25">
      <c r="A761" s="18"/>
      <c r="B761" s="18"/>
      <c r="C761" s="19"/>
      <c r="D761" s="23"/>
      <c r="E761" s="19"/>
      <c r="F761" s="24"/>
      <c r="G761" s="17"/>
      <c r="L761" s="16"/>
    </row>
    <row r="762" spans="1:12" x14ac:dyDescent="0.25">
      <c r="A762" s="18"/>
      <c r="B762" s="18"/>
      <c r="C762" s="19"/>
      <c r="D762" s="23"/>
      <c r="E762" s="19"/>
      <c r="F762" s="24"/>
      <c r="G762" s="17"/>
      <c r="L762" s="16"/>
    </row>
    <row r="763" spans="1:12" x14ac:dyDescent="0.25">
      <c r="A763" s="18"/>
      <c r="B763" s="18"/>
      <c r="C763" s="19"/>
      <c r="D763" s="23"/>
      <c r="E763" s="19"/>
      <c r="F763" s="24"/>
      <c r="G763" s="17"/>
      <c r="L763" s="16"/>
    </row>
    <row r="764" spans="1:12" x14ac:dyDescent="0.25">
      <c r="A764" s="18"/>
      <c r="B764" s="18"/>
      <c r="C764" s="19"/>
      <c r="D764" s="23"/>
      <c r="E764" s="19"/>
      <c r="F764" s="24"/>
      <c r="G764" s="17"/>
      <c r="L764" s="16"/>
    </row>
    <row r="765" spans="1:12" x14ac:dyDescent="0.25">
      <c r="A765" s="18"/>
      <c r="B765" s="18"/>
      <c r="C765" s="19"/>
      <c r="D765" s="23"/>
      <c r="E765" s="19"/>
      <c r="F765" s="24"/>
      <c r="G765" s="17"/>
      <c r="L765" s="16"/>
    </row>
    <row r="766" spans="1:12" x14ac:dyDescent="0.25">
      <c r="A766" s="18"/>
      <c r="B766" s="18"/>
      <c r="C766" s="19"/>
      <c r="D766" s="23"/>
      <c r="E766" s="19"/>
      <c r="F766" s="24"/>
      <c r="G766" s="17"/>
      <c r="L766" s="16"/>
    </row>
    <row r="767" spans="1:12" x14ac:dyDescent="0.25">
      <c r="A767" s="18"/>
      <c r="B767" s="18"/>
      <c r="C767" s="19"/>
      <c r="D767" s="23"/>
      <c r="E767" s="19"/>
      <c r="F767" s="24"/>
      <c r="G767" s="17"/>
      <c r="L767" s="16"/>
    </row>
    <row r="768" spans="1:12" x14ac:dyDescent="0.25">
      <c r="A768" s="18"/>
      <c r="B768" s="18"/>
      <c r="C768" s="19"/>
      <c r="D768" s="23"/>
      <c r="E768" s="19"/>
      <c r="F768" s="24"/>
      <c r="G768" s="17"/>
      <c r="L768" s="16"/>
    </row>
    <row r="769" spans="1:12" x14ac:dyDescent="0.25">
      <c r="A769" s="18"/>
      <c r="B769" s="18"/>
      <c r="C769" s="19"/>
      <c r="D769" s="23"/>
      <c r="E769" s="19"/>
      <c r="F769" s="24"/>
      <c r="G769" s="17"/>
      <c r="L769" s="16"/>
    </row>
    <row r="770" spans="1:12" x14ac:dyDescent="0.25">
      <c r="A770" s="18"/>
      <c r="B770" s="18"/>
      <c r="C770" s="19"/>
      <c r="D770" s="23"/>
      <c r="E770" s="19"/>
      <c r="F770" s="24"/>
      <c r="G770" s="17"/>
      <c r="L770" s="16"/>
    </row>
    <row r="771" spans="1:12" x14ac:dyDescent="0.25">
      <c r="A771" s="18"/>
      <c r="B771" s="18"/>
      <c r="C771" s="19"/>
      <c r="D771" s="23"/>
      <c r="E771" s="19"/>
      <c r="F771" s="24"/>
      <c r="G771" s="17"/>
      <c r="L771" s="16"/>
    </row>
    <row r="772" spans="1:12" x14ac:dyDescent="0.25">
      <c r="A772" s="18"/>
      <c r="B772" s="18"/>
      <c r="C772" s="19"/>
      <c r="D772" s="23"/>
      <c r="E772" s="19"/>
      <c r="F772" s="24"/>
      <c r="G772" s="17"/>
      <c r="L772" s="16"/>
    </row>
    <row r="773" spans="1:12" x14ac:dyDescent="0.25">
      <c r="A773" s="18"/>
      <c r="B773" s="18"/>
      <c r="C773" s="19"/>
      <c r="D773" s="23"/>
      <c r="E773" s="19"/>
      <c r="F773" s="24"/>
      <c r="G773" s="17"/>
      <c r="L773" s="16"/>
    </row>
    <row r="774" spans="1:12" x14ac:dyDescent="0.25">
      <c r="A774" s="18"/>
      <c r="B774" s="18"/>
      <c r="C774" s="19"/>
      <c r="D774" s="23"/>
      <c r="E774" s="19"/>
      <c r="F774" s="24"/>
      <c r="G774" s="17"/>
      <c r="L774" s="16"/>
    </row>
    <row r="775" spans="1:12" x14ac:dyDescent="0.25">
      <c r="A775" s="18"/>
      <c r="B775" s="18"/>
      <c r="C775" s="19"/>
      <c r="D775" s="23"/>
      <c r="E775" s="19"/>
      <c r="F775" s="24"/>
      <c r="G775" s="17"/>
      <c r="L775" s="16"/>
    </row>
    <row r="776" spans="1:12" x14ac:dyDescent="0.25">
      <c r="A776" s="18"/>
      <c r="B776" s="18"/>
      <c r="C776" s="19"/>
      <c r="D776" s="23"/>
      <c r="E776" s="19"/>
      <c r="F776" s="24"/>
      <c r="G776" s="17"/>
      <c r="L776" s="16"/>
    </row>
    <row r="777" spans="1:12" x14ac:dyDescent="0.25">
      <c r="A777" s="18"/>
      <c r="B777" s="18"/>
      <c r="C777" s="19"/>
      <c r="D777" s="23"/>
      <c r="E777" s="19"/>
      <c r="F777" s="24"/>
      <c r="G777" s="17"/>
      <c r="L777" s="16"/>
    </row>
    <row r="778" spans="1:12" x14ac:dyDescent="0.25">
      <c r="A778" s="18"/>
      <c r="B778" s="18"/>
      <c r="C778" s="19"/>
      <c r="D778" s="23"/>
      <c r="E778" s="19"/>
      <c r="F778" s="24"/>
      <c r="G778" s="17"/>
      <c r="L778" s="16"/>
    </row>
    <row r="779" spans="1:12" x14ac:dyDescent="0.25">
      <c r="A779" s="18"/>
      <c r="B779" s="18"/>
      <c r="C779" s="19"/>
      <c r="D779" s="23"/>
      <c r="E779" s="19"/>
      <c r="F779" s="24"/>
      <c r="G779" s="17"/>
      <c r="L779" s="16"/>
    </row>
    <row r="780" spans="1:12" x14ac:dyDescent="0.25">
      <c r="A780" s="18"/>
      <c r="B780" s="18"/>
      <c r="C780" s="19"/>
      <c r="D780" s="23"/>
      <c r="E780" s="19"/>
      <c r="F780" s="24"/>
      <c r="G780" s="17"/>
      <c r="L780" s="16"/>
    </row>
    <row r="781" spans="1:12" x14ac:dyDescent="0.25">
      <c r="A781" s="18"/>
      <c r="B781" s="18"/>
      <c r="C781" s="19"/>
      <c r="D781" s="23"/>
      <c r="E781" s="19"/>
      <c r="F781" s="24"/>
      <c r="G781" s="17"/>
      <c r="L781" s="16"/>
    </row>
    <row r="782" spans="1:12" x14ac:dyDescent="0.25">
      <c r="A782" s="18"/>
      <c r="B782" s="18"/>
      <c r="C782" s="19"/>
      <c r="D782" s="23"/>
      <c r="E782" s="19"/>
      <c r="F782" s="24"/>
      <c r="G782" s="17"/>
      <c r="L782" s="16"/>
    </row>
    <row r="783" spans="1:12" x14ac:dyDescent="0.25">
      <c r="A783" s="18"/>
      <c r="B783" s="18"/>
      <c r="C783" s="19"/>
      <c r="D783" s="23"/>
      <c r="E783" s="19"/>
      <c r="F783" s="24"/>
      <c r="G783" s="17"/>
      <c r="L783" s="16"/>
    </row>
    <row r="784" spans="1:12" x14ac:dyDescent="0.25">
      <c r="A784" s="18"/>
      <c r="B784" s="18"/>
      <c r="C784" s="19"/>
      <c r="D784" s="23"/>
      <c r="E784" s="19"/>
      <c r="F784" s="24"/>
      <c r="G784" s="17"/>
      <c r="L784" s="16"/>
    </row>
    <row r="785" spans="1:12" x14ac:dyDescent="0.25">
      <c r="A785" s="18"/>
      <c r="B785" s="18"/>
      <c r="C785" s="19"/>
      <c r="D785" s="23"/>
      <c r="E785" s="19"/>
      <c r="F785" s="24"/>
      <c r="G785" s="17"/>
      <c r="L785" s="16"/>
    </row>
    <row r="786" spans="1:12" x14ac:dyDescent="0.25">
      <c r="A786" s="18"/>
      <c r="B786" s="18"/>
      <c r="C786" s="19"/>
      <c r="D786" s="23"/>
      <c r="E786" s="19"/>
      <c r="F786" s="24"/>
      <c r="G786" s="17"/>
      <c r="L786" s="16"/>
    </row>
    <row r="787" spans="1:12" x14ac:dyDescent="0.25">
      <c r="A787" s="18"/>
      <c r="B787" s="18"/>
      <c r="C787" s="19"/>
      <c r="D787" s="23"/>
      <c r="E787" s="19"/>
      <c r="F787" s="24"/>
      <c r="G787" s="17"/>
      <c r="L787" s="16"/>
    </row>
    <row r="788" spans="1:12" x14ac:dyDescent="0.25">
      <c r="A788" s="18"/>
      <c r="B788" s="18"/>
      <c r="C788" s="19"/>
      <c r="D788" s="23"/>
      <c r="E788" s="19"/>
      <c r="F788" s="24"/>
      <c r="G788" s="17"/>
      <c r="L788" s="16"/>
    </row>
    <row r="789" spans="1:12" x14ac:dyDescent="0.25">
      <c r="A789" s="18"/>
      <c r="B789" s="18"/>
      <c r="C789" s="19"/>
      <c r="D789" s="23"/>
      <c r="E789" s="19"/>
      <c r="F789" s="24"/>
      <c r="G789" s="17"/>
      <c r="L789" s="16"/>
    </row>
    <row r="790" spans="1:12" x14ac:dyDescent="0.25">
      <c r="A790" s="18"/>
      <c r="B790" s="18"/>
      <c r="C790" s="19"/>
      <c r="D790" s="23"/>
      <c r="E790" s="19"/>
      <c r="F790" s="24"/>
      <c r="G790" s="17"/>
      <c r="L790" s="16"/>
    </row>
    <row r="791" spans="1:12" x14ac:dyDescent="0.25">
      <c r="A791" s="18"/>
      <c r="B791" s="18"/>
      <c r="C791" s="19"/>
      <c r="D791" s="23"/>
      <c r="E791" s="19"/>
      <c r="F791" s="24"/>
      <c r="G791" s="17"/>
      <c r="L791" s="16"/>
    </row>
    <row r="792" spans="1:12" x14ac:dyDescent="0.25">
      <c r="A792" s="18"/>
      <c r="B792" s="18"/>
      <c r="C792" s="19"/>
      <c r="D792" s="23"/>
      <c r="E792" s="19"/>
      <c r="F792" s="24"/>
      <c r="G792" s="17"/>
      <c r="L792" s="16"/>
    </row>
    <row r="793" spans="1:12" x14ac:dyDescent="0.25">
      <c r="A793" s="18"/>
      <c r="B793" s="18"/>
      <c r="C793" s="19"/>
      <c r="D793" s="23"/>
      <c r="E793" s="19"/>
      <c r="F793" s="24"/>
      <c r="G793" s="17"/>
      <c r="L793" s="16"/>
    </row>
    <row r="794" spans="1:12" x14ac:dyDescent="0.25">
      <c r="A794" s="18"/>
      <c r="B794" s="18"/>
      <c r="C794" s="19"/>
      <c r="D794" s="23"/>
      <c r="E794" s="19"/>
      <c r="F794" s="24"/>
      <c r="G794" s="17"/>
      <c r="L794" s="16"/>
    </row>
    <row r="795" spans="1:12" x14ac:dyDescent="0.25">
      <c r="A795" s="18"/>
      <c r="B795" s="18"/>
      <c r="C795" s="19"/>
      <c r="D795" s="23"/>
      <c r="E795" s="19"/>
      <c r="F795" s="24"/>
      <c r="G795" s="17"/>
      <c r="L795" s="16"/>
    </row>
    <row r="796" spans="1:12" x14ac:dyDescent="0.25">
      <c r="A796" s="18"/>
      <c r="B796" s="18"/>
      <c r="C796" s="19"/>
      <c r="D796" s="23"/>
      <c r="E796" s="19"/>
      <c r="F796" s="24"/>
      <c r="G796" s="17"/>
      <c r="L796" s="16"/>
    </row>
    <row r="797" spans="1:12" x14ac:dyDescent="0.25">
      <c r="A797" s="18"/>
      <c r="B797" s="18"/>
      <c r="C797" s="19"/>
      <c r="D797" s="23"/>
      <c r="E797" s="19"/>
      <c r="F797" s="24"/>
      <c r="G797" s="17"/>
      <c r="L797" s="16"/>
    </row>
    <row r="798" spans="1:12" x14ac:dyDescent="0.25">
      <c r="A798" s="18"/>
      <c r="B798" s="18"/>
      <c r="C798" s="19"/>
      <c r="D798" s="23"/>
      <c r="E798" s="19"/>
      <c r="F798" s="24"/>
      <c r="G798" s="17"/>
      <c r="L798" s="16"/>
    </row>
    <row r="799" spans="1:12" x14ac:dyDescent="0.25">
      <c r="A799" s="18"/>
      <c r="B799" s="18"/>
      <c r="C799" s="19"/>
      <c r="D799" s="23"/>
      <c r="E799" s="19"/>
      <c r="F799" s="24"/>
      <c r="G799" s="17"/>
      <c r="L799" s="16"/>
    </row>
    <row r="800" spans="1:12" x14ac:dyDescent="0.25">
      <c r="A800" s="18"/>
      <c r="B800" s="18"/>
      <c r="C800" s="19"/>
      <c r="D800" s="23"/>
      <c r="E800" s="19"/>
      <c r="F800" s="24"/>
      <c r="G800" s="17"/>
      <c r="L800" s="16"/>
    </row>
    <row r="801" spans="1:12" x14ac:dyDescent="0.25">
      <c r="A801" s="18"/>
      <c r="B801" s="18"/>
      <c r="C801" s="19"/>
      <c r="D801" s="23"/>
      <c r="E801" s="19"/>
      <c r="F801" s="24"/>
      <c r="G801" s="17"/>
      <c r="L801" s="16"/>
    </row>
    <row r="802" spans="1:12" x14ac:dyDescent="0.25">
      <c r="A802" s="18"/>
      <c r="B802" s="18"/>
      <c r="C802" s="19"/>
      <c r="D802" s="23"/>
      <c r="E802" s="19"/>
      <c r="F802" s="24"/>
      <c r="G802" s="17"/>
      <c r="L802" s="16"/>
    </row>
    <row r="803" spans="1:12" x14ac:dyDescent="0.25">
      <c r="A803" s="18"/>
      <c r="B803" s="18"/>
      <c r="C803" s="19"/>
      <c r="D803" s="23"/>
      <c r="E803" s="19"/>
      <c r="F803" s="24"/>
      <c r="G803" s="17"/>
      <c r="L803" s="16"/>
    </row>
    <row r="804" spans="1:12" x14ac:dyDescent="0.25">
      <c r="A804" s="18"/>
      <c r="B804" s="18"/>
      <c r="C804" s="19"/>
      <c r="D804" s="23"/>
      <c r="E804" s="19"/>
      <c r="F804" s="24"/>
      <c r="G804" s="17"/>
      <c r="L804" s="16"/>
    </row>
    <row r="805" spans="1:12" x14ac:dyDescent="0.25">
      <c r="A805" s="18"/>
      <c r="B805" s="18"/>
      <c r="C805" s="19"/>
      <c r="D805" s="23"/>
      <c r="E805" s="19"/>
      <c r="F805" s="24"/>
      <c r="G805" s="17"/>
      <c r="L805" s="16"/>
    </row>
    <row r="806" spans="1:12" x14ac:dyDescent="0.25">
      <c r="A806" s="18"/>
      <c r="B806" s="18"/>
      <c r="C806" s="19"/>
      <c r="D806" s="23"/>
      <c r="E806" s="19"/>
      <c r="F806" s="24"/>
      <c r="G806" s="17"/>
      <c r="L806" s="16"/>
    </row>
    <row r="807" spans="1:12" x14ac:dyDescent="0.25">
      <c r="A807" s="18"/>
      <c r="B807" s="18"/>
      <c r="C807" s="19"/>
      <c r="D807" s="23"/>
      <c r="E807" s="19"/>
      <c r="F807" s="24"/>
      <c r="G807" s="17"/>
      <c r="L807" s="16"/>
    </row>
    <row r="808" spans="1:12" x14ac:dyDescent="0.25">
      <c r="A808" s="18"/>
      <c r="B808" s="18"/>
      <c r="C808" s="19"/>
      <c r="D808" s="23"/>
      <c r="E808" s="19"/>
      <c r="F808" s="24"/>
      <c r="G808" s="17"/>
      <c r="L808" s="16"/>
    </row>
    <row r="809" spans="1:12" x14ac:dyDescent="0.25">
      <c r="A809" s="18"/>
      <c r="B809" s="18"/>
      <c r="C809" s="19"/>
      <c r="D809" s="23"/>
      <c r="E809" s="19"/>
      <c r="F809" s="24"/>
      <c r="G809" s="17"/>
      <c r="L809" s="16"/>
    </row>
    <row r="810" spans="1:12" x14ac:dyDescent="0.25">
      <c r="A810" s="18"/>
      <c r="B810" s="18"/>
      <c r="C810" s="19"/>
      <c r="D810" s="23"/>
      <c r="E810" s="19"/>
      <c r="F810" s="24"/>
      <c r="G810" s="17"/>
      <c r="L810" s="16"/>
    </row>
    <row r="811" spans="1:12" x14ac:dyDescent="0.25">
      <c r="A811" s="18"/>
      <c r="B811" s="18"/>
      <c r="C811" s="19"/>
      <c r="D811" s="23"/>
      <c r="E811" s="19"/>
      <c r="F811" s="24"/>
      <c r="G811" s="17"/>
      <c r="L811" s="16"/>
    </row>
    <row r="812" spans="1:12" x14ac:dyDescent="0.25">
      <c r="A812" s="18"/>
      <c r="B812" s="18"/>
      <c r="C812" s="19"/>
      <c r="D812" s="23"/>
      <c r="E812" s="19"/>
      <c r="F812" s="24"/>
      <c r="G812" s="17"/>
      <c r="L812" s="16"/>
    </row>
    <row r="813" spans="1:12" x14ac:dyDescent="0.25">
      <c r="A813" s="18"/>
      <c r="B813" s="18"/>
      <c r="C813" s="19"/>
      <c r="D813" s="23"/>
      <c r="E813" s="19"/>
      <c r="F813" s="24"/>
      <c r="G813" s="17"/>
      <c r="L813" s="16"/>
    </row>
    <row r="814" spans="1:12" x14ac:dyDescent="0.25">
      <c r="A814" s="18"/>
      <c r="B814" s="18"/>
      <c r="C814" s="19"/>
      <c r="D814" s="23"/>
      <c r="E814" s="19"/>
      <c r="F814" s="24"/>
      <c r="G814" s="17"/>
      <c r="L814" s="16"/>
    </row>
    <row r="815" spans="1:12" x14ac:dyDescent="0.25">
      <c r="A815" s="18"/>
      <c r="B815" s="18"/>
      <c r="C815" s="19"/>
      <c r="D815" s="23"/>
      <c r="E815" s="19"/>
      <c r="F815" s="24"/>
      <c r="G815" s="17"/>
      <c r="L815" s="16"/>
    </row>
    <row r="816" spans="1:12" x14ac:dyDescent="0.25">
      <c r="A816" s="18"/>
      <c r="B816" s="18"/>
      <c r="C816" s="19"/>
      <c r="D816" s="23"/>
      <c r="E816" s="19"/>
      <c r="F816" s="24"/>
      <c r="G816" s="17"/>
      <c r="L816" s="16"/>
    </row>
    <row r="817" spans="1:12" x14ac:dyDescent="0.25">
      <c r="A817" s="18"/>
      <c r="B817" s="18"/>
      <c r="C817" s="19"/>
      <c r="D817" s="23"/>
      <c r="E817" s="19"/>
      <c r="F817" s="24"/>
      <c r="G817" s="17"/>
      <c r="L817" s="16"/>
    </row>
    <row r="818" spans="1:12" x14ac:dyDescent="0.25">
      <c r="A818" s="18"/>
      <c r="B818" s="18"/>
      <c r="C818" s="19"/>
      <c r="D818" s="23"/>
      <c r="E818" s="19"/>
      <c r="F818" s="24"/>
      <c r="G818" s="17"/>
      <c r="L818" s="16"/>
    </row>
    <row r="819" spans="1:12" x14ac:dyDescent="0.25">
      <c r="A819" s="18"/>
      <c r="B819" s="18"/>
      <c r="C819" s="19"/>
      <c r="D819" s="23"/>
      <c r="E819" s="19"/>
      <c r="F819" s="24"/>
      <c r="G819" s="17"/>
      <c r="L819" s="16"/>
    </row>
    <row r="820" spans="1:12" x14ac:dyDescent="0.25">
      <c r="A820" s="18"/>
      <c r="B820" s="18"/>
      <c r="C820" s="19"/>
      <c r="D820" s="23"/>
      <c r="E820" s="19"/>
      <c r="F820" s="24"/>
      <c r="G820" s="17"/>
      <c r="L820" s="16"/>
    </row>
    <row r="821" spans="1:12" x14ac:dyDescent="0.25">
      <c r="A821" s="18"/>
      <c r="B821" s="18"/>
      <c r="C821" s="19"/>
      <c r="D821" s="23"/>
      <c r="E821" s="19"/>
      <c r="F821" s="24"/>
      <c r="G821" s="17"/>
      <c r="L821" s="16"/>
    </row>
    <row r="822" spans="1:12" x14ac:dyDescent="0.25">
      <c r="A822" s="18"/>
      <c r="B822" s="18"/>
      <c r="C822" s="19"/>
      <c r="D822" s="23"/>
      <c r="E822" s="19"/>
      <c r="F822" s="24"/>
      <c r="G822" s="17"/>
      <c r="L822" s="16"/>
    </row>
    <row r="823" spans="1:12" x14ac:dyDescent="0.25">
      <c r="A823" s="18"/>
      <c r="B823" s="18"/>
      <c r="C823" s="19"/>
      <c r="D823" s="23"/>
      <c r="E823" s="19"/>
      <c r="F823" s="24"/>
      <c r="G823" s="17"/>
      <c r="L823" s="16"/>
    </row>
    <row r="824" spans="1:12" x14ac:dyDescent="0.25">
      <c r="A824" s="18"/>
      <c r="B824" s="18"/>
      <c r="C824" s="19"/>
      <c r="D824" s="23"/>
      <c r="E824" s="19"/>
      <c r="F824" s="24"/>
      <c r="G824" s="17"/>
      <c r="L824" s="16"/>
    </row>
    <row r="825" spans="1:12" x14ac:dyDescent="0.25">
      <c r="A825" s="18"/>
      <c r="B825" s="18"/>
      <c r="C825" s="19"/>
      <c r="D825" s="23"/>
      <c r="E825" s="19"/>
      <c r="F825" s="24"/>
      <c r="G825" s="17"/>
      <c r="L825" s="16"/>
    </row>
    <row r="826" spans="1:12" x14ac:dyDescent="0.25">
      <c r="A826" s="18"/>
      <c r="B826" s="18"/>
      <c r="C826" s="19"/>
      <c r="D826" s="23"/>
      <c r="E826" s="19"/>
      <c r="F826" s="24"/>
      <c r="G826" s="17"/>
      <c r="L826" s="16"/>
    </row>
    <row r="827" spans="1:12" x14ac:dyDescent="0.25">
      <c r="A827" s="18"/>
      <c r="B827" s="18"/>
      <c r="C827" s="19"/>
      <c r="D827" s="23"/>
      <c r="E827" s="19"/>
      <c r="F827" s="24"/>
      <c r="G827" s="17"/>
      <c r="L827" s="16"/>
    </row>
    <row r="828" spans="1:12" x14ac:dyDescent="0.25">
      <c r="A828" s="18"/>
      <c r="B828" s="18"/>
      <c r="C828" s="19"/>
      <c r="D828" s="23"/>
      <c r="E828" s="19"/>
      <c r="F828" s="24"/>
      <c r="G828" s="17"/>
      <c r="L828" s="16"/>
    </row>
    <row r="829" spans="1:12" x14ac:dyDescent="0.25">
      <c r="A829" s="18"/>
      <c r="B829" s="18"/>
      <c r="C829" s="19"/>
      <c r="D829" s="23"/>
      <c r="E829" s="19"/>
      <c r="F829" s="24"/>
      <c r="G829" s="17"/>
      <c r="L829" s="16"/>
    </row>
    <row r="830" spans="1:12" x14ac:dyDescent="0.25">
      <c r="A830" s="18"/>
      <c r="B830" s="18"/>
      <c r="C830" s="19"/>
      <c r="D830" s="23"/>
      <c r="E830" s="19"/>
      <c r="F830" s="24"/>
      <c r="G830" s="17"/>
      <c r="L830" s="16"/>
    </row>
    <row r="831" spans="1:12" x14ac:dyDescent="0.25">
      <c r="A831" s="18"/>
      <c r="B831" s="18"/>
      <c r="C831" s="19"/>
      <c r="D831" s="23"/>
      <c r="E831" s="19"/>
      <c r="F831" s="24"/>
      <c r="G831" s="17"/>
      <c r="L831" s="16"/>
    </row>
    <row r="832" spans="1:12" x14ac:dyDescent="0.25">
      <c r="A832" s="18"/>
      <c r="B832" s="18"/>
      <c r="C832" s="19"/>
      <c r="D832" s="23"/>
      <c r="E832" s="19"/>
      <c r="F832" s="24"/>
      <c r="G832" s="17"/>
      <c r="L832" s="16"/>
    </row>
    <row r="833" spans="1:12" x14ac:dyDescent="0.25">
      <c r="A833" s="18"/>
      <c r="B833" s="18"/>
      <c r="C833" s="19"/>
      <c r="D833" s="23"/>
      <c r="E833" s="19"/>
      <c r="F833" s="24"/>
      <c r="G833" s="17"/>
      <c r="L833" s="16"/>
    </row>
    <row r="834" spans="1:12" x14ac:dyDescent="0.25">
      <c r="A834" s="18"/>
      <c r="B834" s="18"/>
      <c r="C834" s="19"/>
      <c r="D834" s="23"/>
      <c r="E834" s="19"/>
      <c r="F834" s="24"/>
      <c r="G834" s="17"/>
      <c r="L834" s="16"/>
    </row>
    <row r="835" spans="1:12" x14ac:dyDescent="0.25">
      <c r="A835" s="18"/>
      <c r="B835" s="18"/>
      <c r="C835" s="19"/>
      <c r="D835" s="23"/>
      <c r="E835" s="19"/>
      <c r="F835" s="24"/>
      <c r="G835" s="17"/>
      <c r="L835" s="16"/>
    </row>
    <row r="836" spans="1:12" x14ac:dyDescent="0.25">
      <c r="A836" s="18"/>
      <c r="B836" s="18"/>
      <c r="C836" s="19"/>
      <c r="D836" s="23"/>
      <c r="E836" s="19"/>
      <c r="F836" s="24"/>
      <c r="G836" s="17"/>
      <c r="L836" s="16"/>
    </row>
    <row r="837" spans="1:12" x14ac:dyDescent="0.25">
      <c r="A837" s="18"/>
      <c r="B837" s="18"/>
      <c r="C837" s="19"/>
      <c r="D837" s="23"/>
      <c r="E837" s="19"/>
      <c r="F837" s="24"/>
      <c r="G837" s="17"/>
      <c r="L837" s="16"/>
    </row>
    <row r="838" spans="1:12" x14ac:dyDescent="0.25">
      <c r="A838" s="18"/>
      <c r="B838" s="18"/>
      <c r="C838" s="19"/>
      <c r="D838" s="23"/>
      <c r="E838" s="19"/>
      <c r="F838" s="24"/>
      <c r="G838" s="17"/>
      <c r="L838" s="16"/>
    </row>
    <row r="839" spans="1:12" x14ac:dyDescent="0.25">
      <c r="A839" s="18"/>
      <c r="B839" s="18"/>
      <c r="C839" s="19"/>
      <c r="D839" s="23"/>
      <c r="E839" s="19"/>
      <c r="F839" s="24"/>
      <c r="G839" s="17"/>
      <c r="L839" s="16"/>
    </row>
    <row r="840" spans="1:12" x14ac:dyDescent="0.25">
      <c r="A840" s="18"/>
      <c r="B840" s="18"/>
      <c r="C840" s="19"/>
      <c r="D840" s="23"/>
      <c r="E840" s="19"/>
      <c r="F840" s="24"/>
      <c r="G840" s="17"/>
      <c r="L840" s="16"/>
    </row>
    <row r="841" spans="1:12" x14ac:dyDescent="0.25">
      <c r="A841" s="18"/>
      <c r="B841" s="18"/>
      <c r="C841" s="19"/>
      <c r="D841" s="23"/>
      <c r="E841" s="19"/>
      <c r="F841" s="24"/>
      <c r="G841" s="17"/>
      <c r="L841" s="16"/>
    </row>
    <row r="842" spans="1:12" x14ac:dyDescent="0.25">
      <c r="A842" s="18"/>
      <c r="B842" s="18"/>
      <c r="C842" s="19"/>
      <c r="D842" s="23"/>
      <c r="E842" s="19"/>
      <c r="F842" s="24"/>
      <c r="G842" s="17"/>
      <c r="L842" s="16"/>
    </row>
    <row r="843" spans="1:12" x14ac:dyDescent="0.25">
      <c r="A843" s="18"/>
      <c r="B843" s="18"/>
      <c r="C843" s="19"/>
      <c r="D843" s="23"/>
      <c r="E843" s="19"/>
      <c r="F843" s="24"/>
      <c r="G843" s="17"/>
      <c r="L843" s="16"/>
    </row>
    <row r="844" spans="1:12" x14ac:dyDescent="0.25">
      <c r="A844" s="18"/>
      <c r="B844" s="18"/>
      <c r="C844" s="19"/>
      <c r="D844" s="23"/>
      <c r="E844" s="19"/>
      <c r="F844" s="24"/>
      <c r="G844" s="17"/>
      <c r="L844" s="16"/>
    </row>
    <row r="845" spans="1:12" x14ac:dyDescent="0.25">
      <c r="A845" s="18"/>
      <c r="B845" s="18"/>
      <c r="C845" s="19"/>
      <c r="D845" s="23"/>
      <c r="E845" s="19"/>
      <c r="F845" s="24"/>
      <c r="G845" s="17"/>
      <c r="L845" s="16"/>
    </row>
    <row r="846" spans="1:12" x14ac:dyDescent="0.25">
      <c r="A846" s="18"/>
      <c r="B846" s="18"/>
      <c r="C846" s="19"/>
      <c r="D846" s="23"/>
      <c r="E846" s="19"/>
      <c r="F846" s="24"/>
      <c r="G846" s="17"/>
      <c r="L846" s="16"/>
    </row>
    <row r="847" spans="1:12" x14ac:dyDescent="0.25">
      <c r="A847" s="18"/>
      <c r="B847" s="18"/>
      <c r="C847" s="19"/>
      <c r="D847" s="23"/>
      <c r="E847" s="19"/>
      <c r="F847" s="24"/>
      <c r="G847" s="17"/>
      <c r="L847" s="16"/>
    </row>
    <row r="848" spans="1:12" x14ac:dyDescent="0.25">
      <c r="A848" s="18"/>
      <c r="B848" s="18"/>
      <c r="C848" s="19"/>
      <c r="D848" s="23"/>
      <c r="E848" s="19"/>
      <c r="F848" s="24"/>
      <c r="G848" s="17"/>
      <c r="L848" s="16"/>
    </row>
    <row r="849" spans="1:12" x14ac:dyDescent="0.25">
      <c r="A849" s="18"/>
      <c r="B849" s="18"/>
      <c r="C849" s="19"/>
      <c r="D849" s="23"/>
      <c r="E849" s="19"/>
      <c r="F849" s="24"/>
      <c r="G849" s="17"/>
      <c r="L849" s="16"/>
    </row>
    <row r="850" spans="1:12" x14ac:dyDescent="0.25">
      <c r="A850" s="18"/>
      <c r="B850" s="18"/>
      <c r="C850" s="19"/>
      <c r="D850" s="23"/>
      <c r="E850" s="19"/>
      <c r="F850" s="24"/>
      <c r="G850" s="17"/>
      <c r="L850" s="16"/>
    </row>
    <row r="851" spans="1:12" x14ac:dyDescent="0.25">
      <c r="A851" s="18"/>
      <c r="B851" s="18"/>
      <c r="C851" s="19"/>
      <c r="D851" s="23"/>
      <c r="E851" s="19"/>
      <c r="F851" s="24"/>
      <c r="G851" s="17"/>
      <c r="L851" s="16"/>
    </row>
    <row r="852" spans="1:12" x14ac:dyDescent="0.25">
      <c r="A852" s="18"/>
      <c r="B852" s="18"/>
      <c r="C852" s="19"/>
      <c r="D852" s="23"/>
      <c r="E852" s="19"/>
      <c r="F852" s="24"/>
      <c r="G852" s="17"/>
      <c r="L852" s="16"/>
    </row>
    <row r="853" spans="1:12" x14ac:dyDescent="0.25">
      <c r="A853" s="18"/>
      <c r="B853" s="18"/>
      <c r="C853" s="19"/>
      <c r="D853" s="23"/>
      <c r="E853" s="19"/>
      <c r="F853" s="24"/>
      <c r="G853" s="17"/>
      <c r="L853" s="16"/>
    </row>
    <row r="854" spans="1:12" x14ac:dyDescent="0.25">
      <c r="A854" s="18"/>
      <c r="B854" s="18"/>
      <c r="C854" s="19"/>
      <c r="D854" s="23"/>
      <c r="E854" s="19"/>
      <c r="F854" s="24"/>
      <c r="G854" s="17"/>
      <c r="L854" s="16"/>
    </row>
    <row r="855" spans="1:12" x14ac:dyDescent="0.25">
      <c r="A855" s="18"/>
      <c r="B855" s="18"/>
      <c r="C855" s="19"/>
      <c r="D855" s="23"/>
      <c r="E855" s="19"/>
      <c r="F855" s="24"/>
      <c r="G855" s="17"/>
      <c r="L855" s="16"/>
    </row>
    <row r="856" spans="1:12" x14ac:dyDescent="0.25">
      <c r="A856" s="18"/>
      <c r="B856" s="18"/>
      <c r="C856" s="19"/>
      <c r="D856" s="23"/>
      <c r="E856" s="19"/>
      <c r="F856" s="24"/>
      <c r="G856" s="17"/>
      <c r="L856" s="16"/>
    </row>
    <row r="857" spans="1:12" x14ac:dyDescent="0.25">
      <c r="A857" s="18"/>
      <c r="B857" s="18"/>
      <c r="C857" s="19"/>
      <c r="D857" s="23"/>
      <c r="E857" s="19"/>
      <c r="F857" s="24"/>
      <c r="G857" s="17"/>
      <c r="L857" s="16"/>
    </row>
    <row r="858" spans="1:12" x14ac:dyDescent="0.25">
      <c r="A858" s="18"/>
      <c r="B858" s="18"/>
      <c r="C858" s="19"/>
      <c r="D858" s="23"/>
      <c r="E858" s="19"/>
      <c r="F858" s="24"/>
      <c r="G858" s="17"/>
      <c r="L858" s="16"/>
    </row>
    <row r="859" spans="1:12" x14ac:dyDescent="0.25">
      <c r="A859" s="18"/>
      <c r="B859" s="18"/>
      <c r="C859" s="19"/>
      <c r="D859" s="23"/>
      <c r="E859" s="19"/>
      <c r="F859" s="24"/>
      <c r="G859" s="17"/>
      <c r="L859" s="16"/>
    </row>
    <row r="860" spans="1:12" x14ac:dyDescent="0.25">
      <c r="A860" s="18"/>
      <c r="B860" s="18"/>
      <c r="C860" s="19"/>
      <c r="D860" s="23"/>
      <c r="E860" s="19"/>
      <c r="F860" s="24"/>
      <c r="G860" s="17"/>
      <c r="L860" s="16"/>
    </row>
    <row r="861" spans="1:12" x14ac:dyDescent="0.25">
      <c r="A861" s="18"/>
      <c r="B861" s="18"/>
      <c r="C861" s="19"/>
      <c r="D861" s="23"/>
      <c r="E861" s="19"/>
      <c r="F861" s="24"/>
      <c r="G861" s="17"/>
      <c r="L861" s="16"/>
    </row>
    <row r="862" spans="1:12" x14ac:dyDescent="0.25">
      <c r="A862" s="18"/>
      <c r="B862" s="18"/>
      <c r="C862" s="19"/>
      <c r="D862" s="23"/>
      <c r="E862" s="19"/>
      <c r="F862" s="24"/>
      <c r="G862" s="17"/>
      <c r="L862" s="16"/>
    </row>
    <row r="863" spans="1:12" x14ac:dyDescent="0.25">
      <c r="A863" s="18"/>
      <c r="B863" s="18"/>
      <c r="C863" s="19"/>
      <c r="D863" s="23"/>
      <c r="E863" s="19"/>
      <c r="F863" s="24"/>
      <c r="G863" s="17"/>
      <c r="L863" s="16"/>
    </row>
    <row r="864" spans="1:12" x14ac:dyDescent="0.25">
      <c r="A864" s="18"/>
      <c r="B864" s="18"/>
      <c r="C864" s="19"/>
      <c r="D864" s="23"/>
      <c r="E864" s="19"/>
      <c r="F864" s="24"/>
      <c r="G864" s="17"/>
      <c r="L864" s="16"/>
    </row>
    <row r="865" spans="1:12" x14ac:dyDescent="0.25">
      <c r="A865" s="18"/>
      <c r="B865" s="18"/>
      <c r="C865" s="19"/>
      <c r="D865" s="23"/>
      <c r="E865" s="19"/>
      <c r="F865" s="24"/>
      <c r="G865" s="17"/>
      <c r="L865" s="16"/>
    </row>
    <row r="866" spans="1:12" x14ac:dyDescent="0.25">
      <c r="A866" s="18"/>
      <c r="B866" s="18"/>
      <c r="C866" s="19"/>
      <c r="D866" s="23"/>
      <c r="E866" s="19"/>
      <c r="F866" s="24"/>
      <c r="G866" s="17"/>
      <c r="L866" s="16"/>
    </row>
    <row r="867" spans="1:12" x14ac:dyDescent="0.25">
      <c r="A867" s="18"/>
      <c r="B867" s="18"/>
      <c r="C867" s="19"/>
      <c r="D867" s="23"/>
      <c r="E867" s="19"/>
      <c r="F867" s="24"/>
      <c r="G867" s="17"/>
      <c r="L867" s="16"/>
    </row>
    <row r="868" spans="1:12" x14ac:dyDescent="0.25">
      <c r="A868" s="18"/>
      <c r="B868" s="18"/>
      <c r="C868" s="19"/>
      <c r="D868" s="23"/>
      <c r="E868" s="19"/>
      <c r="F868" s="24"/>
      <c r="G868" s="17"/>
      <c r="L868" s="16"/>
    </row>
    <row r="869" spans="1:12" x14ac:dyDescent="0.25">
      <c r="A869" s="18"/>
      <c r="B869" s="18"/>
      <c r="C869" s="19"/>
      <c r="D869" s="23"/>
      <c r="E869" s="19"/>
      <c r="F869" s="24"/>
      <c r="G869" s="17"/>
      <c r="L869" s="16"/>
    </row>
    <row r="870" spans="1:12" x14ac:dyDescent="0.25">
      <c r="A870" s="18"/>
      <c r="B870" s="18"/>
      <c r="C870" s="19"/>
      <c r="D870" s="23"/>
      <c r="E870" s="19"/>
      <c r="F870" s="24"/>
      <c r="G870" s="17"/>
      <c r="L870" s="16"/>
    </row>
    <row r="871" spans="1:12" x14ac:dyDescent="0.25">
      <c r="A871" s="18"/>
      <c r="B871" s="18"/>
      <c r="C871" s="19"/>
      <c r="D871" s="23"/>
      <c r="E871" s="19"/>
      <c r="F871" s="24"/>
      <c r="G871" s="17"/>
      <c r="L871" s="16"/>
    </row>
    <row r="872" spans="1:12" x14ac:dyDescent="0.25">
      <c r="A872" s="18"/>
      <c r="B872" s="18"/>
      <c r="C872" s="19"/>
      <c r="D872" s="23"/>
      <c r="E872" s="19"/>
      <c r="F872" s="24"/>
      <c r="G872" s="17"/>
      <c r="L872" s="16"/>
    </row>
    <row r="873" spans="1:12" x14ac:dyDescent="0.25">
      <c r="A873" s="18"/>
      <c r="B873" s="18"/>
      <c r="C873" s="19"/>
      <c r="D873" s="23"/>
      <c r="E873" s="19"/>
      <c r="F873" s="24"/>
      <c r="G873" s="17"/>
      <c r="L873" s="16"/>
    </row>
    <row r="874" spans="1:12" x14ac:dyDescent="0.25">
      <c r="A874" s="18"/>
      <c r="B874" s="18"/>
      <c r="C874" s="19"/>
      <c r="D874" s="23"/>
      <c r="E874" s="19"/>
      <c r="F874" s="24"/>
      <c r="G874" s="17"/>
      <c r="L874" s="16"/>
    </row>
    <row r="875" spans="1:12" x14ac:dyDescent="0.25">
      <c r="A875" s="18"/>
      <c r="B875" s="18"/>
      <c r="C875" s="19"/>
      <c r="D875" s="23"/>
      <c r="E875" s="19"/>
      <c r="F875" s="24"/>
      <c r="G875" s="17"/>
      <c r="L875" s="16"/>
    </row>
    <row r="876" spans="1:12" x14ac:dyDescent="0.25">
      <c r="A876" s="18"/>
      <c r="B876" s="18"/>
      <c r="C876" s="19"/>
      <c r="D876" s="23"/>
      <c r="E876" s="19"/>
      <c r="F876" s="24"/>
      <c r="G876" s="17"/>
      <c r="L876" s="16"/>
    </row>
    <row r="877" spans="1:12" x14ac:dyDescent="0.25">
      <c r="A877" s="18"/>
      <c r="B877" s="18"/>
      <c r="C877" s="19"/>
      <c r="D877" s="23"/>
      <c r="E877" s="19"/>
      <c r="F877" s="24"/>
      <c r="G877" s="17"/>
      <c r="L877" s="16"/>
    </row>
    <row r="878" spans="1:12" x14ac:dyDescent="0.25">
      <c r="A878" s="18"/>
      <c r="B878" s="18"/>
      <c r="C878" s="19"/>
      <c r="D878" s="23"/>
      <c r="E878" s="19"/>
      <c r="F878" s="24"/>
      <c r="G878" s="17"/>
      <c r="L878" s="16"/>
    </row>
    <row r="879" spans="1:12" x14ac:dyDescent="0.25">
      <c r="A879" s="18"/>
      <c r="B879" s="18"/>
      <c r="C879" s="19"/>
      <c r="D879" s="23"/>
      <c r="E879" s="19"/>
      <c r="F879" s="24"/>
      <c r="G879" s="17"/>
      <c r="L879" s="16"/>
    </row>
    <row r="880" spans="1:12" x14ac:dyDescent="0.25">
      <c r="A880" s="18"/>
      <c r="B880" s="18"/>
      <c r="C880" s="19"/>
      <c r="D880" s="23"/>
      <c r="E880" s="19"/>
      <c r="F880" s="24"/>
      <c r="G880" s="17"/>
      <c r="L880" s="16"/>
    </row>
    <row r="881" spans="1:12" x14ac:dyDescent="0.25">
      <c r="A881" s="18"/>
      <c r="B881" s="18"/>
      <c r="C881" s="19"/>
      <c r="D881" s="23"/>
      <c r="E881" s="19"/>
      <c r="F881" s="24"/>
      <c r="G881" s="17"/>
      <c r="L881" s="16"/>
    </row>
    <row r="882" spans="1:12" x14ac:dyDescent="0.25">
      <c r="A882" s="18"/>
      <c r="B882" s="18"/>
      <c r="C882" s="19"/>
      <c r="D882" s="23"/>
      <c r="E882" s="19"/>
      <c r="F882" s="24"/>
      <c r="G882" s="17"/>
      <c r="L882" s="16"/>
    </row>
    <row r="883" spans="1:12" x14ac:dyDescent="0.25">
      <c r="A883" s="18"/>
      <c r="B883" s="18"/>
      <c r="C883" s="19"/>
      <c r="D883" s="23"/>
      <c r="E883" s="19"/>
      <c r="F883" s="24"/>
      <c r="G883" s="17"/>
      <c r="L883" s="16"/>
    </row>
    <row r="884" spans="1:12" x14ac:dyDescent="0.25">
      <c r="A884" s="18"/>
      <c r="B884" s="18"/>
      <c r="C884" s="19"/>
      <c r="D884" s="23"/>
      <c r="E884" s="19"/>
      <c r="F884" s="24"/>
      <c r="G884" s="17"/>
      <c r="L884" s="16"/>
    </row>
    <row r="885" spans="1:12" x14ac:dyDescent="0.25">
      <c r="A885" s="18"/>
      <c r="B885" s="18"/>
      <c r="C885" s="19"/>
      <c r="D885" s="23"/>
      <c r="E885" s="19"/>
      <c r="F885" s="24"/>
      <c r="G885" s="17"/>
      <c r="L885" s="16"/>
    </row>
    <row r="886" spans="1:12" x14ac:dyDescent="0.25">
      <c r="A886" s="18"/>
      <c r="B886" s="18"/>
      <c r="C886" s="19"/>
      <c r="D886" s="23"/>
      <c r="E886" s="19"/>
      <c r="F886" s="24"/>
      <c r="G886" s="17"/>
      <c r="L886" s="16"/>
    </row>
    <row r="887" spans="1:12" x14ac:dyDescent="0.25">
      <c r="A887" s="18"/>
      <c r="B887" s="18"/>
      <c r="C887" s="19"/>
      <c r="D887" s="23"/>
      <c r="E887" s="19"/>
      <c r="F887" s="24"/>
      <c r="G887" s="17"/>
      <c r="L887" s="16"/>
    </row>
    <row r="888" spans="1:12" x14ac:dyDescent="0.25">
      <c r="A888" s="18"/>
      <c r="B888" s="18"/>
      <c r="C888" s="19"/>
      <c r="D888" s="23"/>
      <c r="E888" s="19"/>
      <c r="F888" s="24"/>
      <c r="G888" s="17"/>
      <c r="L888" s="16"/>
    </row>
    <row r="889" spans="1:12" x14ac:dyDescent="0.25">
      <c r="A889" s="18"/>
      <c r="B889" s="18"/>
      <c r="C889" s="19"/>
      <c r="D889" s="23"/>
      <c r="E889" s="19"/>
      <c r="F889" s="24"/>
      <c r="G889" s="17"/>
      <c r="L889" s="16"/>
    </row>
    <row r="890" spans="1:12" x14ac:dyDescent="0.25">
      <c r="A890" s="18"/>
      <c r="B890" s="18"/>
      <c r="C890" s="19"/>
      <c r="D890" s="23"/>
      <c r="E890" s="19"/>
      <c r="F890" s="24"/>
      <c r="G890" s="17"/>
      <c r="L890" s="16"/>
    </row>
    <row r="891" spans="1:12" x14ac:dyDescent="0.25">
      <c r="A891" s="18"/>
      <c r="B891" s="18"/>
      <c r="C891" s="19"/>
      <c r="D891" s="23"/>
      <c r="E891" s="19"/>
      <c r="F891" s="24"/>
      <c r="G891" s="17"/>
      <c r="L891" s="16"/>
    </row>
    <row r="892" spans="1:12" x14ac:dyDescent="0.25">
      <c r="A892" s="18"/>
      <c r="B892" s="18"/>
      <c r="C892" s="19"/>
      <c r="D892" s="23"/>
      <c r="E892" s="19"/>
      <c r="F892" s="24"/>
      <c r="G892" s="17"/>
      <c r="L892" s="16"/>
    </row>
    <row r="893" spans="1:12" x14ac:dyDescent="0.25">
      <c r="A893" s="18"/>
      <c r="B893" s="18"/>
      <c r="C893" s="19"/>
      <c r="D893" s="23"/>
      <c r="E893" s="19"/>
      <c r="F893" s="24"/>
      <c r="G893" s="17"/>
      <c r="L893" s="16"/>
    </row>
    <row r="894" spans="1:12" x14ac:dyDescent="0.25">
      <c r="A894" s="18"/>
      <c r="B894" s="18"/>
      <c r="C894" s="19"/>
      <c r="D894" s="23"/>
      <c r="E894" s="19"/>
      <c r="F894" s="24"/>
      <c r="G894" s="17"/>
      <c r="L894" s="16"/>
    </row>
    <row r="895" spans="1:12" x14ac:dyDescent="0.25">
      <c r="A895" s="18"/>
      <c r="B895" s="18"/>
      <c r="C895" s="19"/>
      <c r="D895" s="23"/>
      <c r="E895" s="19"/>
      <c r="F895" s="24"/>
      <c r="G895" s="17"/>
      <c r="L895" s="16"/>
    </row>
    <row r="896" spans="1:12" x14ac:dyDescent="0.25">
      <c r="A896" s="18"/>
      <c r="B896" s="18"/>
      <c r="C896" s="19"/>
      <c r="D896" s="23"/>
      <c r="E896" s="19"/>
      <c r="F896" s="24"/>
      <c r="G896" s="17"/>
      <c r="L896" s="16"/>
    </row>
    <row r="897" spans="1:12" x14ac:dyDescent="0.25">
      <c r="A897" s="18"/>
      <c r="B897" s="18"/>
      <c r="C897" s="19"/>
      <c r="D897" s="23"/>
      <c r="E897" s="19"/>
      <c r="F897" s="24"/>
      <c r="G897" s="17"/>
      <c r="L897" s="16"/>
    </row>
    <row r="898" spans="1:12" x14ac:dyDescent="0.25">
      <c r="A898" s="18"/>
      <c r="B898" s="18"/>
      <c r="C898" s="19"/>
      <c r="D898" s="23"/>
      <c r="E898" s="19"/>
      <c r="F898" s="24"/>
      <c r="G898" s="17"/>
      <c r="L898" s="16"/>
    </row>
    <row r="899" spans="1:12" x14ac:dyDescent="0.25">
      <c r="A899" s="18"/>
      <c r="B899" s="18"/>
      <c r="C899" s="19"/>
      <c r="D899" s="23"/>
      <c r="E899" s="19"/>
      <c r="F899" s="24"/>
      <c r="G899" s="17"/>
      <c r="L899" s="16"/>
    </row>
    <row r="900" spans="1:12" x14ac:dyDescent="0.25">
      <c r="A900" s="18"/>
      <c r="B900" s="18"/>
      <c r="C900" s="19"/>
      <c r="D900" s="23"/>
      <c r="E900" s="19"/>
      <c r="F900" s="24"/>
      <c r="G900" s="17"/>
      <c r="L900" s="16"/>
    </row>
    <row r="901" spans="1:12" x14ac:dyDescent="0.25">
      <c r="A901" s="18"/>
      <c r="B901" s="18"/>
      <c r="C901" s="19"/>
      <c r="D901" s="23"/>
      <c r="E901" s="19"/>
      <c r="F901" s="24"/>
      <c r="G901" s="17"/>
      <c r="L901" s="16"/>
    </row>
    <row r="902" spans="1:12" x14ac:dyDescent="0.25">
      <c r="A902" s="18"/>
      <c r="B902" s="18"/>
      <c r="C902" s="19"/>
      <c r="D902" s="23"/>
      <c r="E902" s="19"/>
      <c r="F902" s="24"/>
      <c r="G902" s="17"/>
      <c r="L902" s="16"/>
    </row>
    <row r="903" spans="1:12" x14ac:dyDescent="0.25">
      <c r="A903" s="18"/>
      <c r="B903" s="18"/>
      <c r="C903" s="19"/>
      <c r="D903" s="23"/>
      <c r="E903" s="19"/>
      <c r="F903" s="24"/>
      <c r="G903" s="17"/>
      <c r="L903" s="16"/>
    </row>
    <row r="904" spans="1:12" x14ac:dyDescent="0.25">
      <c r="A904" s="18"/>
      <c r="B904" s="18"/>
      <c r="C904" s="19"/>
      <c r="D904" s="23"/>
      <c r="E904" s="19"/>
      <c r="F904" s="24"/>
      <c r="G904" s="17"/>
      <c r="L904" s="16"/>
    </row>
    <row r="905" spans="1:12" x14ac:dyDescent="0.25">
      <c r="A905" s="18"/>
      <c r="B905" s="18"/>
      <c r="C905" s="19"/>
      <c r="D905" s="23"/>
      <c r="E905" s="19"/>
      <c r="F905" s="24"/>
      <c r="G905" s="17"/>
      <c r="L905" s="16"/>
    </row>
    <row r="906" spans="1:12" x14ac:dyDescent="0.25">
      <c r="A906" s="18"/>
      <c r="B906" s="18"/>
      <c r="C906" s="19"/>
      <c r="D906" s="23"/>
      <c r="E906" s="19"/>
      <c r="F906" s="24"/>
      <c r="G906" s="17"/>
      <c r="L906" s="16"/>
    </row>
    <row r="907" spans="1:12" x14ac:dyDescent="0.25">
      <c r="A907" s="18"/>
      <c r="B907" s="18"/>
      <c r="C907" s="19"/>
      <c r="D907" s="23"/>
      <c r="E907" s="19"/>
      <c r="F907" s="24"/>
      <c r="G907" s="17"/>
      <c r="L907" s="16"/>
    </row>
    <row r="908" spans="1:12" x14ac:dyDescent="0.25">
      <c r="A908" s="18"/>
      <c r="B908" s="18"/>
      <c r="C908" s="19"/>
      <c r="D908" s="23"/>
      <c r="E908" s="19"/>
      <c r="F908" s="24"/>
      <c r="G908" s="17"/>
      <c r="L908" s="16"/>
    </row>
    <row r="909" spans="1:12" x14ac:dyDescent="0.25">
      <c r="A909" s="18"/>
      <c r="B909" s="18"/>
      <c r="C909" s="19"/>
      <c r="D909" s="23"/>
      <c r="E909" s="19"/>
      <c r="F909" s="24"/>
      <c r="G909" s="17"/>
      <c r="L909" s="16"/>
    </row>
    <row r="910" spans="1:12" x14ac:dyDescent="0.25">
      <c r="A910" s="18"/>
      <c r="B910" s="18"/>
      <c r="C910" s="19"/>
      <c r="D910" s="23"/>
      <c r="E910" s="19"/>
      <c r="F910" s="24"/>
      <c r="G910" s="17"/>
      <c r="L910" s="16"/>
    </row>
    <row r="911" spans="1:12" x14ac:dyDescent="0.25">
      <c r="A911" s="18"/>
      <c r="B911" s="18"/>
      <c r="C911" s="19"/>
      <c r="D911" s="23"/>
      <c r="E911" s="19"/>
      <c r="F911" s="24"/>
      <c r="G911" s="17"/>
      <c r="L911" s="16"/>
    </row>
    <row r="912" spans="1:12" x14ac:dyDescent="0.25">
      <c r="A912" s="18"/>
      <c r="B912" s="18"/>
      <c r="C912" s="19"/>
      <c r="D912" s="23"/>
      <c r="E912" s="19"/>
      <c r="F912" s="24"/>
      <c r="G912" s="17"/>
      <c r="L912" s="16"/>
    </row>
    <row r="913" spans="1:12" x14ac:dyDescent="0.25">
      <c r="A913" s="18"/>
      <c r="B913" s="18"/>
      <c r="C913" s="19"/>
      <c r="D913" s="23"/>
      <c r="E913" s="19"/>
      <c r="F913" s="24"/>
      <c r="G913" s="17"/>
      <c r="L913" s="16"/>
    </row>
    <row r="914" spans="1:12" x14ac:dyDescent="0.25">
      <c r="A914" s="18"/>
      <c r="B914" s="18"/>
      <c r="C914" s="19"/>
      <c r="D914" s="23"/>
      <c r="E914" s="19"/>
      <c r="F914" s="24"/>
      <c r="G914" s="17"/>
      <c r="L914" s="16"/>
    </row>
    <row r="915" spans="1:12" x14ac:dyDescent="0.25">
      <c r="A915" s="18"/>
      <c r="B915" s="18"/>
      <c r="C915" s="19"/>
      <c r="D915" s="23"/>
      <c r="E915" s="19"/>
      <c r="F915" s="24"/>
      <c r="G915" s="17"/>
      <c r="L915" s="16"/>
    </row>
    <row r="916" spans="1:12" x14ac:dyDescent="0.25">
      <c r="A916" s="18"/>
      <c r="B916" s="18"/>
      <c r="C916" s="19"/>
      <c r="D916" s="23"/>
      <c r="E916" s="19"/>
      <c r="F916" s="24"/>
      <c r="G916" s="17"/>
      <c r="L916" s="16"/>
    </row>
    <row r="917" spans="1:12" x14ac:dyDescent="0.25">
      <c r="A917" s="18"/>
      <c r="B917" s="18"/>
      <c r="C917" s="19"/>
      <c r="D917" s="23"/>
      <c r="E917" s="19"/>
      <c r="F917" s="24"/>
      <c r="G917" s="17"/>
      <c r="L917" s="16"/>
    </row>
    <row r="918" spans="1:12" x14ac:dyDescent="0.25">
      <c r="A918" s="18"/>
      <c r="B918" s="18"/>
      <c r="C918" s="19"/>
      <c r="D918" s="23"/>
      <c r="E918" s="19"/>
      <c r="F918" s="24"/>
      <c r="G918" s="17"/>
      <c r="L918" s="16"/>
    </row>
    <row r="919" spans="1:12" x14ac:dyDescent="0.25">
      <c r="A919" s="18"/>
      <c r="B919" s="18"/>
      <c r="C919" s="19"/>
      <c r="D919" s="23"/>
      <c r="E919" s="19"/>
      <c r="F919" s="24"/>
      <c r="G919" s="17"/>
      <c r="L919" s="16"/>
    </row>
    <row r="920" spans="1:12" x14ac:dyDescent="0.25">
      <c r="A920" s="18"/>
      <c r="B920" s="18"/>
      <c r="C920" s="19"/>
      <c r="D920" s="23"/>
      <c r="E920" s="19"/>
      <c r="F920" s="24"/>
      <c r="G920" s="17"/>
      <c r="L920" s="16"/>
    </row>
    <row r="921" spans="1:12" x14ac:dyDescent="0.25">
      <c r="A921" s="18"/>
      <c r="B921" s="18"/>
      <c r="C921" s="19"/>
      <c r="D921" s="23"/>
      <c r="E921" s="19"/>
      <c r="F921" s="24"/>
      <c r="G921" s="17"/>
      <c r="L921" s="16"/>
    </row>
    <row r="922" spans="1:12" x14ac:dyDescent="0.25">
      <c r="A922" s="18"/>
      <c r="B922" s="18"/>
      <c r="C922" s="19"/>
      <c r="D922" s="23"/>
      <c r="E922" s="19"/>
      <c r="F922" s="24"/>
      <c r="G922" s="17"/>
      <c r="L922" s="16"/>
    </row>
    <row r="923" spans="1:12" x14ac:dyDescent="0.25">
      <c r="A923" s="18"/>
      <c r="B923" s="18"/>
      <c r="C923" s="19"/>
      <c r="D923" s="23"/>
      <c r="E923" s="19"/>
      <c r="F923" s="24"/>
      <c r="G923" s="17"/>
      <c r="L923" s="16"/>
    </row>
    <row r="924" spans="1:12" x14ac:dyDescent="0.25">
      <c r="A924" s="18"/>
      <c r="B924" s="18"/>
      <c r="C924" s="19"/>
      <c r="D924" s="23"/>
      <c r="E924" s="19"/>
      <c r="F924" s="24"/>
      <c r="G924" s="17"/>
      <c r="L924" s="16"/>
    </row>
    <row r="925" spans="1:12" x14ac:dyDescent="0.25">
      <c r="A925" s="18"/>
      <c r="B925" s="18"/>
      <c r="C925" s="19"/>
      <c r="D925" s="23"/>
      <c r="E925" s="19"/>
      <c r="F925" s="24"/>
      <c r="G925" s="17"/>
      <c r="L925" s="16"/>
    </row>
    <row r="926" spans="1:12" x14ac:dyDescent="0.25">
      <c r="A926" s="18"/>
      <c r="B926" s="18"/>
      <c r="C926" s="19"/>
      <c r="D926" s="23"/>
      <c r="E926" s="19"/>
      <c r="F926" s="24"/>
      <c r="G926" s="17"/>
      <c r="L926" s="16"/>
    </row>
    <row r="927" spans="1:12" x14ac:dyDescent="0.25">
      <c r="A927" s="18"/>
      <c r="B927" s="18"/>
      <c r="C927" s="19"/>
      <c r="D927" s="23"/>
      <c r="E927" s="19"/>
      <c r="F927" s="24"/>
      <c r="G927" s="17"/>
      <c r="L927" s="16"/>
    </row>
    <row r="928" spans="1:12" x14ac:dyDescent="0.25">
      <c r="A928" s="18"/>
      <c r="B928" s="18"/>
      <c r="C928" s="19"/>
      <c r="D928" s="23"/>
      <c r="E928" s="19"/>
      <c r="F928" s="24"/>
      <c r="G928" s="17"/>
      <c r="L928" s="16"/>
    </row>
    <row r="929" spans="1:12" x14ac:dyDescent="0.25">
      <c r="A929" s="18"/>
      <c r="B929" s="18"/>
      <c r="C929" s="19"/>
      <c r="D929" s="23"/>
      <c r="E929" s="19"/>
      <c r="F929" s="24"/>
      <c r="G929" s="17"/>
      <c r="L929" s="16"/>
    </row>
    <row r="930" spans="1:12" x14ac:dyDescent="0.25">
      <c r="A930" s="18"/>
      <c r="B930" s="18"/>
      <c r="C930" s="19"/>
      <c r="D930" s="23"/>
      <c r="E930" s="19"/>
      <c r="F930" s="24"/>
      <c r="G930" s="17"/>
      <c r="L930" s="16"/>
    </row>
    <row r="931" spans="1:12" x14ac:dyDescent="0.25">
      <c r="A931" s="18"/>
      <c r="B931" s="18"/>
      <c r="C931" s="19"/>
      <c r="D931" s="23"/>
      <c r="E931" s="19"/>
      <c r="F931" s="24"/>
      <c r="G931" s="17"/>
      <c r="L931" s="16"/>
    </row>
    <row r="932" spans="1:12" x14ac:dyDescent="0.25">
      <c r="A932" s="18"/>
      <c r="B932" s="18"/>
      <c r="C932" s="19"/>
      <c r="D932" s="23"/>
      <c r="E932" s="19"/>
      <c r="F932" s="24"/>
      <c r="G932" s="17"/>
      <c r="L932" s="16"/>
    </row>
    <row r="933" spans="1:12" x14ac:dyDescent="0.25">
      <c r="A933" s="18"/>
      <c r="B933" s="18"/>
      <c r="C933" s="19"/>
      <c r="D933" s="23"/>
      <c r="E933" s="19"/>
      <c r="F933" s="24"/>
      <c r="G933" s="17"/>
      <c r="L933" s="16"/>
    </row>
    <row r="934" spans="1:12" x14ac:dyDescent="0.25">
      <c r="A934" s="18"/>
      <c r="B934" s="18"/>
      <c r="C934" s="19"/>
      <c r="D934" s="23"/>
      <c r="E934" s="19"/>
      <c r="F934" s="24"/>
      <c r="G934" s="17"/>
      <c r="L934" s="16"/>
    </row>
    <row r="935" spans="1:12" x14ac:dyDescent="0.25">
      <c r="A935" s="18"/>
      <c r="B935" s="18"/>
      <c r="C935" s="19"/>
      <c r="D935" s="23"/>
      <c r="E935" s="19"/>
      <c r="F935" s="24"/>
      <c r="G935" s="17"/>
      <c r="L935" s="16"/>
    </row>
    <row r="936" spans="1:12" x14ac:dyDescent="0.25">
      <c r="A936" s="18"/>
      <c r="B936" s="18"/>
      <c r="C936" s="19"/>
      <c r="D936" s="23"/>
      <c r="E936" s="19"/>
      <c r="F936" s="24"/>
      <c r="G936" s="17"/>
      <c r="L936" s="16"/>
    </row>
    <row r="937" spans="1:12" x14ac:dyDescent="0.25">
      <c r="A937" s="18"/>
      <c r="B937" s="18"/>
      <c r="C937" s="19"/>
      <c r="D937" s="23"/>
      <c r="E937" s="19"/>
      <c r="F937" s="24"/>
      <c r="G937" s="17"/>
      <c r="L937" s="16"/>
    </row>
    <row r="938" spans="1:12" x14ac:dyDescent="0.25">
      <c r="A938" s="18"/>
      <c r="B938" s="18"/>
      <c r="C938" s="19"/>
      <c r="D938" s="23"/>
      <c r="E938" s="19"/>
      <c r="F938" s="24"/>
      <c r="G938" s="17"/>
      <c r="L938" s="16"/>
    </row>
    <row r="939" spans="1:12" x14ac:dyDescent="0.25">
      <c r="A939" s="18"/>
      <c r="B939" s="18"/>
      <c r="C939" s="19"/>
      <c r="D939" s="23"/>
      <c r="E939" s="19"/>
      <c r="F939" s="24"/>
      <c r="G939" s="17"/>
      <c r="L939" s="16"/>
    </row>
    <row r="940" spans="1:12" x14ac:dyDescent="0.25">
      <c r="A940" s="18"/>
      <c r="B940" s="18"/>
      <c r="C940" s="19"/>
      <c r="D940" s="23"/>
      <c r="E940" s="19"/>
      <c r="F940" s="24"/>
      <c r="G940" s="17"/>
      <c r="L940" s="16"/>
    </row>
    <row r="941" spans="1:12" x14ac:dyDescent="0.25">
      <c r="A941" s="18"/>
      <c r="B941" s="18"/>
      <c r="C941" s="19"/>
      <c r="D941" s="23"/>
      <c r="E941" s="19"/>
      <c r="F941" s="24"/>
      <c r="G941" s="17"/>
      <c r="L941" s="16"/>
    </row>
    <row r="942" spans="1:12" x14ac:dyDescent="0.25">
      <c r="A942" s="18"/>
      <c r="B942" s="18"/>
      <c r="C942" s="19"/>
      <c r="D942" s="23"/>
      <c r="E942" s="19"/>
      <c r="F942" s="24"/>
      <c r="G942" s="17"/>
      <c r="L942" s="16"/>
    </row>
    <row r="943" spans="1:12" x14ac:dyDescent="0.25">
      <c r="A943" s="18"/>
      <c r="B943" s="18"/>
      <c r="C943" s="19"/>
      <c r="D943" s="23"/>
      <c r="E943" s="19"/>
      <c r="F943" s="24"/>
      <c r="G943" s="17"/>
      <c r="L943" s="16"/>
    </row>
    <row r="944" spans="1:12" x14ac:dyDescent="0.25">
      <c r="A944" s="18"/>
      <c r="B944" s="18"/>
      <c r="C944" s="19"/>
      <c r="D944" s="23"/>
      <c r="E944" s="19"/>
      <c r="F944" s="24"/>
      <c r="G944" s="17"/>
      <c r="L944" s="16"/>
    </row>
    <row r="945" spans="1:12" x14ac:dyDescent="0.25">
      <c r="A945" s="18"/>
      <c r="B945" s="18"/>
      <c r="C945" s="19"/>
      <c r="D945" s="23"/>
      <c r="E945" s="19"/>
      <c r="F945" s="24"/>
      <c r="G945" s="17"/>
      <c r="L945" s="16"/>
    </row>
    <row r="946" spans="1:12" x14ac:dyDescent="0.25">
      <c r="A946" s="18"/>
      <c r="B946" s="18"/>
      <c r="C946" s="19"/>
      <c r="D946" s="23"/>
      <c r="E946" s="19"/>
      <c r="F946" s="24"/>
      <c r="G946" s="17"/>
      <c r="L946" s="16"/>
    </row>
    <row r="947" spans="1:12" x14ac:dyDescent="0.25">
      <c r="A947" s="18"/>
      <c r="B947" s="18"/>
      <c r="C947" s="19"/>
      <c r="D947" s="23"/>
      <c r="E947" s="19"/>
      <c r="F947" s="24"/>
      <c r="G947" s="17"/>
      <c r="L947" s="16"/>
    </row>
    <row r="948" spans="1:12" x14ac:dyDescent="0.25">
      <c r="A948" s="18"/>
      <c r="B948" s="18"/>
      <c r="C948" s="19"/>
      <c r="D948" s="23"/>
      <c r="E948" s="19"/>
      <c r="F948" s="24"/>
      <c r="G948" s="17"/>
      <c r="L948" s="16"/>
    </row>
    <row r="949" spans="1:12" x14ac:dyDescent="0.25">
      <c r="A949" s="18"/>
      <c r="B949" s="18"/>
      <c r="C949" s="19"/>
      <c r="D949" s="23"/>
      <c r="E949" s="19"/>
      <c r="F949" s="24"/>
      <c r="G949" s="17"/>
      <c r="L949" s="16"/>
    </row>
    <row r="950" spans="1:12" x14ac:dyDescent="0.25">
      <c r="A950" s="18"/>
      <c r="B950" s="18"/>
      <c r="C950" s="19"/>
      <c r="D950" s="23"/>
      <c r="E950" s="19"/>
      <c r="F950" s="24"/>
      <c r="G950" s="17"/>
      <c r="L950" s="16"/>
    </row>
    <row r="951" spans="1:12" x14ac:dyDescent="0.25">
      <c r="A951" s="18"/>
      <c r="B951" s="18"/>
      <c r="C951" s="19"/>
      <c r="D951" s="23"/>
      <c r="E951" s="19"/>
      <c r="F951" s="24"/>
      <c r="G951" s="17"/>
      <c r="L951" s="16"/>
    </row>
    <row r="952" spans="1:12" x14ac:dyDescent="0.25">
      <c r="A952" s="18"/>
      <c r="B952" s="18"/>
      <c r="C952" s="19"/>
      <c r="D952" s="23"/>
      <c r="E952" s="19"/>
      <c r="F952" s="24"/>
      <c r="G952" s="17"/>
      <c r="L952" s="16"/>
    </row>
    <row r="953" spans="1:12" x14ac:dyDescent="0.25">
      <c r="A953" s="18"/>
      <c r="B953" s="18"/>
      <c r="C953" s="19"/>
      <c r="D953" s="23"/>
      <c r="E953" s="19"/>
      <c r="F953" s="24"/>
      <c r="G953" s="17"/>
      <c r="L953" s="16"/>
    </row>
    <row r="954" spans="1:12" x14ac:dyDescent="0.25">
      <c r="A954" s="18"/>
      <c r="B954" s="18"/>
      <c r="C954" s="19"/>
      <c r="D954" s="23"/>
      <c r="E954" s="19"/>
      <c r="F954" s="24"/>
      <c r="G954" s="17"/>
      <c r="L954" s="16"/>
    </row>
    <row r="955" spans="1:12" x14ac:dyDescent="0.25">
      <c r="A955" s="18"/>
      <c r="B955" s="18"/>
      <c r="C955" s="19"/>
      <c r="D955" s="23"/>
      <c r="E955" s="19"/>
      <c r="F955" s="24"/>
      <c r="G955" s="17"/>
      <c r="L955" s="16"/>
    </row>
    <row r="956" spans="1:12" x14ac:dyDescent="0.25">
      <c r="A956" s="18"/>
      <c r="B956" s="18"/>
      <c r="C956" s="19"/>
      <c r="D956" s="23"/>
      <c r="E956" s="19"/>
      <c r="F956" s="24"/>
      <c r="G956" s="17"/>
      <c r="L956" s="16"/>
    </row>
    <row r="957" spans="1:12" x14ac:dyDescent="0.25">
      <c r="A957" s="18"/>
      <c r="B957" s="18"/>
      <c r="C957" s="19"/>
      <c r="D957" s="23"/>
      <c r="E957" s="19"/>
      <c r="F957" s="24"/>
      <c r="G957" s="17"/>
      <c r="L957" s="16"/>
    </row>
    <row r="958" spans="1:12" x14ac:dyDescent="0.25">
      <c r="A958" s="18"/>
      <c r="B958" s="18"/>
      <c r="C958" s="19"/>
      <c r="D958" s="23"/>
      <c r="E958" s="19"/>
      <c r="F958" s="24"/>
      <c r="G958" s="17"/>
      <c r="L958" s="16"/>
    </row>
    <row r="959" spans="1:12" x14ac:dyDescent="0.25">
      <c r="A959" s="18"/>
      <c r="B959" s="18"/>
      <c r="C959" s="19"/>
      <c r="D959" s="23"/>
      <c r="E959" s="19"/>
      <c r="F959" s="24"/>
      <c r="G959" s="17"/>
      <c r="L959" s="16"/>
    </row>
    <row r="960" spans="1:12" x14ac:dyDescent="0.25">
      <c r="A960" s="18"/>
      <c r="B960" s="18"/>
      <c r="C960" s="19"/>
      <c r="D960" s="23"/>
      <c r="E960" s="19"/>
      <c r="F960" s="24"/>
      <c r="G960" s="17"/>
      <c r="L960" s="16"/>
    </row>
    <row r="961" spans="1:12" x14ac:dyDescent="0.25">
      <c r="A961" s="18"/>
      <c r="B961" s="18"/>
      <c r="C961" s="19"/>
      <c r="D961" s="23"/>
      <c r="E961" s="19"/>
      <c r="F961" s="24"/>
      <c r="G961" s="17"/>
      <c r="L961" s="16"/>
    </row>
    <row r="962" spans="1:12" x14ac:dyDescent="0.25">
      <c r="A962" s="18"/>
      <c r="B962" s="18"/>
      <c r="C962" s="19"/>
      <c r="D962" s="23"/>
      <c r="E962" s="19"/>
      <c r="F962" s="24"/>
      <c r="G962" s="17"/>
      <c r="L962" s="16"/>
    </row>
    <row r="963" spans="1:12" x14ac:dyDescent="0.25">
      <c r="A963" s="18"/>
      <c r="B963" s="18"/>
      <c r="C963" s="19"/>
      <c r="D963" s="23"/>
      <c r="E963" s="19"/>
      <c r="F963" s="24"/>
      <c r="G963" s="17"/>
      <c r="L963" s="16"/>
    </row>
    <row r="964" spans="1:12" x14ac:dyDescent="0.25">
      <c r="A964" s="18"/>
      <c r="B964" s="18"/>
      <c r="C964" s="19"/>
      <c r="D964" s="23"/>
      <c r="E964" s="19"/>
      <c r="F964" s="24"/>
      <c r="G964" s="17"/>
      <c r="L964" s="16"/>
    </row>
    <row r="965" spans="1:12" x14ac:dyDescent="0.25">
      <c r="A965" s="18"/>
      <c r="B965" s="18"/>
      <c r="C965" s="19"/>
      <c r="D965" s="23"/>
      <c r="E965" s="19"/>
      <c r="F965" s="24"/>
      <c r="G965" s="17"/>
      <c r="L965" s="16"/>
    </row>
    <row r="966" spans="1:12" x14ac:dyDescent="0.25">
      <c r="A966" s="18"/>
      <c r="B966" s="18"/>
      <c r="C966" s="19"/>
      <c r="D966" s="23"/>
      <c r="E966" s="19"/>
      <c r="F966" s="24"/>
      <c r="G966" s="17"/>
      <c r="L966" s="16"/>
    </row>
    <row r="967" spans="1:12" x14ac:dyDescent="0.25">
      <c r="A967" s="18"/>
      <c r="B967" s="18"/>
      <c r="C967" s="19"/>
      <c r="D967" s="23"/>
      <c r="E967" s="19"/>
      <c r="F967" s="24"/>
      <c r="G967" s="17"/>
      <c r="L967" s="16"/>
    </row>
    <row r="968" spans="1:12" x14ac:dyDescent="0.25">
      <c r="A968" s="18"/>
      <c r="B968" s="18"/>
      <c r="C968" s="19"/>
      <c r="D968" s="23"/>
      <c r="E968" s="19"/>
      <c r="F968" s="24"/>
      <c r="G968" s="17"/>
      <c r="L968" s="16"/>
    </row>
    <row r="969" spans="1:12" x14ac:dyDescent="0.25">
      <c r="A969" s="18"/>
      <c r="B969" s="18"/>
      <c r="C969" s="19"/>
      <c r="D969" s="23"/>
      <c r="E969" s="19"/>
      <c r="F969" s="24"/>
      <c r="G969" s="17"/>
      <c r="L969" s="16"/>
    </row>
    <row r="970" spans="1:12" x14ac:dyDescent="0.25">
      <c r="A970" s="18"/>
      <c r="B970" s="18"/>
      <c r="C970" s="19"/>
      <c r="D970" s="23"/>
      <c r="E970" s="19"/>
      <c r="F970" s="24"/>
      <c r="G970" s="17"/>
      <c r="L970" s="16"/>
    </row>
    <row r="971" spans="1:12" x14ac:dyDescent="0.25">
      <c r="A971" s="18"/>
      <c r="B971" s="18"/>
      <c r="C971" s="19"/>
      <c r="D971" s="23"/>
      <c r="E971" s="19"/>
      <c r="F971" s="24"/>
      <c r="G971" s="17"/>
      <c r="L971" s="16"/>
    </row>
    <row r="972" spans="1:12" x14ac:dyDescent="0.25">
      <c r="A972" s="18"/>
      <c r="B972" s="18"/>
      <c r="C972" s="19"/>
      <c r="D972" s="23"/>
      <c r="E972" s="19"/>
      <c r="F972" s="24"/>
      <c r="G972" s="17"/>
      <c r="L972" s="16"/>
    </row>
    <row r="973" spans="1:12" x14ac:dyDescent="0.25">
      <c r="A973" s="18"/>
      <c r="B973" s="18"/>
      <c r="C973" s="19"/>
      <c r="D973" s="23"/>
      <c r="E973" s="19"/>
      <c r="F973" s="24"/>
      <c r="G973" s="17"/>
      <c r="L973" s="16"/>
    </row>
    <row r="974" spans="1:12" x14ac:dyDescent="0.25">
      <c r="A974" s="18"/>
      <c r="B974" s="18"/>
      <c r="C974" s="19"/>
      <c r="D974" s="23"/>
      <c r="E974" s="19"/>
      <c r="F974" s="24"/>
      <c r="G974" s="17"/>
      <c r="L974" s="16"/>
    </row>
    <row r="975" spans="1:12" x14ac:dyDescent="0.25">
      <c r="A975" s="18"/>
      <c r="B975" s="18"/>
      <c r="C975" s="19"/>
      <c r="D975" s="23"/>
      <c r="E975" s="19"/>
      <c r="F975" s="24"/>
      <c r="G975" s="17"/>
      <c r="L975" s="16"/>
    </row>
    <row r="976" spans="1:12" x14ac:dyDescent="0.25">
      <c r="A976" s="18"/>
      <c r="B976" s="18"/>
      <c r="C976" s="19"/>
      <c r="D976" s="23"/>
      <c r="E976" s="19"/>
      <c r="F976" s="24"/>
      <c r="G976" s="17"/>
      <c r="L976" s="16"/>
    </row>
    <row r="977" spans="1:12" x14ac:dyDescent="0.25">
      <c r="A977" s="18"/>
      <c r="B977" s="18"/>
      <c r="C977" s="19"/>
      <c r="D977" s="23"/>
      <c r="E977" s="19"/>
      <c r="F977" s="24"/>
      <c r="G977" s="17"/>
      <c r="L977" s="16"/>
    </row>
    <row r="978" spans="1:12" x14ac:dyDescent="0.25">
      <c r="A978" s="18"/>
      <c r="B978" s="18"/>
      <c r="C978" s="19"/>
      <c r="D978" s="23"/>
      <c r="E978" s="19"/>
      <c r="F978" s="24"/>
      <c r="G978" s="17"/>
      <c r="L978" s="16"/>
    </row>
    <row r="979" spans="1:12" x14ac:dyDescent="0.25">
      <c r="A979" s="18"/>
      <c r="B979" s="18"/>
      <c r="C979" s="19"/>
      <c r="D979" s="23"/>
      <c r="E979" s="19"/>
      <c r="F979" s="24"/>
      <c r="G979" s="17"/>
      <c r="L979" s="16"/>
    </row>
    <row r="980" spans="1:12" x14ac:dyDescent="0.25">
      <c r="A980" s="18"/>
      <c r="B980" s="18"/>
      <c r="C980" s="19"/>
      <c r="D980" s="23"/>
      <c r="E980" s="19"/>
      <c r="F980" s="24"/>
      <c r="G980" s="17"/>
      <c r="L980" s="16"/>
    </row>
    <row r="981" spans="1:12" x14ac:dyDescent="0.25">
      <c r="A981" s="18"/>
      <c r="B981" s="18"/>
      <c r="C981" s="19"/>
      <c r="D981" s="23"/>
      <c r="E981" s="19"/>
      <c r="F981" s="24"/>
      <c r="G981" s="17"/>
      <c r="L981" s="16"/>
    </row>
    <row r="982" spans="1:12" x14ac:dyDescent="0.25">
      <c r="A982" s="18"/>
      <c r="B982" s="18"/>
      <c r="C982" s="19"/>
      <c r="D982" s="23"/>
      <c r="E982" s="19"/>
      <c r="F982" s="24"/>
      <c r="G982" s="17"/>
      <c r="L982" s="16"/>
    </row>
    <row r="983" spans="1:12" x14ac:dyDescent="0.25">
      <c r="A983" s="18"/>
      <c r="B983" s="18"/>
      <c r="C983" s="19"/>
      <c r="D983" s="23"/>
      <c r="E983" s="19"/>
      <c r="F983" s="24"/>
      <c r="G983" s="17"/>
      <c r="L983" s="16"/>
    </row>
    <row r="984" spans="1:12" x14ac:dyDescent="0.25">
      <c r="A984" s="18"/>
      <c r="B984" s="18"/>
      <c r="C984" s="19"/>
      <c r="D984" s="23"/>
      <c r="E984" s="19"/>
      <c r="F984" s="24"/>
      <c r="G984" s="17"/>
      <c r="L984" s="16"/>
    </row>
    <row r="985" spans="1:12" x14ac:dyDescent="0.25">
      <c r="A985" s="18"/>
      <c r="B985" s="18"/>
      <c r="C985" s="19"/>
      <c r="D985" s="23"/>
      <c r="E985" s="19"/>
      <c r="F985" s="24"/>
      <c r="G985" s="17"/>
      <c r="L985" s="16"/>
    </row>
    <row r="986" spans="1:12" x14ac:dyDescent="0.25">
      <c r="A986" s="18"/>
      <c r="B986" s="18"/>
      <c r="C986" s="19"/>
      <c r="D986" s="23"/>
      <c r="E986" s="19"/>
      <c r="F986" s="24"/>
      <c r="G986" s="17"/>
      <c r="L986" s="16"/>
    </row>
    <row r="987" spans="1:12" x14ac:dyDescent="0.25">
      <c r="A987" s="18"/>
      <c r="B987" s="18"/>
      <c r="C987" s="19"/>
      <c r="D987" s="23"/>
      <c r="E987" s="19"/>
      <c r="F987" s="24"/>
      <c r="G987" s="17"/>
      <c r="L987" s="16"/>
    </row>
    <row r="988" spans="1:12" x14ac:dyDescent="0.25">
      <c r="A988" s="18"/>
      <c r="B988" s="18"/>
      <c r="C988" s="19"/>
      <c r="D988" s="23"/>
      <c r="E988" s="19"/>
      <c r="F988" s="24"/>
      <c r="G988" s="17"/>
      <c r="L988" s="16"/>
    </row>
    <row r="989" spans="1:12" x14ac:dyDescent="0.25">
      <c r="A989" s="18"/>
      <c r="B989" s="18"/>
      <c r="C989" s="19"/>
      <c r="D989" s="23"/>
      <c r="E989" s="19"/>
      <c r="F989" s="24"/>
      <c r="G989" s="17"/>
      <c r="L989" s="16"/>
    </row>
    <row r="990" spans="1:12" x14ac:dyDescent="0.25">
      <c r="A990" s="18"/>
      <c r="B990" s="18"/>
      <c r="C990" s="19"/>
      <c r="D990" s="23"/>
      <c r="E990" s="19"/>
      <c r="F990" s="24"/>
      <c r="G990" s="17"/>
      <c r="L990" s="16"/>
    </row>
    <row r="991" spans="1:12" x14ac:dyDescent="0.25">
      <c r="A991" s="18"/>
      <c r="B991" s="18"/>
      <c r="C991" s="19"/>
      <c r="D991" s="23"/>
      <c r="E991" s="19"/>
      <c r="F991" s="24"/>
      <c r="G991" s="17"/>
      <c r="L991" s="16"/>
    </row>
    <row r="992" spans="1:12" x14ac:dyDescent="0.25">
      <c r="A992" s="18"/>
      <c r="B992" s="18"/>
      <c r="C992" s="19"/>
      <c r="D992" s="23"/>
      <c r="E992" s="19"/>
      <c r="F992" s="24"/>
      <c r="G992" s="17"/>
      <c r="L992" s="16"/>
    </row>
    <row r="993" spans="1:12" x14ac:dyDescent="0.25">
      <c r="A993" s="18"/>
      <c r="B993" s="18"/>
      <c r="C993" s="19"/>
      <c r="D993" s="23"/>
      <c r="E993" s="19"/>
      <c r="F993" s="24"/>
      <c r="G993" s="17"/>
      <c r="L993" s="16"/>
    </row>
    <row r="994" spans="1:12" x14ac:dyDescent="0.25">
      <c r="A994" s="18"/>
      <c r="B994" s="18"/>
      <c r="C994" s="19"/>
      <c r="D994" s="23"/>
      <c r="E994" s="19"/>
      <c r="F994" s="24"/>
      <c r="G994" s="17"/>
      <c r="L994" s="16"/>
    </row>
    <row r="995" spans="1:12" x14ac:dyDescent="0.25">
      <c r="A995" s="18"/>
      <c r="B995" s="18"/>
      <c r="C995" s="19"/>
      <c r="D995" s="23"/>
      <c r="E995" s="19"/>
      <c r="F995" s="24"/>
      <c r="G995" s="17"/>
      <c r="L995" s="16"/>
    </row>
    <row r="996" spans="1:12" x14ac:dyDescent="0.25">
      <c r="A996" s="18"/>
      <c r="B996" s="18"/>
      <c r="C996" s="19"/>
      <c r="D996" s="23"/>
      <c r="E996" s="19"/>
      <c r="F996" s="24"/>
      <c r="G996" s="17"/>
      <c r="L996" s="16"/>
    </row>
    <row r="997" spans="1:12" x14ac:dyDescent="0.25">
      <c r="A997" s="18"/>
      <c r="B997" s="18"/>
      <c r="C997" s="19"/>
      <c r="D997" s="23"/>
      <c r="E997" s="19"/>
      <c r="F997" s="24"/>
      <c r="G997" s="17"/>
      <c r="L997" s="16"/>
    </row>
    <row r="998" spans="1:12" x14ac:dyDescent="0.25">
      <c r="A998" s="18"/>
      <c r="B998" s="18"/>
      <c r="C998" s="19"/>
      <c r="D998" s="23"/>
      <c r="E998" s="19"/>
      <c r="F998" s="24"/>
      <c r="G998" s="17"/>
      <c r="L998" s="16"/>
    </row>
    <row r="999" spans="1:12" x14ac:dyDescent="0.25">
      <c r="A999" s="18"/>
      <c r="B999" s="18"/>
      <c r="C999" s="19"/>
      <c r="D999" s="23"/>
      <c r="E999" s="19"/>
      <c r="F999" s="24"/>
      <c r="G999" s="17"/>
      <c r="L999" s="16"/>
    </row>
    <row r="1000" spans="1:12" x14ac:dyDescent="0.25">
      <c r="A1000" s="18"/>
      <c r="B1000" s="18"/>
      <c r="C1000" s="19"/>
      <c r="D1000" s="23"/>
      <c r="E1000" s="19"/>
      <c r="F1000" s="24"/>
      <c r="G1000" s="17"/>
      <c r="L1000" s="16"/>
    </row>
    <row r="1001" spans="1:12" x14ac:dyDescent="0.25">
      <c r="A1001" s="18"/>
      <c r="B1001" s="18"/>
      <c r="C1001" s="19"/>
      <c r="D1001" s="23"/>
      <c r="E1001" s="19"/>
      <c r="F1001" s="24"/>
      <c r="G1001" s="17"/>
      <c r="L1001" s="16"/>
    </row>
    <row r="1002" spans="1:12" x14ac:dyDescent="0.25">
      <c r="A1002" s="18"/>
      <c r="B1002" s="18"/>
      <c r="C1002" s="19"/>
      <c r="D1002" s="23"/>
      <c r="E1002" s="19"/>
      <c r="F1002" s="24"/>
      <c r="G1002" s="17"/>
      <c r="L1002" s="16"/>
    </row>
    <row r="1003" spans="1:12" x14ac:dyDescent="0.25">
      <c r="A1003" s="18"/>
      <c r="B1003" s="18"/>
      <c r="C1003" s="19"/>
      <c r="D1003" s="23"/>
      <c r="E1003" s="19"/>
      <c r="F1003" s="24"/>
      <c r="G1003" s="17"/>
      <c r="L1003" s="16"/>
    </row>
    <row r="1004" spans="1:12" x14ac:dyDescent="0.25">
      <c r="A1004" s="18"/>
      <c r="B1004" s="18"/>
      <c r="C1004" s="19"/>
      <c r="D1004" s="23"/>
      <c r="E1004" s="19"/>
      <c r="F1004" s="24"/>
      <c r="G1004" s="17"/>
      <c r="L1004" s="16"/>
    </row>
    <row r="1005" spans="1:12" x14ac:dyDescent="0.25">
      <c r="A1005" s="18"/>
      <c r="B1005" s="18"/>
      <c r="C1005" s="19"/>
      <c r="D1005" s="23"/>
      <c r="E1005" s="19"/>
      <c r="F1005" s="24"/>
      <c r="G1005" s="17"/>
      <c r="L1005" s="16"/>
    </row>
    <row r="1006" spans="1:12" x14ac:dyDescent="0.25">
      <c r="A1006" s="18"/>
      <c r="B1006" s="18"/>
      <c r="C1006" s="19"/>
      <c r="D1006" s="23"/>
      <c r="E1006" s="19"/>
      <c r="F1006" s="24"/>
      <c r="G1006" s="17"/>
      <c r="L1006" s="16"/>
    </row>
    <row r="1007" spans="1:12" x14ac:dyDescent="0.25">
      <c r="A1007" s="18"/>
      <c r="B1007" s="18"/>
      <c r="C1007" s="19"/>
      <c r="D1007" s="23"/>
      <c r="E1007" s="19"/>
      <c r="F1007" s="24"/>
      <c r="G1007" s="17"/>
      <c r="L1007" s="16"/>
    </row>
    <row r="1008" spans="1:12" x14ac:dyDescent="0.25">
      <c r="A1008" s="18"/>
      <c r="B1008" s="18"/>
      <c r="C1008" s="19"/>
      <c r="D1008" s="23"/>
      <c r="E1008" s="19"/>
      <c r="F1008" s="24"/>
      <c r="G1008" s="17"/>
      <c r="L1008" s="16"/>
    </row>
    <row r="1009" spans="1:12" x14ac:dyDescent="0.25">
      <c r="A1009" s="18"/>
      <c r="B1009" s="18"/>
      <c r="C1009" s="19"/>
      <c r="D1009" s="23"/>
      <c r="E1009" s="19"/>
      <c r="F1009" s="24"/>
      <c r="G1009" s="17"/>
      <c r="L1009" s="16"/>
    </row>
    <row r="1010" spans="1:12" x14ac:dyDescent="0.25">
      <c r="A1010" s="18"/>
      <c r="B1010" s="18"/>
      <c r="C1010" s="19"/>
      <c r="D1010" s="23"/>
      <c r="E1010" s="19"/>
      <c r="F1010" s="24"/>
      <c r="G1010" s="17"/>
      <c r="L1010" s="16"/>
    </row>
    <row r="1011" spans="1:12" x14ac:dyDescent="0.25">
      <c r="A1011" s="18"/>
      <c r="B1011" s="18"/>
      <c r="C1011" s="19"/>
      <c r="D1011" s="23"/>
      <c r="E1011" s="19"/>
      <c r="F1011" s="24"/>
      <c r="G1011" s="17"/>
      <c r="L1011" s="16"/>
    </row>
    <row r="1012" spans="1:12" x14ac:dyDescent="0.25">
      <c r="A1012" s="18"/>
      <c r="B1012" s="18"/>
      <c r="C1012" s="19"/>
      <c r="D1012" s="23"/>
      <c r="E1012" s="19"/>
      <c r="F1012" s="24"/>
      <c r="G1012" s="17"/>
      <c r="L1012" s="16"/>
    </row>
    <row r="1013" spans="1:12" x14ac:dyDescent="0.25">
      <c r="A1013" s="18"/>
      <c r="B1013" s="18"/>
      <c r="C1013" s="19"/>
      <c r="D1013" s="23"/>
      <c r="E1013" s="19"/>
      <c r="F1013" s="24"/>
      <c r="G1013" s="17"/>
      <c r="L1013" s="16"/>
    </row>
    <row r="1014" spans="1:12" x14ac:dyDescent="0.25">
      <c r="A1014" s="18"/>
      <c r="B1014" s="18"/>
      <c r="C1014" s="19"/>
      <c r="D1014" s="23"/>
      <c r="E1014" s="19"/>
      <c r="F1014" s="24"/>
      <c r="G1014" s="17"/>
      <c r="L1014" s="16"/>
    </row>
    <row r="1015" spans="1:12" x14ac:dyDescent="0.25">
      <c r="A1015" s="18"/>
      <c r="B1015" s="18"/>
      <c r="C1015" s="19"/>
      <c r="D1015" s="23"/>
      <c r="E1015" s="19"/>
      <c r="F1015" s="24"/>
      <c r="G1015" s="17"/>
      <c r="L1015" s="16"/>
    </row>
    <row r="1016" spans="1:12" x14ac:dyDescent="0.25">
      <c r="A1016" s="18"/>
      <c r="B1016" s="18"/>
      <c r="C1016" s="19"/>
      <c r="D1016" s="23"/>
      <c r="E1016" s="19"/>
      <c r="F1016" s="24"/>
      <c r="G1016" s="17"/>
      <c r="L1016" s="16"/>
    </row>
    <row r="1017" spans="1:12" x14ac:dyDescent="0.25">
      <c r="A1017" s="18"/>
      <c r="B1017" s="18"/>
      <c r="C1017" s="19"/>
      <c r="D1017" s="23"/>
      <c r="E1017" s="19"/>
      <c r="F1017" s="24"/>
      <c r="G1017" s="17"/>
      <c r="L1017" s="16"/>
    </row>
    <row r="1018" spans="1:12" x14ac:dyDescent="0.25">
      <c r="A1018" s="18"/>
      <c r="B1018" s="18"/>
      <c r="C1018" s="19"/>
      <c r="D1018" s="23"/>
      <c r="E1018" s="19"/>
      <c r="F1018" s="24"/>
      <c r="G1018" s="17"/>
      <c r="L1018" s="16"/>
    </row>
    <row r="1019" spans="1:12" x14ac:dyDescent="0.25">
      <c r="A1019" s="18"/>
      <c r="B1019" s="18"/>
      <c r="C1019" s="19"/>
      <c r="D1019" s="23"/>
      <c r="E1019" s="19"/>
      <c r="F1019" s="24"/>
      <c r="G1019" s="17"/>
      <c r="L1019" s="16"/>
    </row>
    <row r="1020" spans="1:12" x14ac:dyDescent="0.25">
      <c r="A1020" s="18"/>
      <c r="B1020" s="18"/>
      <c r="C1020" s="19"/>
      <c r="D1020" s="23"/>
      <c r="E1020" s="19"/>
      <c r="F1020" s="24"/>
      <c r="G1020" s="17"/>
      <c r="L1020" s="16"/>
    </row>
    <row r="1021" spans="1:12" x14ac:dyDescent="0.25">
      <c r="A1021" s="18"/>
      <c r="B1021" s="18"/>
      <c r="C1021" s="19"/>
      <c r="D1021" s="23"/>
      <c r="E1021" s="19"/>
      <c r="F1021" s="24"/>
      <c r="G1021" s="17"/>
      <c r="L1021" s="16"/>
    </row>
    <row r="1022" spans="1:12" x14ac:dyDescent="0.25">
      <c r="A1022" s="18"/>
      <c r="B1022" s="18"/>
      <c r="C1022" s="19"/>
      <c r="D1022" s="23"/>
      <c r="E1022" s="19"/>
      <c r="F1022" s="24"/>
      <c r="G1022" s="17"/>
      <c r="L1022" s="16"/>
    </row>
    <row r="1023" spans="1:12" x14ac:dyDescent="0.25">
      <c r="A1023" s="18"/>
      <c r="B1023" s="18"/>
      <c r="C1023" s="19"/>
      <c r="D1023" s="23"/>
      <c r="E1023" s="19"/>
      <c r="F1023" s="24"/>
      <c r="G1023" s="17"/>
      <c r="L1023" s="16"/>
    </row>
    <row r="1024" spans="1:12" x14ac:dyDescent="0.25">
      <c r="A1024" s="18"/>
      <c r="B1024" s="18"/>
      <c r="C1024" s="19"/>
      <c r="D1024" s="23"/>
      <c r="E1024" s="19"/>
      <c r="F1024" s="24"/>
      <c r="G1024" s="17"/>
      <c r="L1024" s="16"/>
    </row>
    <row r="1025" spans="1:12" x14ac:dyDescent="0.25">
      <c r="A1025" s="18"/>
      <c r="B1025" s="18"/>
      <c r="C1025" s="19"/>
      <c r="D1025" s="23"/>
      <c r="E1025" s="19"/>
      <c r="F1025" s="24"/>
      <c r="G1025" s="17"/>
      <c r="L1025" s="16"/>
    </row>
    <row r="1026" spans="1:12" x14ac:dyDescent="0.25">
      <c r="A1026" s="18"/>
      <c r="B1026" s="18"/>
      <c r="C1026" s="19"/>
      <c r="D1026" s="23"/>
      <c r="E1026" s="19"/>
      <c r="F1026" s="24"/>
      <c r="G1026" s="17"/>
      <c r="L1026" s="16"/>
    </row>
    <row r="1027" spans="1:12" x14ac:dyDescent="0.25">
      <c r="A1027" s="18"/>
      <c r="B1027" s="18"/>
      <c r="C1027" s="19"/>
      <c r="D1027" s="23"/>
      <c r="E1027" s="19"/>
      <c r="F1027" s="24"/>
      <c r="G1027" s="17"/>
      <c r="L1027" s="16"/>
    </row>
    <row r="1028" spans="1:12" x14ac:dyDescent="0.25">
      <c r="A1028" s="18"/>
      <c r="B1028" s="18"/>
      <c r="C1028" s="19"/>
      <c r="D1028" s="23"/>
      <c r="E1028" s="19"/>
      <c r="F1028" s="24"/>
      <c r="G1028" s="17"/>
      <c r="L1028" s="16"/>
    </row>
    <row r="1029" spans="1:12" x14ac:dyDescent="0.25">
      <c r="A1029" s="18"/>
      <c r="B1029" s="18"/>
      <c r="C1029" s="19"/>
      <c r="D1029" s="23"/>
      <c r="E1029" s="19"/>
      <c r="F1029" s="24"/>
      <c r="G1029" s="17"/>
      <c r="L1029" s="16"/>
    </row>
    <row r="1030" spans="1:12" x14ac:dyDescent="0.25">
      <c r="A1030" s="18"/>
      <c r="B1030" s="18"/>
      <c r="C1030" s="19"/>
      <c r="D1030" s="23"/>
      <c r="E1030" s="19"/>
      <c r="F1030" s="24"/>
      <c r="G1030" s="17"/>
      <c r="L1030" s="16"/>
    </row>
    <row r="1031" spans="1:12" x14ac:dyDescent="0.25">
      <c r="A1031" s="18"/>
      <c r="B1031" s="18"/>
      <c r="C1031" s="19"/>
      <c r="D1031" s="23"/>
      <c r="E1031" s="19"/>
      <c r="F1031" s="24"/>
      <c r="G1031" s="17"/>
      <c r="L1031" s="16"/>
    </row>
    <row r="1032" spans="1:12" x14ac:dyDescent="0.25">
      <c r="A1032" s="18"/>
      <c r="B1032" s="18"/>
      <c r="C1032" s="19"/>
      <c r="D1032" s="23"/>
      <c r="E1032" s="19"/>
      <c r="F1032" s="24"/>
      <c r="G1032" s="17"/>
      <c r="L1032" s="16"/>
    </row>
    <row r="1033" spans="1:12" x14ac:dyDescent="0.25">
      <c r="A1033" s="18"/>
      <c r="B1033" s="18"/>
      <c r="C1033" s="19"/>
      <c r="D1033" s="23"/>
      <c r="E1033" s="19"/>
      <c r="F1033" s="24"/>
      <c r="G1033" s="17"/>
      <c r="L1033" s="16"/>
    </row>
    <row r="1034" spans="1:12" x14ac:dyDescent="0.25">
      <c r="A1034" s="18"/>
      <c r="B1034" s="18"/>
      <c r="C1034" s="19"/>
      <c r="D1034" s="23"/>
      <c r="E1034" s="19"/>
      <c r="F1034" s="24"/>
      <c r="G1034" s="17"/>
      <c r="L1034" s="16"/>
    </row>
    <row r="1035" spans="1:12" x14ac:dyDescent="0.25">
      <c r="A1035" s="18"/>
      <c r="B1035" s="18"/>
      <c r="C1035" s="19"/>
      <c r="D1035" s="23"/>
      <c r="E1035" s="19"/>
      <c r="F1035" s="24"/>
      <c r="G1035" s="17"/>
      <c r="L1035" s="16"/>
    </row>
    <row r="1036" spans="1:12" x14ac:dyDescent="0.25">
      <c r="A1036" s="18"/>
      <c r="B1036" s="18"/>
      <c r="C1036" s="19"/>
      <c r="D1036" s="23"/>
      <c r="E1036" s="19"/>
      <c r="F1036" s="24"/>
      <c r="G1036" s="17"/>
      <c r="L1036" s="16"/>
    </row>
    <row r="1037" spans="1:12" x14ac:dyDescent="0.25">
      <c r="A1037" s="18"/>
      <c r="B1037" s="18"/>
      <c r="C1037" s="19"/>
      <c r="D1037" s="23"/>
      <c r="E1037" s="19"/>
      <c r="F1037" s="24"/>
      <c r="G1037" s="17"/>
      <c r="L1037" s="16"/>
    </row>
    <row r="1038" spans="1:12" x14ac:dyDescent="0.25">
      <c r="A1038" s="18"/>
      <c r="B1038" s="18"/>
      <c r="C1038" s="19"/>
      <c r="D1038" s="23"/>
      <c r="E1038" s="19"/>
      <c r="F1038" s="24"/>
      <c r="G1038" s="17"/>
      <c r="L1038" s="16"/>
    </row>
    <row r="1039" spans="1:12" x14ac:dyDescent="0.25">
      <c r="A1039" s="18"/>
      <c r="B1039" s="18"/>
      <c r="C1039" s="19"/>
      <c r="D1039" s="23"/>
      <c r="E1039" s="19"/>
      <c r="F1039" s="24"/>
      <c r="G1039" s="17"/>
      <c r="L1039" s="16"/>
    </row>
    <row r="1040" spans="1:12" x14ac:dyDescent="0.25">
      <c r="A1040" s="18"/>
      <c r="B1040" s="18"/>
      <c r="C1040" s="19"/>
      <c r="D1040" s="23"/>
      <c r="E1040" s="19"/>
      <c r="F1040" s="24"/>
      <c r="G1040" s="17"/>
      <c r="L1040" s="16"/>
    </row>
    <row r="1041" spans="1:12" x14ac:dyDescent="0.25">
      <c r="A1041" s="18"/>
      <c r="B1041" s="18"/>
      <c r="C1041" s="19"/>
      <c r="D1041" s="23"/>
      <c r="E1041" s="19"/>
      <c r="F1041" s="24"/>
      <c r="G1041" s="17"/>
      <c r="L1041" s="16"/>
    </row>
    <row r="1042" spans="1:12" x14ac:dyDescent="0.25">
      <c r="A1042" s="18"/>
      <c r="B1042" s="18"/>
      <c r="C1042" s="19"/>
      <c r="D1042" s="23"/>
      <c r="E1042" s="19"/>
      <c r="F1042" s="24"/>
      <c r="G1042" s="17"/>
      <c r="L1042" s="16"/>
    </row>
    <row r="1043" spans="1:12" x14ac:dyDescent="0.25">
      <c r="A1043" s="18"/>
      <c r="B1043" s="18"/>
      <c r="C1043" s="19"/>
      <c r="D1043" s="23"/>
      <c r="E1043" s="19"/>
      <c r="F1043" s="24"/>
      <c r="G1043" s="17"/>
      <c r="L1043" s="16"/>
    </row>
    <row r="1044" spans="1:12" x14ac:dyDescent="0.25">
      <c r="A1044" s="18"/>
      <c r="B1044" s="18"/>
      <c r="C1044" s="19"/>
      <c r="D1044" s="23"/>
      <c r="E1044" s="19"/>
      <c r="F1044" s="24"/>
      <c r="G1044" s="17"/>
      <c r="L1044" s="16"/>
    </row>
    <row r="1045" spans="1:12" x14ac:dyDescent="0.25">
      <c r="A1045" s="18"/>
      <c r="B1045" s="18"/>
      <c r="C1045" s="19"/>
      <c r="D1045" s="23"/>
      <c r="E1045" s="19"/>
      <c r="F1045" s="24"/>
      <c r="G1045" s="17"/>
      <c r="L1045" s="16"/>
    </row>
    <row r="1046" spans="1:12" x14ac:dyDescent="0.25">
      <c r="A1046" s="18"/>
      <c r="B1046" s="18"/>
      <c r="C1046" s="19"/>
      <c r="D1046" s="23"/>
      <c r="E1046" s="19"/>
      <c r="F1046" s="24"/>
      <c r="G1046" s="17"/>
      <c r="L1046" s="16"/>
    </row>
    <row r="1047" spans="1:12" x14ac:dyDescent="0.25">
      <c r="A1047" s="18"/>
      <c r="B1047" s="18"/>
      <c r="C1047" s="19"/>
      <c r="D1047" s="23"/>
      <c r="E1047" s="19"/>
      <c r="F1047" s="24"/>
      <c r="G1047" s="17"/>
      <c r="L1047" s="16"/>
    </row>
    <row r="1048" spans="1:12" x14ac:dyDescent="0.25">
      <c r="A1048" s="18"/>
      <c r="B1048" s="18"/>
      <c r="C1048" s="19"/>
      <c r="D1048" s="23"/>
      <c r="E1048" s="19"/>
      <c r="F1048" s="24"/>
      <c r="G1048" s="17"/>
      <c r="L1048" s="16"/>
    </row>
    <row r="1049" spans="1:12" x14ac:dyDescent="0.25">
      <c r="A1049" s="18"/>
      <c r="B1049" s="18"/>
      <c r="C1049" s="19"/>
      <c r="D1049" s="23"/>
      <c r="E1049" s="19"/>
      <c r="F1049" s="24"/>
      <c r="G1049" s="17"/>
      <c r="L1049" s="16"/>
    </row>
    <row r="1050" spans="1:12" x14ac:dyDescent="0.25">
      <c r="A1050" s="18"/>
      <c r="B1050" s="18"/>
      <c r="C1050" s="19"/>
      <c r="D1050" s="23"/>
      <c r="E1050" s="19"/>
      <c r="F1050" s="24"/>
      <c r="G1050" s="17"/>
      <c r="L1050" s="16"/>
    </row>
    <row r="1051" spans="1:12" x14ac:dyDescent="0.25">
      <c r="A1051" s="18"/>
      <c r="B1051" s="18"/>
      <c r="C1051" s="19"/>
      <c r="D1051" s="23"/>
      <c r="E1051" s="19"/>
      <c r="F1051" s="24"/>
      <c r="G1051" s="17"/>
      <c r="L1051" s="16"/>
    </row>
    <row r="1052" spans="1:12" x14ac:dyDescent="0.25">
      <c r="A1052" s="18"/>
      <c r="B1052" s="18"/>
      <c r="C1052" s="19"/>
      <c r="D1052" s="23"/>
      <c r="E1052" s="19"/>
      <c r="F1052" s="24"/>
      <c r="G1052" s="17"/>
      <c r="L1052" s="16"/>
    </row>
    <row r="1053" spans="1:12" x14ac:dyDescent="0.25">
      <c r="A1053" s="18"/>
      <c r="B1053" s="18"/>
      <c r="C1053" s="19"/>
      <c r="D1053" s="23"/>
      <c r="E1053" s="19"/>
      <c r="F1053" s="24"/>
      <c r="G1053" s="17"/>
      <c r="L1053" s="16"/>
    </row>
    <row r="1054" spans="1:12" x14ac:dyDescent="0.25">
      <c r="A1054" s="18"/>
      <c r="B1054" s="18"/>
      <c r="C1054" s="19"/>
      <c r="D1054" s="23"/>
      <c r="E1054" s="19"/>
      <c r="F1054" s="24"/>
      <c r="G1054" s="17"/>
      <c r="L1054" s="16"/>
    </row>
    <row r="1055" spans="1:12" x14ac:dyDescent="0.25">
      <c r="A1055" s="18"/>
      <c r="B1055" s="18"/>
      <c r="C1055" s="19"/>
      <c r="D1055" s="23"/>
      <c r="E1055" s="19"/>
      <c r="F1055" s="24"/>
      <c r="G1055" s="17"/>
      <c r="L1055" s="16"/>
    </row>
    <row r="1056" spans="1:12" x14ac:dyDescent="0.25">
      <c r="A1056" s="18"/>
      <c r="B1056" s="18"/>
      <c r="C1056" s="19"/>
      <c r="D1056" s="23"/>
      <c r="E1056" s="19"/>
      <c r="F1056" s="24"/>
      <c r="G1056" s="17"/>
      <c r="L1056" s="16"/>
    </row>
    <row r="1057" spans="1:12" x14ac:dyDescent="0.25">
      <c r="A1057" s="18"/>
      <c r="B1057" s="18"/>
      <c r="C1057" s="19"/>
      <c r="D1057" s="23"/>
      <c r="E1057" s="19"/>
      <c r="F1057" s="24"/>
      <c r="G1057" s="17"/>
      <c r="L1057" s="16"/>
    </row>
    <row r="1058" spans="1:12" x14ac:dyDescent="0.25">
      <c r="A1058" s="18"/>
      <c r="B1058" s="18"/>
      <c r="C1058" s="19"/>
      <c r="D1058" s="23"/>
      <c r="E1058" s="19"/>
      <c r="F1058" s="24"/>
      <c r="G1058" s="17"/>
      <c r="L1058" s="16"/>
    </row>
    <row r="1059" spans="1:12" x14ac:dyDescent="0.25">
      <c r="A1059" s="18"/>
      <c r="B1059" s="18"/>
      <c r="C1059" s="19"/>
      <c r="D1059" s="23"/>
      <c r="E1059" s="19"/>
      <c r="F1059" s="24"/>
      <c r="G1059" s="17"/>
      <c r="L1059" s="16"/>
    </row>
    <row r="1060" spans="1:12" x14ac:dyDescent="0.25">
      <c r="A1060" s="18"/>
      <c r="B1060" s="18"/>
      <c r="C1060" s="19"/>
      <c r="D1060" s="23"/>
      <c r="E1060" s="19"/>
      <c r="F1060" s="24"/>
      <c r="G1060" s="17"/>
      <c r="L1060" s="16"/>
    </row>
    <row r="1061" spans="1:12" x14ac:dyDescent="0.25">
      <c r="A1061" s="18"/>
      <c r="B1061" s="18"/>
      <c r="C1061" s="19"/>
      <c r="D1061" s="23"/>
      <c r="E1061" s="19"/>
      <c r="F1061" s="24"/>
      <c r="G1061" s="17"/>
      <c r="L1061" s="16"/>
    </row>
    <row r="1062" spans="1:12" x14ac:dyDescent="0.25">
      <c r="A1062" s="18"/>
      <c r="B1062" s="18"/>
      <c r="C1062" s="19"/>
      <c r="D1062" s="23"/>
      <c r="E1062" s="19"/>
      <c r="F1062" s="24"/>
      <c r="G1062" s="17"/>
      <c r="L1062" s="16"/>
    </row>
    <row r="1063" spans="1:12" x14ac:dyDescent="0.25">
      <c r="A1063" s="18"/>
      <c r="B1063" s="18"/>
      <c r="C1063" s="19"/>
      <c r="D1063" s="23"/>
      <c r="E1063" s="19"/>
      <c r="F1063" s="24"/>
      <c r="G1063" s="17"/>
      <c r="L1063" s="16"/>
    </row>
    <row r="1064" spans="1:12" x14ac:dyDescent="0.25">
      <c r="A1064" s="18"/>
      <c r="B1064" s="18"/>
      <c r="C1064" s="19"/>
      <c r="D1064" s="23"/>
      <c r="E1064" s="19"/>
      <c r="F1064" s="24"/>
      <c r="G1064" s="17"/>
      <c r="L1064" s="16"/>
    </row>
    <row r="1065" spans="1:12" x14ac:dyDescent="0.25">
      <c r="A1065" s="18"/>
      <c r="B1065" s="18"/>
      <c r="C1065" s="19"/>
      <c r="D1065" s="23"/>
      <c r="E1065" s="19"/>
      <c r="F1065" s="24"/>
      <c r="G1065" s="17"/>
      <c r="L1065" s="16"/>
    </row>
    <row r="1066" spans="1:12" x14ac:dyDescent="0.25">
      <c r="A1066" s="18"/>
      <c r="B1066" s="18"/>
      <c r="C1066" s="19"/>
      <c r="D1066" s="23"/>
      <c r="E1066" s="19"/>
      <c r="F1066" s="24"/>
      <c r="G1066" s="17"/>
      <c r="L1066" s="16"/>
    </row>
    <row r="1067" spans="1:12" x14ac:dyDescent="0.25">
      <c r="A1067" s="18"/>
      <c r="B1067" s="18"/>
      <c r="C1067" s="19"/>
      <c r="D1067" s="23"/>
      <c r="E1067" s="19"/>
      <c r="F1067" s="24"/>
      <c r="G1067" s="17"/>
      <c r="L1067" s="16"/>
    </row>
    <row r="1068" spans="1:12" x14ac:dyDescent="0.25">
      <c r="A1068" s="18"/>
      <c r="B1068" s="18"/>
      <c r="C1068" s="19"/>
      <c r="D1068" s="23"/>
      <c r="E1068" s="19"/>
      <c r="F1068" s="24"/>
      <c r="G1068" s="17"/>
      <c r="L1068" s="16"/>
    </row>
    <row r="1069" spans="1:12" x14ac:dyDescent="0.25">
      <c r="A1069" s="18"/>
      <c r="B1069" s="18"/>
      <c r="C1069" s="19"/>
      <c r="D1069" s="23"/>
      <c r="E1069" s="19"/>
      <c r="F1069" s="24"/>
      <c r="G1069" s="17"/>
      <c r="L1069" s="16"/>
    </row>
    <row r="1070" spans="1:12" x14ac:dyDescent="0.25">
      <c r="A1070" s="18"/>
      <c r="B1070" s="18"/>
      <c r="C1070" s="19"/>
      <c r="D1070" s="23"/>
      <c r="E1070" s="19"/>
      <c r="F1070" s="24"/>
      <c r="G1070" s="17"/>
      <c r="L1070" s="16"/>
    </row>
    <row r="1071" spans="1:12" x14ac:dyDescent="0.25">
      <c r="A1071" s="18"/>
      <c r="B1071" s="18"/>
      <c r="C1071" s="19"/>
      <c r="D1071" s="23"/>
      <c r="E1071" s="19"/>
      <c r="F1071" s="24"/>
      <c r="G1071" s="17"/>
      <c r="L1071" s="16"/>
    </row>
    <row r="1072" spans="1:12" x14ac:dyDescent="0.25">
      <c r="A1072" s="18"/>
      <c r="B1072" s="18"/>
      <c r="C1072" s="19"/>
      <c r="D1072" s="23"/>
      <c r="E1072" s="19"/>
      <c r="F1072" s="24"/>
      <c r="G1072" s="17"/>
      <c r="L1072" s="16"/>
    </row>
    <row r="1073" spans="1:12" x14ac:dyDescent="0.25">
      <c r="A1073" s="18"/>
      <c r="B1073" s="18"/>
      <c r="C1073" s="19"/>
      <c r="D1073" s="23"/>
      <c r="E1073" s="19"/>
      <c r="F1073" s="24"/>
      <c r="G1073" s="17"/>
      <c r="L1073" s="16"/>
    </row>
    <row r="1074" spans="1:12" x14ac:dyDescent="0.25">
      <c r="A1074" s="18"/>
      <c r="B1074" s="18"/>
      <c r="C1074" s="19"/>
      <c r="D1074" s="23"/>
      <c r="E1074" s="19"/>
      <c r="F1074" s="24"/>
      <c r="G1074" s="17"/>
      <c r="L1074" s="16"/>
    </row>
    <row r="1075" spans="1:12" x14ac:dyDescent="0.25">
      <c r="A1075" s="18"/>
      <c r="B1075" s="18"/>
      <c r="C1075" s="19"/>
      <c r="D1075" s="23"/>
      <c r="E1075" s="19"/>
      <c r="F1075" s="24"/>
      <c r="G1075" s="17"/>
      <c r="L1075" s="16"/>
    </row>
    <row r="1076" spans="1:12" x14ac:dyDescent="0.25">
      <c r="A1076" s="18"/>
      <c r="B1076" s="18"/>
      <c r="C1076" s="19"/>
      <c r="D1076" s="23"/>
      <c r="E1076" s="19"/>
      <c r="F1076" s="24"/>
      <c r="G1076" s="17"/>
      <c r="L1076" s="16"/>
    </row>
    <row r="1077" spans="1:12" x14ac:dyDescent="0.25">
      <c r="A1077" s="18"/>
      <c r="B1077" s="18"/>
      <c r="C1077" s="19"/>
      <c r="D1077" s="23"/>
      <c r="E1077" s="19"/>
      <c r="F1077" s="24"/>
      <c r="G1077" s="17"/>
      <c r="L1077" s="16"/>
    </row>
    <row r="1078" spans="1:12" x14ac:dyDescent="0.25">
      <c r="A1078" s="18"/>
      <c r="B1078" s="18"/>
      <c r="C1078" s="19"/>
      <c r="D1078" s="23"/>
      <c r="E1078" s="19"/>
      <c r="F1078" s="24"/>
      <c r="G1078" s="17"/>
      <c r="L1078" s="16"/>
    </row>
    <row r="1079" spans="1:12" x14ac:dyDescent="0.25">
      <c r="A1079" s="18"/>
      <c r="B1079" s="18"/>
      <c r="C1079" s="19"/>
      <c r="D1079" s="23"/>
      <c r="E1079" s="19"/>
      <c r="F1079" s="24"/>
      <c r="G1079" s="17"/>
      <c r="L1079" s="16"/>
    </row>
    <row r="1080" spans="1:12" x14ac:dyDescent="0.25">
      <c r="A1080" s="18"/>
      <c r="B1080" s="18"/>
      <c r="C1080" s="19"/>
      <c r="D1080" s="23"/>
      <c r="E1080" s="19"/>
      <c r="F1080" s="24"/>
      <c r="G1080" s="17"/>
      <c r="L1080" s="16"/>
    </row>
    <row r="1081" spans="1:12" x14ac:dyDescent="0.25">
      <c r="A1081" s="18"/>
      <c r="B1081" s="18"/>
      <c r="C1081" s="19"/>
      <c r="D1081" s="23"/>
      <c r="E1081" s="19"/>
      <c r="F1081" s="24"/>
      <c r="G1081" s="17"/>
      <c r="L1081" s="16"/>
    </row>
    <row r="1082" spans="1:12" x14ac:dyDescent="0.25">
      <c r="A1082" s="18"/>
      <c r="B1082" s="18"/>
      <c r="C1082" s="19"/>
      <c r="D1082" s="23"/>
      <c r="E1082" s="19"/>
      <c r="F1082" s="24"/>
      <c r="G1082" s="17"/>
      <c r="L1082" s="16"/>
    </row>
    <row r="1083" spans="1:12" x14ac:dyDescent="0.25">
      <c r="A1083" s="18"/>
      <c r="B1083" s="18"/>
      <c r="C1083" s="19"/>
      <c r="D1083" s="23"/>
      <c r="E1083" s="19"/>
      <c r="F1083" s="24"/>
      <c r="G1083" s="17"/>
      <c r="L1083" s="16"/>
    </row>
    <row r="1084" spans="1:12" x14ac:dyDescent="0.25">
      <c r="A1084" s="18"/>
      <c r="B1084" s="18"/>
      <c r="C1084" s="19"/>
      <c r="D1084" s="23"/>
      <c r="E1084" s="19"/>
      <c r="F1084" s="24"/>
      <c r="G1084" s="17"/>
      <c r="L1084" s="16"/>
    </row>
    <row r="1085" spans="1:12" x14ac:dyDescent="0.25">
      <c r="A1085" s="18"/>
      <c r="B1085" s="18"/>
      <c r="C1085" s="19"/>
      <c r="D1085" s="23"/>
      <c r="E1085" s="19"/>
      <c r="F1085" s="24"/>
      <c r="G1085" s="17"/>
      <c r="L1085" s="16"/>
    </row>
    <row r="1086" spans="1:12" x14ac:dyDescent="0.25">
      <c r="A1086" s="18"/>
      <c r="B1086" s="18"/>
      <c r="C1086" s="19"/>
      <c r="D1086" s="23"/>
      <c r="E1086" s="19"/>
      <c r="F1086" s="24"/>
      <c r="G1086" s="17"/>
      <c r="L1086" s="16"/>
    </row>
    <row r="1087" spans="1:12" x14ac:dyDescent="0.25">
      <c r="A1087" s="18"/>
      <c r="B1087" s="18"/>
      <c r="C1087" s="19"/>
      <c r="D1087" s="23"/>
      <c r="E1087" s="19"/>
      <c r="F1087" s="24"/>
      <c r="G1087" s="17"/>
      <c r="L1087" s="16"/>
    </row>
    <row r="1088" spans="1:12" x14ac:dyDescent="0.25">
      <c r="A1088" s="18"/>
      <c r="B1088" s="18"/>
      <c r="C1088" s="19"/>
      <c r="D1088" s="23"/>
      <c r="E1088" s="19"/>
      <c r="F1088" s="24"/>
      <c r="G1088" s="17"/>
      <c r="L1088" s="16"/>
    </row>
    <row r="1089" spans="1:12" x14ac:dyDescent="0.25">
      <c r="A1089" s="18"/>
      <c r="B1089" s="18"/>
      <c r="C1089" s="19"/>
      <c r="D1089" s="23"/>
      <c r="E1089" s="19"/>
      <c r="F1089" s="24"/>
      <c r="G1089" s="17"/>
      <c r="L1089" s="16"/>
    </row>
    <row r="1090" spans="1:12" x14ac:dyDescent="0.25">
      <c r="A1090" s="18"/>
      <c r="B1090" s="18"/>
      <c r="C1090" s="19"/>
      <c r="D1090" s="23"/>
      <c r="E1090" s="19"/>
      <c r="F1090" s="24"/>
      <c r="G1090" s="17"/>
      <c r="L1090" s="16"/>
    </row>
    <row r="1091" spans="1:12" x14ac:dyDescent="0.25">
      <c r="A1091" s="18"/>
      <c r="B1091" s="18"/>
      <c r="C1091" s="19"/>
      <c r="D1091" s="23"/>
      <c r="E1091" s="19"/>
      <c r="F1091" s="24"/>
      <c r="G1091" s="17"/>
      <c r="L1091" s="16"/>
    </row>
    <row r="1092" spans="1:12" x14ac:dyDescent="0.25">
      <c r="A1092" s="18"/>
      <c r="B1092" s="18"/>
      <c r="C1092" s="19"/>
      <c r="D1092" s="23"/>
      <c r="E1092" s="19"/>
      <c r="F1092" s="24"/>
      <c r="G1092" s="17"/>
      <c r="L1092" s="16"/>
    </row>
    <row r="1093" spans="1:12" x14ac:dyDescent="0.25">
      <c r="A1093" s="18"/>
      <c r="B1093" s="18"/>
      <c r="C1093" s="19"/>
      <c r="D1093" s="23"/>
      <c r="E1093" s="19"/>
      <c r="F1093" s="24"/>
      <c r="G1093" s="17"/>
      <c r="L1093" s="16"/>
    </row>
    <row r="1094" spans="1:12" x14ac:dyDescent="0.25">
      <c r="A1094" s="18"/>
      <c r="B1094" s="18"/>
      <c r="C1094" s="19"/>
      <c r="D1094" s="23"/>
      <c r="E1094" s="19"/>
      <c r="F1094" s="24"/>
      <c r="G1094" s="17"/>
      <c r="L1094" s="16"/>
    </row>
    <row r="1095" spans="1:12" x14ac:dyDescent="0.25">
      <c r="A1095" s="18"/>
      <c r="B1095" s="18"/>
      <c r="C1095" s="19"/>
      <c r="D1095" s="23"/>
      <c r="E1095" s="19"/>
      <c r="F1095" s="24"/>
      <c r="G1095" s="17"/>
      <c r="L1095" s="16"/>
    </row>
    <row r="1096" spans="1:12" x14ac:dyDescent="0.25">
      <c r="A1096" s="18"/>
      <c r="B1096" s="18"/>
      <c r="C1096" s="19"/>
      <c r="D1096" s="23"/>
      <c r="E1096" s="19"/>
      <c r="F1096" s="24"/>
      <c r="G1096" s="17"/>
      <c r="L1096" s="16"/>
    </row>
    <row r="1097" spans="1:12" x14ac:dyDescent="0.25">
      <c r="A1097" s="18"/>
      <c r="B1097" s="18"/>
      <c r="C1097" s="19"/>
      <c r="D1097" s="23"/>
      <c r="E1097" s="19"/>
      <c r="F1097" s="24"/>
      <c r="G1097" s="17"/>
      <c r="L1097" s="16"/>
    </row>
    <row r="1098" spans="1:12" x14ac:dyDescent="0.25">
      <c r="A1098" s="18"/>
      <c r="B1098" s="18"/>
      <c r="C1098" s="19"/>
      <c r="D1098" s="23"/>
      <c r="E1098" s="19"/>
      <c r="F1098" s="24"/>
      <c r="G1098" s="17"/>
      <c r="L1098" s="16"/>
    </row>
    <row r="1099" spans="1:12" x14ac:dyDescent="0.25">
      <c r="A1099" s="18"/>
      <c r="B1099" s="18"/>
      <c r="C1099" s="19"/>
      <c r="D1099" s="23"/>
      <c r="E1099" s="19"/>
      <c r="F1099" s="24"/>
      <c r="G1099" s="17"/>
      <c r="L1099" s="16"/>
    </row>
    <row r="1100" spans="1:12" x14ac:dyDescent="0.25">
      <c r="A1100" s="18"/>
      <c r="B1100" s="18"/>
      <c r="C1100" s="19"/>
      <c r="D1100" s="23"/>
      <c r="E1100" s="19"/>
      <c r="F1100" s="24"/>
      <c r="G1100" s="17"/>
      <c r="L1100" s="16"/>
    </row>
    <row r="1101" spans="1:12" x14ac:dyDescent="0.25">
      <c r="A1101" s="18"/>
      <c r="B1101" s="18"/>
      <c r="C1101" s="19"/>
      <c r="D1101" s="23"/>
      <c r="E1101" s="19"/>
      <c r="F1101" s="24"/>
      <c r="G1101" s="17"/>
      <c r="L1101" s="16"/>
    </row>
    <row r="1102" spans="1:12" x14ac:dyDescent="0.25">
      <c r="A1102" s="18"/>
      <c r="B1102" s="18"/>
      <c r="C1102" s="19"/>
      <c r="D1102" s="23"/>
      <c r="E1102" s="19"/>
      <c r="F1102" s="24"/>
      <c r="G1102" s="17"/>
      <c r="L1102" s="16"/>
    </row>
    <row r="1103" spans="1:12" x14ac:dyDescent="0.25">
      <c r="A1103" s="18"/>
      <c r="B1103" s="18"/>
      <c r="C1103" s="19"/>
      <c r="D1103" s="23"/>
      <c r="E1103" s="19"/>
      <c r="F1103" s="24"/>
      <c r="G1103" s="17"/>
      <c r="L1103" s="16"/>
    </row>
    <row r="1104" spans="1:12" x14ac:dyDescent="0.25">
      <c r="A1104" s="18"/>
      <c r="B1104" s="18"/>
      <c r="C1104" s="19"/>
      <c r="D1104" s="23"/>
      <c r="E1104" s="19"/>
      <c r="F1104" s="24"/>
      <c r="G1104" s="17"/>
      <c r="L1104" s="16"/>
    </row>
    <row r="1105" spans="1:12" x14ac:dyDescent="0.25">
      <c r="A1105" s="18"/>
      <c r="B1105" s="18"/>
      <c r="C1105" s="19"/>
      <c r="D1105" s="23"/>
      <c r="E1105" s="19"/>
      <c r="F1105" s="24"/>
      <c r="G1105" s="17"/>
      <c r="L1105" s="16"/>
    </row>
    <row r="1106" spans="1:12" x14ac:dyDescent="0.25">
      <c r="A1106" s="18"/>
      <c r="B1106" s="18"/>
      <c r="C1106" s="19"/>
      <c r="D1106" s="23"/>
      <c r="E1106" s="19"/>
      <c r="F1106" s="24"/>
      <c r="G1106" s="17"/>
      <c r="L1106" s="16"/>
    </row>
    <row r="1107" spans="1:12" x14ac:dyDescent="0.25">
      <c r="A1107" s="18"/>
      <c r="B1107" s="18"/>
      <c r="C1107" s="19"/>
      <c r="D1107" s="23"/>
      <c r="E1107" s="19"/>
      <c r="F1107" s="24"/>
      <c r="G1107" s="17"/>
      <c r="L1107" s="16"/>
    </row>
    <row r="1108" spans="1:12" x14ac:dyDescent="0.25">
      <c r="A1108" s="18"/>
      <c r="B1108" s="18"/>
      <c r="C1108" s="19"/>
      <c r="D1108" s="23"/>
      <c r="E1108" s="19"/>
      <c r="F1108" s="24"/>
      <c r="G1108" s="17"/>
      <c r="L1108" s="16"/>
    </row>
    <row r="1109" spans="1:12" x14ac:dyDescent="0.25">
      <c r="A1109" s="18"/>
      <c r="B1109" s="18"/>
      <c r="C1109" s="19"/>
      <c r="D1109" s="23"/>
      <c r="E1109" s="19"/>
      <c r="F1109" s="24"/>
      <c r="G1109" s="17"/>
      <c r="L1109" s="16"/>
    </row>
    <row r="1110" spans="1:12" x14ac:dyDescent="0.25">
      <c r="A1110" s="18"/>
      <c r="B1110" s="18"/>
      <c r="C1110" s="19"/>
      <c r="D1110" s="23"/>
      <c r="E1110" s="19"/>
      <c r="F1110" s="24"/>
      <c r="G1110" s="17"/>
      <c r="L1110" s="16"/>
    </row>
    <row r="1111" spans="1:12" x14ac:dyDescent="0.25">
      <c r="A1111" s="18"/>
      <c r="B1111" s="18"/>
      <c r="C1111" s="19"/>
      <c r="D1111" s="23"/>
      <c r="E1111" s="19"/>
      <c r="F1111" s="24"/>
      <c r="G1111" s="17"/>
      <c r="L1111" s="16"/>
    </row>
    <row r="1112" spans="1:12" x14ac:dyDescent="0.25">
      <c r="A1112" s="18"/>
      <c r="B1112" s="18"/>
      <c r="C1112" s="19"/>
      <c r="D1112" s="23"/>
      <c r="E1112" s="19"/>
      <c r="F1112" s="24"/>
      <c r="G1112" s="17"/>
      <c r="L1112" s="16"/>
    </row>
    <row r="1113" spans="1:12" x14ac:dyDescent="0.25">
      <c r="A1113" s="18"/>
      <c r="B1113" s="18"/>
      <c r="C1113" s="19"/>
      <c r="D1113" s="23"/>
      <c r="E1113" s="19"/>
      <c r="F1113" s="24"/>
      <c r="G1113" s="17"/>
      <c r="L1113" s="16"/>
    </row>
    <row r="1114" spans="1:12" x14ac:dyDescent="0.25">
      <c r="A1114" s="18"/>
      <c r="B1114" s="18"/>
      <c r="C1114" s="19"/>
      <c r="D1114" s="23"/>
      <c r="E1114" s="19"/>
      <c r="F1114" s="24"/>
      <c r="G1114" s="17"/>
      <c r="L1114" s="16"/>
    </row>
    <row r="1115" spans="1:12" x14ac:dyDescent="0.25">
      <c r="A1115" s="18"/>
      <c r="B1115" s="18"/>
      <c r="C1115" s="19"/>
      <c r="D1115" s="23"/>
      <c r="E1115" s="19"/>
      <c r="F1115" s="24"/>
      <c r="G1115" s="17"/>
      <c r="L1115" s="16"/>
    </row>
    <row r="1116" spans="1:12" x14ac:dyDescent="0.25">
      <c r="A1116" s="18"/>
      <c r="B1116" s="18"/>
      <c r="C1116" s="19"/>
      <c r="D1116" s="23"/>
      <c r="E1116" s="19"/>
      <c r="F1116" s="24"/>
      <c r="G1116" s="17"/>
      <c r="L1116" s="16"/>
    </row>
    <row r="1117" spans="1:12" x14ac:dyDescent="0.25">
      <c r="A1117" s="18"/>
      <c r="B1117" s="18"/>
      <c r="C1117" s="19"/>
      <c r="D1117" s="23"/>
      <c r="E1117" s="19"/>
      <c r="F1117" s="24"/>
      <c r="G1117" s="17"/>
      <c r="L1117" s="16"/>
    </row>
    <row r="1118" spans="1:12" x14ac:dyDescent="0.25">
      <c r="A1118" s="18"/>
      <c r="B1118" s="18"/>
      <c r="C1118" s="19"/>
      <c r="D1118" s="23"/>
      <c r="E1118" s="19"/>
      <c r="F1118" s="24"/>
      <c r="G1118" s="17"/>
      <c r="L1118" s="16"/>
    </row>
    <row r="1119" spans="1:12" x14ac:dyDescent="0.25">
      <c r="A1119" s="18"/>
      <c r="B1119" s="18"/>
      <c r="C1119" s="19"/>
      <c r="D1119" s="23"/>
      <c r="E1119" s="19"/>
      <c r="F1119" s="24"/>
      <c r="G1119" s="17"/>
      <c r="L1119" s="16"/>
    </row>
    <row r="1120" spans="1:12" x14ac:dyDescent="0.25">
      <c r="A1120" s="18"/>
      <c r="B1120" s="18"/>
      <c r="C1120" s="19"/>
      <c r="D1120" s="23"/>
      <c r="E1120" s="19"/>
      <c r="F1120" s="24"/>
      <c r="G1120" s="17"/>
      <c r="L1120" s="16"/>
    </row>
    <row r="1121" spans="1:12" x14ac:dyDescent="0.25">
      <c r="A1121" s="18"/>
      <c r="B1121" s="18"/>
      <c r="C1121" s="19"/>
      <c r="D1121" s="23"/>
      <c r="E1121" s="19"/>
      <c r="F1121" s="24"/>
      <c r="G1121" s="17"/>
      <c r="L1121" s="16"/>
    </row>
    <row r="1122" spans="1:12" x14ac:dyDescent="0.25">
      <c r="A1122" s="18"/>
      <c r="B1122" s="18"/>
      <c r="C1122" s="19"/>
      <c r="D1122" s="23"/>
      <c r="E1122" s="19"/>
      <c r="F1122" s="24"/>
      <c r="G1122" s="17"/>
      <c r="L1122" s="16"/>
    </row>
    <row r="1123" spans="1:12" x14ac:dyDescent="0.25">
      <c r="A1123" s="18"/>
      <c r="B1123" s="18"/>
      <c r="C1123" s="19"/>
      <c r="D1123" s="23"/>
      <c r="E1123" s="19"/>
      <c r="F1123" s="24"/>
      <c r="G1123" s="17"/>
      <c r="L1123" s="16"/>
    </row>
    <row r="1124" spans="1:12" x14ac:dyDescent="0.25">
      <c r="A1124" s="18"/>
      <c r="B1124" s="18"/>
      <c r="C1124" s="19"/>
      <c r="D1124" s="23"/>
      <c r="E1124" s="19"/>
      <c r="F1124" s="24"/>
      <c r="G1124" s="17"/>
      <c r="L1124" s="16"/>
    </row>
    <row r="1125" spans="1:12" x14ac:dyDescent="0.25">
      <c r="A1125" s="18"/>
      <c r="B1125" s="18"/>
      <c r="C1125" s="19"/>
      <c r="D1125" s="23"/>
      <c r="E1125" s="19"/>
      <c r="F1125" s="24"/>
      <c r="G1125" s="17"/>
      <c r="L1125" s="16"/>
    </row>
    <row r="1126" spans="1:12" x14ac:dyDescent="0.25">
      <c r="A1126" s="18"/>
      <c r="B1126" s="18"/>
      <c r="C1126" s="19"/>
      <c r="D1126" s="23"/>
      <c r="E1126" s="19"/>
      <c r="F1126" s="24"/>
      <c r="G1126" s="17"/>
      <c r="L1126" s="16"/>
    </row>
    <row r="1127" spans="1:12" x14ac:dyDescent="0.25">
      <c r="A1127" s="18"/>
      <c r="B1127" s="18"/>
      <c r="C1127" s="19"/>
      <c r="D1127" s="23"/>
      <c r="E1127" s="19"/>
      <c r="F1127" s="24"/>
      <c r="G1127" s="17"/>
      <c r="L1127" s="16"/>
    </row>
    <row r="1128" spans="1:12" x14ac:dyDescent="0.25">
      <c r="A1128" s="18"/>
      <c r="B1128" s="18"/>
      <c r="C1128" s="19"/>
      <c r="D1128" s="23"/>
      <c r="E1128" s="19"/>
      <c r="F1128" s="24"/>
      <c r="G1128" s="17"/>
      <c r="L1128" s="16"/>
    </row>
    <row r="1129" spans="1:12" x14ac:dyDescent="0.25">
      <c r="A1129" s="18"/>
      <c r="B1129" s="18"/>
      <c r="C1129" s="19"/>
      <c r="D1129" s="23"/>
      <c r="E1129" s="19"/>
      <c r="F1129" s="24"/>
      <c r="G1129" s="17"/>
      <c r="L1129" s="16"/>
    </row>
    <row r="1130" spans="1:12" x14ac:dyDescent="0.25">
      <c r="A1130" s="18"/>
      <c r="B1130" s="18"/>
      <c r="C1130" s="19"/>
      <c r="D1130" s="23"/>
      <c r="E1130" s="19"/>
      <c r="F1130" s="24"/>
      <c r="G1130" s="17"/>
      <c r="L1130" s="16"/>
    </row>
    <row r="1131" spans="1:12" x14ac:dyDescent="0.25">
      <c r="A1131" s="18"/>
      <c r="B1131" s="18"/>
      <c r="C1131" s="19"/>
      <c r="D1131" s="23"/>
      <c r="E1131" s="19"/>
      <c r="F1131" s="24"/>
      <c r="G1131" s="17"/>
      <c r="L1131" s="16"/>
    </row>
    <row r="1132" spans="1:12" x14ac:dyDescent="0.25">
      <c r="A1132" s="18"/>
      <c r="B1132" s="18"/>
      <c r="C1132" s="19"/>
      <c r="D1132" s="23"/>
      <c r="E1132" s="19"/>
      <c r="F1132" s="24"/>
      <c r="G1132" s="17"/>
      <c r="L1132" s="16"/>
    </row>
    <row r="1133" spans="1:12" x14ac:dyDescent="0.25">
      <c r="A1133" s="18"/>
      <c r="B1133" s="18"/>
      <c r="C1133" s="19"/>
      <c r="D1133" s="23"/>
      <c r="E1133" s="19"/>
      <c r="F1133" s="24"/>
      <c r="G1133" s="17"/>
      <c r="L1133" s="16"/>
    </row>
    <row r="1134" spans="1:12" x14ac:dyDescent="0.25">
      <c r="A1134" s="18"/>
      <c r="B1134" s="18"/>
      <c r="C1134" s="19"/>
      <c r="D1134" s="23"/>
      <c r="E1134" s="19"/>
      <c r="F1134" s="24"/>
      <c r="G1134" s="17"/>
      <c r="L1134" s="16"/>
    </row>
    <row r="1135" spans="1:12" x14ac:dyDescent="0.25">
      <c r="A1135" s="18"/>
      <c r="B1135" s="18"/>
      <c r="C1135" s="19"/>
      <c r="D1135" s="23"/>
      <c r="E1135" s="19"/>
      <c r="F1135" s="24"/>
      <c r="G1135" s="17"/>
      <c r="L1135" s="16"/>
    </row>
    <row r="1136" spans="1:12" x14ac:dyDescent="0.25">
      <c r="A1136" s="18"/>
      <c r="B1136" s="18"/>
      <c r="C1136" s="19"/>
      <c r="D1136" s="23"/>
      <c r="E1136" s="19"/>
      <c r="F1136" s="24"/>
      <c r="G1136" s="17"/>
      <c r="L1136" s="16"/>
    </row>
    <row r="1137" spans="1:12" x14ac:dyDescent="0.25">
      <c r="A1137" s="18"/>
      <c r="B1137" s="18"/>
      <c r="C1137" s="19"/>
      <c r="D1137" s="23"/>
      <c r="E1137" s="19"/>
      <c r="F1137" s="24"/>
      <c r="G1137" s="17"/>
      <c r="L1137" s="16"/>
    </row>
    <row r="1138" spans="1:12" x14ac:dyDescent="0.25">
      <c r="A1138" s="18"/>
      <c r="B1138" s="18"/>
      <c r="C1138" s="19"/>
      <c r="D1138" s="23"/>
      <c r="E1138" s="19"/>
      <c r="F1138" s="24"/>
      <c r="G1138" s="17"/>
      <c r="L1138" s="16"/>
    </row>
    <row r="1139" spans="1:12" x14ac:dyDescent="0.25">
      <c r="A1139" s="18"/>
      <c r="B1139" s="18"/>
      <c r="C1139" s="19"/>
      <c r="D1139" s="23"/>
      <c r="E1139" s="19"/>
      <c r="F1139" s="24"/>
      <c r="G1139" s="17"/>
      <c r="L1139" s="16"/>
    </row>
    <row r="1140" spans="1:12" x14ac:dyDescent="0.25">
      <c r="A1140" s="18"/>
      <c r="B1140" s="18"/>
      <c r="C1140" s="19"/>
      <c r="D1140" s="23"/>
      <c r="E1140" s="19"/>
      <c r="F1140" s="24"/>
      <c r="G1140" s="17"/>
      <c r="L1140" s="16"/>
    </row>
    <row r="1141" spans="1:12" x14ac:dyDescent="0.25">
      <c r="A1141" s="18"/>
      <c r="B1141" s="18"/>
      <c r="C1141" s="19"/>
      <c r="D1141" s="23"/>
      <c r="E1141" s="19"/>
      <c r="F1141" s="24"/>
      <c r="G1141" s="17"/>
      <c r="L1141" s="16"/>
    </row>
    <row r="1142" spans="1:12" x14ac:dyDescent="0.25">
      <c r="A1142" s="18"/>
      <c r="B1142" s="18"/>
      <c r="C1142" s="19"/>
      <c r="D1142" s="23"/>
      <c r="E1142" s="19"/>
      <c r="F1142" s="24"/>
      <c r="G1142" s="17"/>
      <c r="L1142" s="16"/>
    </row>
    <row r="1143" spans="1:12" x14ac:dyDescent="0.25">
      <c r="A1143" s="18"/>
      <c r="B1143" s="18"/>
      <c r="C1143" s="19"/>
      <c r="D1143" s="23"/>
      <c r="E1143" s="19"/>
      <c r="F1143" s="24"/>
      <c r="G1143" s="17"/>
      <c r="L1143" s="16"/>
    </row>
    <row r="1144" spans="1:12" x14ac:dyDescent="0.25">
      <c r="A1144" s="18"/>
      <c r="B1144" s="18"/>
      <c r="C1144" s="19"/>
      <c r="D1144" s="23"/>
      <c r="E1144" s="19"/>
      <c r="F1144" s="24"/>
      <c r="G1144" s="17"/>
      <c r="L1144" s="16"/>
    </row>
    <row r="1145" spans="1:12" x14ac:dyDescent="0.25">
      <c r="A1145" s="18"/>
      <c r="B1145" s="18"/>
      <c r="C1145" s="19"/>
      <c r="D1145" s="23"/>
      <c r="E1145" s="19"/>
      <c r="F1145" s="24"/>
      <c r="G1145" s="17"/>
      <c r="L1145" s="16"/>
    </row>
    <row r="1146" spans="1:12" x14ac:dyDescent="0.25">
      <c r="A1146" s="18"/>
      <c r="B1146" s="18"/>
      <c r="C1146" s="19"/>
      <c r="D1146" s="23"/>
      <c r="E1146" s="19"/>
      <c r="F1146" s="24"/>
      <c r="G1146" s="17"/>
      <c r="L1146" s="16"/>
    </row>
    <row r="1147" spans="1:12" x14ac:dyDescent="0.25">
      <c r="A1147" s="18"/>
      <c r="B1147" s="18"/>
      <c r="C1147" s="19"/>
      <c r="D1147" s="23"/>
      <c r="E1147" s="19"/>
      <c r="F1147" s="24"/>
      <c r="G1147" s="17"/>
      <c r="L1147" s="16"/>
    </row>
    <row r="1148" spans="1:12" x14ac:dyDescent="0.25">
      <c r="A1148" s="18"/>
      <c r="B1148" s="18"/>
      <c r="C1148" s="19"/>
      <c r="D1148" s="23"/>
      <c r="E1148" s="19"/>
      <c r="F1148" s="24"/>
      <c r="G1148" s="17"/>
      <c r="L1148" s="16"/>
    </row>
    <row r="1149" spans="1:12" x14ac:dyDescent="0.25">
      <c r="A1149" s="18"/>
      <c r="B1149" s="18"/>
      <c r="C1149" s="19"/>
      <c r="D1149" s="23"/>
      <c r="E1149" s="19"/>
      <c r="F1149" s="24"/>
      <c r="G1149" s="17"/>
      <c r="L1149" s="16"/>
    </row>
    <row r="1150" spans="1:12" x14ac:dyDescent="0.25">
      <c r="A1150" s="18"/>
      <c r="B1150" s="18"/>
      <c r="C1150" s="19"/>
      <c r="D1150" s="23"/>
      <c r="E1150" s="19"/>
      <c r="F1150" s="24"/>
      <c r="G1150" s="17"/>
      <c r="L1150" s="16"/>
    </row>
    <row r="1151" spans="1:12" x14ac:dyDescent="0.25">
      <c r="A1151" s="18"/>
      <c r="B1151" s="18"/>
      <c r="C1151" s="19"/>
      <c r="D1151" s="23"/>
      <c r="E1151" s="19"/>
      <c r="F1151" s="24"/>
      <c r="G1151" s="17"/>
      <c r="L1151" s="16"/>
    </row>
    <row r="1152" spans="1:12" x14ac:dyDescent="0.25">
      <c r="A1152" s="18"/>
      <c r="B1152" s="18"/>
      <c r="C1152" s="19"/>
      <c r="D1152" s="23"/>
      <c r="E1152" s="19"/>
      <c r="F1152" s="24"/>
      <c r="G1152" s="17"/>
      <c r="L1152" s="16"/>
    </row>
    <row r="1153" spans="1:12" x14ac:dyDescent="0.25">
      <c r="A1153" s="18"/>
      <c r="B1153" s="18"/>
      <c r="C1153" s="19"/>
      <c r="D1153" s="23"/>
      <c r="E1153" s="19"/>
      <c r="F1153" s="24"/>
      <c r="G1153" s="17"/>
      <c r="L1153" s="16"/>
    </row>
    <row r="1154" spans="1:12" x14ac:dyDescent="0.25">
      <c r="A1154" s="18"/>
      <c r="B1154" s="18"/>
      <c r="C1154" s="19"/>
      <c r="D1154" s="23"/>
      <c r="E1154" s="19"/>
      <c r="F1154" s="24"/>
      <c r="G1154" s="17"/>
      <c r="L1154" s="16"/>
    </row>
    <row r="1155" spans="1:12" x14ac:dyDescent="0.25">
      <c r="A1155" s="18"/>
      <c r="B1155" s="18"/>
      <c r="C1155" s="19"/>
      <c r="D1155" s="23"/>
      <c r="E1155" s="19"/>
      <c r="F1155" s="24"/>
      <c r="G1155" s="17"/>
      <c r="L1155" s="16"/>
    </row>
    <row r="1156" spans="1:12" x14ac:dyDescent="0.25">
      <c r="A1156" s="18"/>
      <c r="B1156" s="18"/>
      <c r="C1156" s="19"/>
      <c r="D1156" s="23"/>
      <c r="E1156" s="19"/>
      <c r="F1156" s="24"/>
      <c r="G1156" s="17"/>
      <c r="L1156" s="16"/>
    </row>
    <row r="1157" spans="1:12" x14ac:dyDescent="0.25">
      <c r="A1157" s="18"/>
      <c r="B1157" s="18"/>
      <c r="C1157" s="19"/>
      <c r="D1157" s="23"/>
      <c r="E1157" s="19"/>
      <c r="F1157" s="24"/>
      <c r="G1157" s="17"/>
      <c r="L1157" s="16"/>
    </row>
    <row r="1158" spans="1:12" x14ac:dyDescent="0.25">
      <c r="A1158" s="18"/>
      <c r="B1158" s="18"/>
      <c r="C1158" s="19"/>
      <c r="D1158" s="23"/>
      <c r="E1158" s="19"/>
      <c r="F1158" s="24"/>
      <c r="G1158" s="17"/>
      <c r="L1158" s="16"/>
    </row>
    <row r="1159" spans="1:12" x14ac:dyDescent="0.25">
      <c r="A1159" s="18"/>
      <c r="B1159" s="18"/>
      <c r="C1159" s="19"/>
      <c r="D1159" s="23"/>
      <c r="E1159" s="19"/>
      <c r="F1159" s="24"/>
      <c r="G1159" s="17"/>
      <c r="L1159" s="16"/>
    </row>
    <row r="1160" spans="1:12" x14ac:dyDescent="0.25">
      <c r="A1160" s="18"/>
      <c r="B1160" s="18"/>
      <c r="C1160" s="19"/>
      <c r="D1160" s="23"/>
      <c r="E1160" s="19"/>
      <c r="F1160" s="24"/>
      <c r="G1160" s="17"/>
      <c r="L1160" s="16"/>
    </row>
    <row r="1161" spans="1:12" x14ac:dyDescent="0.25">
      <c r="A1161" s="18"/>
      <c r="B1161" s="18"/>
      <c r="C1161" s="19"/>
      <c r="D1161" s="23"/>
      <c r="E1161" s="19"/>
      <c r="F1161" s="24"/>
      <c r="G1161" s="17"/>
      <c r="L1161" s="16"/>
    </row>
    <row r="1162" spans="1:12" x14ac:dyDescent="0.25">
      <c r="A1162" s="18"/>
      <c r="B1162" s="18"/>
      <c r="C1162" s="19"/>
      <c r="D1162" s="23"/>
      <c r="E1162" s="19"/>
      <c r="F1162" s="24"/>
      <c r="G1162" s="17"/>
      <c r="L1162" s="16"/>
    </row>
    <row r="1163" spans="1:12" x14ac:dyDescent="0.25">
      <c r="A1163" s="18"/>
      <c r="B1163" s="18"/>
      <c r="C1163" s="19"/>
      <c r="D1163" s="23"/>
      <c r="E1163" s="19"/>
      <c r="F1163" s="24"/>
      <c r="G1163" s="17"/>
      <c r="L1163" s="16"/>
    </row>
    <row r="1164" spans="1:12" x14ac:dyDescent="0.25">
      <c r="A1164" s="18"/>
      <c r="B1164" s="18"/>
      <c r="C1164" s="19"/>
      <c r="D1164" s="23"/>
      <c r="E1164" s="19"/>
      <c r="F1164" s="24"/>
      <c r="G1164" s="17"/>
      <c r="L1164" s="16"/>
    </row>
    <row r="1165" spans="1:12" x14ac:dyDescent="0.25">
      <c r="A1165" s="18"/>
      <c r="B1165" s="18"/>
      <c r="C1165" s="19"/>
      <c r="D1165" s="23"/>
      <c r="E1165" s="19"/>
      <c r="F1165" s="24"/>
      <c r="G1165" s="17"/>
      <c r="L1165" s="16"/>
    </row>
    <row r="1166" spans="1:12" x14ac:dyDescent="0.25">
      <c r="A1166" s="18"/>
      <c r="B1166" s="18"/>
      <c r="C1166" s="19"/>
      <c r="D1166" s="23"/>
      <c r="E1166" s="19"/>
      <c r="F1166" s="24"/>
      <c r="G1166" s="17"/>
      <c r="L1166" s="16"/>
    </row>
    <row r="1167" spans="1:12" x14ac:dyDescent="0.25">
      <c r="A1167" s="18"/>
      <c r="B1167" s="18"/>
      <c r="C1167" s="19"/>
      <c r="D1167" s="23"/>
      <c r="E1167" s="19"/>
      <c r="F1167" s="24"/>
      <c r="G1167" s="17"/>
      <c r="L1167" s="16"/>
    </row>
    <row r="1168" spans="1:12" x14ac:dyDescent="0.25">
      <c r="A1168" s="18"/>
      <c r="B1168" s="18"/>
      <c r="C1168" s="19"/>
      <c r="D1168" s="23"/>
      <c r="E1168" s="19"/>
      <c r="F1168" s="24"/>
      <c r="G1168" s="17"/>
      <c r="L1168" s="16"/>
    </row>
    <row r="1169" spans="1:12" x14ac:dyDescent="0.25">
      <c r="A1169" s="18"/>
      <c r="B1169" s="18"/>
      <c r="C1169" s="19"/>
      <c r="D1169" s="23"/>
      <c r="E1169" s="19"/>
      <c r="F1169" s="24"/>
      <c r="G1169" s="17"/>
      <c r="L1169" s="16"/>
    </row>
    <row r="1170" spans="1:12" x14ac:dyDescent="0.25">
      <c r="A1170" s="18"/>
      <c r="B1170" s="18"/>
      <c r="C1170" s="19"/>
      <c r="D1170" s="23"/>
      <c r="E1170" s="19"/>
      <c r="F1170" s="24"/>
      <c r="G1170" s="17"/>
      <c r="L1170" s="16"/>
    </row>
    <row r="1171" spans="1:12" x14ac:dyDescent="0.25">
      <c r="A1171" s="18"/>
      <c r="B1171" s="18"/>
      <c r="C1171" s="19"/>
      <c r="D1171" s="23"/>
      <c r="E1171" s="19"/>
      <c r="F1171" s="24"/>
      <c r="G1171" s="17"/>
      <c r="L1171" s="16"/>
    </row>
    <row r="1172" spans="1:12" x14ac:dyDescent="0.25">
      <c r="A1172" s="18"/>
      <c r="B1172" s="18"/>
      <c r="C1172" s="19"/>
      <c r="D1172" s="23"/>
      <c r="E1172" s="19"/>
      <c r="F1172" s="24"/>
      <c r="G1172" s="17"/>
      <c r="L1172" s="16"/>
    </row>
    <row r="1173" spans="1:12" x14ac:dyDescent="0.25">
      <c r="A1173" s="18"/>
      <c r="B1173" s="18"/>
      <c r="C1173" s="19"/>
      <c r="D1173" s="23"/>
      <c r="E1173" s="19"/>
      <c r="F1173" s="24"/>
      <c r="G1173" s="17"/>
      <c r="L1173" s="16"/>
    </row>
    <row r="1174" spans="1:12" x14ac:dyDescent="0.25">
      <c r="A1174" s="18"/>
      <c r="B1174" s="18"/>
      <c r="C1174" s="19"/>
      <c r="D1174" s="23"/>
      <c r="E1174" s="19"/>
      <c r="F1174" s="24"/>
      <c r="G1174" s="17"/>
      <c r="L1174" s="16"/>
    </row>
    <row r="1175" spans="1:12" x14ac:dyDescent="0.25">
      <c r="A1175" s="18"/>
      <c r="B1175" s="18"/>
      <c r="C1175" s="19"/>
      <c r="D1175" s="23"/>
      <c r="E1175" s="19"/>
      <c r="F1175" s="24"/>
      <c r="G1175" s="17"/>
      <c r="L1175" s="16"/>
    </row>
    <row r="1176" spans="1:12" x14ac:dyDescent="0.25">
      <c r="A1176" s="18"/>
      <c r="B1176" s="18"/>
      <c r="C1176" s="19"/>
      <c r="D1176" s="23"/>
      <c r="E1176" s="19"/>
      <c r="F1176" s="24"/>
      <c r="G1176" s="17"/>
      <c r="L1176" s="16"/>
    </row>
    <row r="1177" spans="1:12" x14ac:dyDescent="0.25">
      <c r="A1177" s="18"/>
      <c r="B1177" s="18"/>
      <c r="C1177" s="19"/>
      <c r="D1177" s="23"/>
      <c r="E1177" s="19"/>
      <c r="F1177" s="24"/>
      <c r="G1177" s="17"/>
      <c r="L1177" s="16"/>
    </row>
    <row r="1178" spans="1:12" x14ac:dyDescent="0.25">
      <c r="A1178" s="18"/>
      <c r="B1178" s="18"/>
      <c r="C1178" s="19"/>
      <c r="D1178" s="23"/>
      <c r="E1178" s="19"/>
      <c r="F1178" s="24"/>
      <c r="G1178" s="17"/>
      <c r="L1178" s="16"/>
    </row>
    <row r="1179" spans="1:12" x14ac:dyDescent="0.25">
      <c r="A1179" s="18"/>
      <c r="B1179" s="18"/>
      <c r="C1179" s="19"/>
      <c r="D1179" s="23"/>
      <c r="E1179" s="19"/>
      <c r="F1179" s="24"/>
      <c r="G1179" s="17"/>
      <c r="L1179" s="16"/>
    </row>
    <row r="1180" spans="1:12" x14ac:dyDescent="0.25">
      <c r="A1180" s="18"/>
      <c r="B1180" s="18"/>
      <c r="C1180" s="19"/>
      <c r="D1180" s="23"/>
      <c r="E1180" s="19"/>
      <c r="F1180" s="24"/>
      <c r="G1180" s="17"/>
      <c r="L1180" s="16"/>
    </row>
    <row r="1181" spans="1:12" x14ac:dyDescent="0.25">
      <c r="A1181" s="18"/>
      <c r="B1181" s="18"/>
      <c r="C1181" s="19"/>
      <c r="D1181" s="23"/>
      <c r="E1181" s="19"/>
      <c r="F1181" s="24"/>
      <c r="G1181" s="17"/>
      <c r="L1181" s="16"/>
    </row>
    <row r="1182" spans="1:12" x14ac:dyDescent="0.25">
      <c r="A1182" s="18"/>
      <c r="B1182" s="18"/>
      <c r="C1182" s="19"/>
      <c r="D1182" s="23"/>
      <c r="E1182" s="19"/>
      <c r="F1182" s="24"/>
      <c r="G1182" s="17"/>
      <c r="L1182" s="16"/>
    </row>
    <row r="1183" spans="1:12" x14ac:dyDescent="0.25">
      <c r="A1183" s="18"/>
      <c r="B1183" s="18"/>
      <c r="C1183" s="19"/>
      <c r="D1183" s="23"/>
      <c r="E1183" s="19"/>
      <c r="F1183" s="24"/>
      <c r="G1183" s="17"/>
      <c r="L1183" s="16"/>
    </row>
    <row r="1184" spans="1:12" x14ac:dyDescent="0.25">
      <c r="A1184" s="18"/>
      <c r="B1184" s="18"/>
      <c r="C1184" s="19"/>
      <c r="D1184" s="23"/>
      <c r="E1184" s="19"/>
      <c r="F1184" s="24"/>
      <c r="G1184" s="17"/>
      <c r="L1184" s="16"/>
    </row>
    <row r="1185" spans="1:12" x14ac:dyDescent="0.25">
      <c r="A1185" s="18"/>
      <c r="B1185" s="18"/>
      <c r="C1185" s="19"/>
      <c r="D1185" s="23"/>
      <c r="E1185" s="19"/>
      <c r="F1185" s="24"/>
      <c r="G1185" s="17"/>
      <c r="L1185" s="16"/>
    </row>
    <row r="1186" spans="1:12" x14ac:dyDescent="0.25">
      <c r="A1186" s="18"/>
      <c r="B1186" s="18"/>
      <c r="C1186" s="19"/>
      <c r="D1186" s="23"/>
      <c r="E1186" s="19"/>
      <c r="F1186" s="24"/>
      <c r="G1186" s="17"/>
      <c r="L1186" s="16"/>
    </row>
    <row r="1187" spans="1:12" x14ac:dyDescent="0.25">
      <c r="A1187" s="18"/>
      <c r="B1187" s="18"/>
      <c r="C1187" s="19"/>
      <c r="D1187" s="23"/>
      <c r="E1187" s="19"/>
      <c r="F1187" s="24"/>
      <c r="G1187" s="17"/>
      <c r="L1187" s="16"/>
    </row>
    <row r="1188" spans="1:12" x14ac:dyDescent="0.25">
      <c r="A1188" s="18"/>
      <c r="B1188" s="18"/>
      <c r="C1188" s="19"/>
      <c r="D1188" s="23"/>
      <c r="E1188" s="19"/>
      <c r="F1188" s="24"/>
      <c r="G1188" s="17"/>
      <c r="L1188" s="16"/>
    </row>
    <row r="1189" spans="1:12" x14ac:dyDescent="0.25">
      <c r="A1189" s="18"/>
      <c r="B1189" s="18"/>
      <c r="C1189" s="19"/>
      <c r="D1189" s="23"/>
      <c r="E1189" s="19"/>
      <c r="F1189" s="24"/>
      <c r="G1189" s="17"/>
      <c r="L1189" s="16"/>
    </row>
    <row r="1190" spans="1:12" x14ac:dyDescent="0.25">
      <c r="A1190" s="18"/>
      <c r="B1190" s="18"/>
      <c r="C1190" s="19"/>
      <c r="D1190" s="23"/>
      <c r="E1190" s="19"/>
      <c r="F1190" s="24"/>
      <c r="G1190" s="17"/>
      <c r="L1190" s="16"/>
    </row>
    <row r="1191" spans="1:12" x14ac:dyDescent="0.25">
      <c r="A1191" s="18"/>
      <c r="B1191" s="18"/>
      <c r="C1191" s="19"/>
      <c r="D1191" s="23"/>
      <c r="E1191" s="19"/>
      <c r="F1191" s="24"/>
      <c r="G1191" s="17"/>
      <c r="L1191" s="16"/>
    </row>
    <row r="1192" spans="1:12" x14ac:dyDescent="0.25">
      <c r="A1192" s="18"/>
      <c r="B1192" s="18"/>
      <c r="C1192" s="19"/>
      <c r="D1192" s="23"/>
      <c r="E1192" s="19"/>
      <c r="F1192" s="24"/>
      <c r="G1192" s="17"/>
      <c r="L1192" s="16"/>
    </row>
    <row r="1193" spans="1:12" x14ac:dyDescent="0.25">
      <c r="A1193" s="18"/>
      <c r="B1193" s="18"/>
      <c r="C1193" s="19"/>
      <c r="D1193" s="23"/>
      <c r="E1193" s="19"/>
      <c r="F1193" s="24"/>
      <c r="G1193" s="17"/>
      <c r="L1193" s="16"/>
    </row>
    <row r="1194" spans="1:12" x14ac:dyDescent="0.25">
      <c r="A1194" s="18"/>
      <c r="B1194" s="18"/>
      <c r="C1194" s="19"/>
      <c r="D1194" s="23"/>
      <c r="E1194" s="19"/>
      <c r="F1194" s="24"/>
      <c r="G1194" s="17"/>
      <c r="L1194" s="16"/>
    </row>
    <row r="1195" spans="1:12" x14ac:dyDescent="0.25">
      <c r="A1195" s="18"/>
      <c r="B1195" s="18"/>
      <c r="C1195" s="19"/>
      <c r="D1195" s="23"/>
      <c r="E1195" s="19"/>
      <c r="F1195" s="24"/>
      <c r="G1195" s="17"/>
      <c r="L1195" s="16"/>
    </row>
    <row r="1196" spans="1:12" x14ac:dyDescent="0.25">
      <c r="A1196" s="18"/>
      <c r="B1196" s="18"/>
      <c r="C1196" s="19"/>
      <c r="D1196" s="23"/>
      <c r="E1196" s="19"/>
      <c r="F1196" s="24"/>
      <c r="G1196" s="17"/>
      <c r="L1196" s="16"/>
    </row>
    <row r="1197" spans="1:12" x14ac:dyDescent="0.25">
      <c r="A1197" s="18"/>
      <c r="B1197" s="18"/>
      <c r="C1197" s="19"/>
      <c r="D1197" s="23"/>
      <c r="E1197" s="19"/>
      <c r="F1197" s="24"/>
      <c r="G1197" s="17"/>
      <c r="L1197" s="16"/>
    </row>
    <row r="1198" spans="1:12" x14ac:dyDescent="0.25">
      <c r="A1198" s="18"/>
      <c r="B1198" s="18"/>
      <c r="C1198" s="19"/>
      <c r="D1198" s="23"/>
      <c r="E1198" s="19"/>
      <c r="F1198" s="24"/>
      <c r="G1198" s="17"/>
      <c r="L1198" s="16"/>
    </row>
    <row r="1199" spans="1:12" x14ac:dyDescent="0.25">
      <c r="A1199" s="18"/>
      <c r="B1199" s="18"/>
      <c r="C1199" s="19"/>
      <c r="D1199" s="23"/>
      <c r="E1199" s="19"/>
      <c r="F1199" s="24"/>
      <c r="G1199" s="17"/>
      <c r="L1199" s="16"/>
    </row>
    <row r="1200" spans="1:12" x14ac:dyDescent="0.25">
      <c r="A1200" s="18"/>
      <c r="B1200" s="18"/>
      <c r="C1200" s="19"/>
      <c r="D1200" s="23"/>
      <c r="E1200" s="19"/>
      <c r="F1200" s="24"/>
      <c r="G1200" s="17"/>
      <c r="L1200" s="16"/>
    </row>
    <row r="1201" spans="1:12" x14ac:dyDescent="0.25">
      <c r="A1201" s="18"/>
      <c r="B1201" s="18"/>
      <c r="C1201" s="19"/>
      <c r="D1201" s="23"/>
      <c r="E1201" s="19"/>
      <c r="F1201" s="24"/>
      <c r="G1201" s="17"/>
      <c r="L1201" s="16"/>
    </row>
    <row r="1202" spans="1:12" x14ac:dyDescent="0.25">
      <c r="A1202" s="18"/>
      <c r="B1202" s="18"/>
      <c r="C1202" s="19"/>
      <c r="D1202" s="23"/>
      <c r="E1202" s="19"/>
      <c r="F1202" s="24"/>
      <c r="G1202" s="17"/>
      <c r="L1202" s="16"/>
    </row>
    <row r="1203" spans="1:12" x14ac:dyDescent="0.25">
      <c r="A1203" s="18"/>
      <c r="B1203" s="18"/>
      <c r="C1203" s="19"/>
      <c r="D1203" s="23"/>
      <c r="E1203" s="19"/>
      <c r="F1203" s="24"/>
      <c r="G1203" s="17"/>
      <c r="L1203" s="16"/>
    </row>
    <row r="1204" spans="1:12" x14ac:dyDescent="0.25">
      <c r="A1204" s="18"/>
      <c r="B1204" s="18"/>
      <c r="C1204" s="19"/>
      <c r="D1204" s="23"/>
      <c r="E1204" s="19"/>
      <c r="F1204" s="24"/>
      <c r="G1204" s="17"/>
      <c r="L1204" s="16"/>
    </row>
    <row r="1205" spans="1:12" x14ac:dyDescent="0.25">
      <c r="A1205" s="18"/>
      <c r="B1205" s="18"/>
      <c r="C1205" s="19"/>
      <c r="D1205" s="23"/>
      <c r="E1205" s="19"/>
      <c r="F1205" s="24"/>
      <c r="G1205" s="17"/>
      <c r="L1205" s="16"/>
    </row>
    <row r="1206" spans="1:12" x14ac:dyDescent="0.25">
      <c r="A1206" s="18"/>
      <c r="B1206" s="18"/>
      <c r="C1206" s="19"/>
      <c r="D1206" s="23"/>
      <c r="E1206" s="19"/>
      <c r="F1206" s="24"/>
      <c r="G1206" s="17"/>
      <c r="L1206" s="16"/>
    </row>
    <row r="1207" spans="1:12" x14ac:dyDescent="0.25">
      <c r="A1207" s="18"/>
      <c r="B1207" s="18"/>
      <c r="C1207" s="19"/>
      <c r="D1207" s="23"/>
      <c r="E1207" s="19"/>
      <c r="F1207" s="24"/>
      <c r="G1207" s="17"/>
      <c r="L1207" s="16"/>
    </row>
    <row r="1208" spans="1:12" x14ac:dyDescent="0.25">
      <c r="A1208" s="18"/>
      <c r="B1208" s="18"/>
      <c r="C1208" s="19"/>
      <c r="D1208" s="23"/>
      <c r="E1208" s="19"/>
      <c r="F1208" s="24"/>
      <c r="G1208" s="17"/>
      <c r="L1208" s="16"/>
    </row>
    <row r="1209" spans="1:12" x14ac:dyDescent="0.25">
      <c r="A1209" s="18"/>
      <c r="B1209" s="18"/>
      <c r="C1209" s="19"/>
      <c r="D1209" s="23"/>
      <c r="E1209" s="19"/>
      <c r="F1209" s="24"/>
      <c r="G1209" s="17"/>
      <c r="L1209" s="16"/>
    </row>
    <row r="1210" spans="1:12" x14ac:dyDescent="0.25">
      <c r="A1210" s="18"/>
      <c r="B1210" s="18"/>
      <c r="C1210" s="19"/>
      <c r="D1210" s="23"/>
      <c r="E1210" s="19"/>
      <c r="F1210" s="24"/>
      <c r="G1210" s="17"/>
      <c r="L1210" s="16"/>
    </row>
    <row r="1211" spans="1:12" x14ac:dyDescent="0.25">
      <c r="A1211" s="18"/>
      <c r="B1211" s="18"/>
      <c r="C1211" s="19"/>
      <c r="D1211" s="23"/>
      <c r="E1211" s="19"/>
      <c r="F1211" s="24"/>
      <c r="G1211" s="17"/>
      <c r="L1211" s="16"/>
    </row>
    <row r="1212" spans="1:12" x14ac:dyDescent="0.25">
      <c r="A1212" s="18"/>
      <c r="B1212" s="18"/>
      <c r="C1212" s="19"/>
      <c r="D1212" s="23"/>
      <c r="E1212" s="19"/>
      <c r="F1212" s="24"/>
      <c r="G1212" s="17"/>
      <c r="L1212" s="16"/>
    </row>
    <row r="1213" spans="1:12" x14ac:dyDescent="0.25">
      <c r="A1213" s="18"/>
      <c r="B1213" s="18"/>
      <c r="C1213" s="19"/>
      <c r="D1213" s="23"/>
      <c r="E1213" s="19"/>
      <c r="F1213" s="24"/>
      <c r="G1213" s="17"/>
      <c r="L1213" s="16"/>
    </row>
    <row r="1214" spans="1:12" x14ac:dyDescent="0.25">
      <c r="A1214" s="18"/>
      <c r="B1214" s="18"/>
      <c r="C1214" s="19"/>
      <c r="D1214" s="23"/>
      <c r="E1214" s="19"/>
      <c r="F1214" s="24"/>
      <c r="G1214" s="17"/>
      <c r="L1214" s="16"/>
    </row>
    <row r="1215" spans="1:12" x14ac:dyDescent="0.25">
      <c r="A1215" s="18"/>
      <c r="B1215" s="18"/>
      <c r="C1215" s="19"/>
      <c r="D1215" s="23"/>
      <c r="E1215" s="19"/>
      <c r="F1215" s="24"/>
      <c r="G1215" s="17"/>
      <c r="L1215" s="16"/>
    </row>
    <row r="1216" spans="1:12" x14ac:dyDescent="0.25">
      <c r="A1216" s="18"/>
      <c r="B1216" s="18"/>
      <c r="C1216" s="19"/>
      <c r="D1216" s="23"/>
      <c r="E1216" s="19"/>
      <c r="F1216" s="24"/>
      <c r="G1216" s="17"/>
      <c r="L1216" s="16"/>
    </row>
    <row r="1217" spans="1:12" x14ac:dyDescent="0.25">
      <c r="A1217" s="18"/>
      <c r="B1217" s="18"/>
      <c r="C1217" s="19"/>
      <c r="D1217" s="23"/>
      <c r="E1217" s="19"/>
      <c r="F1217" s="24"/>
      <c r="G1217" s="17"/>
      <c r="L1217" s="16"/>
    </row>
    <row r="1218" spans="1:12" x14ac:dyDescent="0.25">
      <c r="A1218" s="18"/>
      <c r="B1218" s="18"/>
      <c r="C1218" s="19"/>
      <c r="D1218" s="23"/>
      <c r="E1218" s="19"/>
      <c r="F1218" s="24"/>
      <c r="G1218" s="17"/>
      <c r="L1218" s="16"/>
    </row>
    <row r="1219" spans="1:12" x14ac:dyDescent="0.25">
      <c r="A1219" s="18"/>
      <c r="B1219" s="18"/>
      <c r="C1219" s="19"/>
      <c r="D1219" s="23"/>
      <c r="E1219" s="19"/>
      <c r="F1219" s="24"/>
      <c r="G1219" s="17"/>
      <c r="L1219" s="16"/>
    </row>
    <row r="1220" spans="1:12" x14ac:dyDescent="0.25">
      <c r="A1220" s="18"/>
      <c r="B1220" s="18"/>
      <c r="C1220" s="19"/>
      <c r="D1220" s="23"/>
      <c r="E1220" s="19"/>
      <c r="F1220" s="24"/>
      <c r="G1220" s="17"/>
      <c r="L1220" s="16"/>
    </row>
    <row r="1221" spans="1:12" x14ac:dyDescent="0.25">
      <c r="A1221" s="18"/>
      <c r="B1221" s="18"/>
      <c r="C1221" s="19"/>
      <c r="D1221" s="23"/>
      <c r="E1221" s="19"/>
      <c r="F1221" s="24"/>
      <c r="G1221" s="17"/>
      <c r="L1221" s="16"/>
    </row>
    <row r="1222" spans="1:12" x14ac:dyDescent="0.25">
      <c r="A1222" s="18"/>
      <c r="B1222" s="18"/>
      <c r="C1222" s="19"/>
      <c r="D1222" s="23"/>
      <c r="E1222" s="19"/>
      <c r="F1222" s="24"/>
      <c r="G1222" s="17"/>
      <c r="L1222" s="16"/>
    </row>
    <row r="1223" spans="1:12" x14ac:dyDescent="0.25">
      <c r="A1223" s="18"/>
      <c r="B1223" s="18"/>
      <c r="C1223" s="19"/>
      <c r="D1223" s="23"/>
      <c r="E1223" s="19"/>
      <c r="F1223" s="24"/>
      <c r="G1223" s="17"/>
      <c r="L1223" s="16"/>
    </row>
    <row r="1224" spans="1:12" x14ac:dyDescent="0.25">
      <c r="A1224" s="18"/>
      <c r="B1224" s="18"/>
      <c r="C1224" s="19"/>
      <c r="D1224" s="23"/>
      <c r="E1224" s="19"/>
      <c r="F1224" s="24"/>
      <c r="G1224" s="17"/>
      <c r="L1224" s="16"/>
    </row>
    <row r="1225" spans="1:12" x14ac:dyDescent="0.25">
      <c r="A1225" s="18"/>
      <c r="B1225" s="18"/>
      <c r="C1225" s="19"/>
      <c r="D1225" s="23"/>
      <c r="E1225" s="19"/>
      <c r="F1225" s="24"/>
      <c r="G1225" s="17"/>
      <c r="L1225" s="16"/>
    </row>
    <row r="1226" spans="1:12" x14ac:dyDescent="0.25">
      <c r="A1226" s="18"/>
      <c r="B1226" s="18"/>
      <c r="C1226" s="19"/>
      <c r="D1226" s="23"/>
      <c r="E1226" s="19"/>
      <c r="F1226" s="24"/>
      <c r="G1226" s="17"/>
      <c r="L1226" s="16"/>
    </row>
    <row r="1227" spans="1:12" x14ac:dyDescent="0.25">
      <c r="A1227" s="18"/>
      <c r="B1227" s="18"/>
      <c r="C1227" s="19"/>
      <c r="D1227" s="23"/>
      <c r="E1227" s="19"/>
      <c r="F1227" s="24"/>
      <c r="G1227" s="17"/>
      <c r="L1227" s="16"/>
    </row>
    <row r="1228" spans="1:12" x14ac:dyDescent="0.25">
      <c r="A1228" s="18"/>
      <c r="B1228" s="18"/>
      <c r="C1228" s="19"/>
      <c r="D1228" s="23"/>
      <c r="E1228" s="19"/>
      <c r="F1228" s="24"/>
      <c r="G1228" s="17"/>
      <c r="L1228" s="16"/>
    </row>
    <row r="1229" spans="1:12" x14ac:dyDescent="0.25">
      <c r="A1229" s="18"/>
      <c r="B1229" s="18"/>
      <c r="C1229" s="19"/>
      <c r="D1229" s="23"/>
      <c r="E1229" s="19"/>
      <c r="F1229" s="24"/>
      <c r="G1229" s="17"/>
      <c r="L1229" s="16"/>
    </row>
    <row r="1230" spans="1:12" x14ac:dyDescent="0.25">
      <c r="A1230" s="18"/>
      <c r="B1230" s="18"/>
      <c r="C1230" s="19"/>
      <c r="D1230" s="23"/>
      <c r="E1230" s="19"/>
      <c r="F1230" s="24"/>
      <c r="G1230" s="17"/>
      <c r="L1230" s="16"/>
    </row>
    <row r="1231" spans="1:12" x14ac:dyDescent="0.25">
      <c r="A1231" s="18"/>
      <c r="B1231" s="18"/>
      <c r="C1231" s="19"/>
      <c r="D1231" s="23"/>
      <c r="E1231" s="19"/>
      <c r="F1231" s="24"/>
      <c r="G1231" s="17"/>
      <c r="L1231" s="16"/>
    </row>
    <row r="1232" spans="1:12" x14ac:dyDescent="0.25">
      <c r="A1232" s="18"/>
      <c r="B1232" s="18"/>
      <c r="C1232" s="19"/>
      <c r="D1232" s="23"/>
      <c r="E1232" s="19"/>
      <c r="F1232" s="24"/>
      <c r="G1232" s="17"/>
      <c r="L1232" s="16"/>
    </row>
    <row r="1233" spans="1:12" x14ac:dyDescent="0.25">
      <c r="A1233" s="18"/>
      <c r="B1233" s="18"/>
      <c r="C1233" s="19"/>
      <c r="D1233" s="23"/>
      <c r="E1233" s="19"/>
      <c r="F1233" s="24"/>
      <c r="G1233" s="17"/>
      <c r="L1233" s="16"/>
    </row>
    <row r="1234" spans="1:12" x14ac:dyDescent="0.25">
      <c r="A1234" s="18"/>
      <c r="B1234" s="18"/>
      <c r="C1234" s="19"/>
      <c r="D1234" s="23"/>
      <c r="E1234" s="19"/>
      <c r="F1234" s="24"/>
      <c r="G1234" s="17"/>
      <c r="L1234" s="16"/>
    </row>
    <row r="1235" spans="1:12" x14ac:dyDescent="0.25">
      <c r="A1235" s="18"/>
      <c r="B1235" s="18"/>
      <c r="C1235" s="19"/>
      <c r="D1235" s="23"/>
      <c r="E1235" s="19"/>
      <c r="F1235" s="24"/>
      <c r="G1235" s="17"/>
      <c r="L1235" s="16"/>
    </row>
    <row r="1236" spans="1:12" x14ac:dyDescent="0.25">
      <c r="A1236" s="18"/>
      <c r="B1236" s="18"/>
      <c r="C1236" s="19"/>
      <c r="D1236" s="23"/>
      <c r="E1236" s="19"/>
      <c r="F1236" s="24"/>
      <c r="G1236" s="17"/>
      <c r="L1236" s="16"/>
    </row>
    <row r="1237" spans="1:12" x14ac:dyDescent="0.25">
      <c r="A1237" s="18"/>
      <c r="B1237" s="18"/>
      <c r="C1237" s="19"/>
      <c r="D1237" s="23"/>
      <c r="E1237" s="19"/>
      <c r="F1237" s="24"/>
      <c r="G1237" s="17"/>
      <c r="L1237" s="16"/>
    </row>
    <row r="1238" spans="1:12" x14ac:dyDescent="0.25">
      <c r="A1238" s="18"/>
      <c r="B1238" s="18"/>
      <c r="C1238" s="19"/>
      <c r="D1238" s="23"/>
      <c r="E1238" s="19"/>
      <c r="F1238" s="24"/>
      <c r="G1238" s="17"/>
      <c r="L1238" s="16"/>
    </row>
    <row r="1239" spans="1:12" x14ac:dyDescent="0.25">
      <c r="A1239" s="18"/>
      <c r="B1239" s="18"/>
      <c r="C1239" s="19"/>
      <c r="D1239" s="23"/>
      <c r="E1239" s="19"/>
      <c r="F1239" s="24"/>
      <c r="G1239" s="17"/>
      <c r="L1239" s="16"/>
    </row>
    <row r="1240" spans="1:12" x14ac:dyDescent="0.25">
      <c r="A1240" s="18"/>
      <c r="B1240" s="18"/>
      <c r="C1240" s="19"/>
      <c r="D1240" s="23"/>
      <c r="E1240" s="19"/>
      <c r="F1240" s="24"/>
      <c r="G1240" s="17"/>
      <c r="L1240" s="16"/>
    </row>
    <row r="1241" spans="1:12" x14ac:dyDescent="0.25">
      <c r="A1241" s="18"/>
      <c r="B1241" s="18"/>
      <c r="C1241" s="19"/>
      <c r="D1241" s="23"/>
      <c r="E1241" s="19"/>
      <c r="F1241" s="24"/>
      <c r="G1241" s="17"/>
      <c r="L1241" s="16"/>
    </row>
    <row r="1242" spans="1:12" x14ac:dyDescent="0.25">
      <c r="A1242" s="18"/>
      <c r="B1242" s="18"/>
      <c r="C1242" s="19"/>
      <c r="D1242" s="23"/>
      <c r="E1242" s="19"/>
      <c r="F1242" s="24"/>
      <c r="G1242" s="17"/>
      <c r="L1242" s="16"/>
    </row>
    <row r="1243" spans="1:12" x14ac:dyDescent="0.25">
      <c r="A1243" s="18"/>
      <c r="B1243" s="18"/>
      <c r="C1243" s="19"/>
      <c r="D1243" s="23"/>
      <c r="E1243" s="19"/>
      <c r="F1243" s="24"/>
      <c r="G1243" s="17"/>
      <c r="L1243" s="16"/>
    </row>
    <row r="1244" spans="1:12" x14ac:dyDescent="0.25">
      <c r="A1244" s="18"/>
      <c r="B1244" s="18"/>
      <c r="C1244" s="19"/>
      <c r="D1244" s="23"/>
      <c r="E1244" s="19"/>
      <c r="F1244" s="24"/>
      <c r="G1244" s="17"/>
      <c r="L1244" s="16"/>
    </row>
    <row r="1245" spans="1:12" x14ac:dyDescent="0.25">
      <c r="A1245" s="18"/>
      <c r="B1245" s="18"/>
      <c r="C1245" s="19"/>
      <c r="D1245" s="23"/>
      <c r="E1245" s="19"/>
      <c r="F1245" s="24"/>
      <c r="G1245" s="17"/>
      <c r="L1245" s="16"/>
    </row>
    <row r="1246" spans="1:12" x14ac:dyDescent="0.25">
      <c r="A1246" s="18"/>
      <c r="B1246" s="18"/>
      <c r="C1246" s="19"/>
      <c r="D1246" s="23"/>
      <c r="E1246" s="19"/>
      <c r="F1246" s="24"/>
      <c r="G1246" s="17"/>
      <c r="L1246" s="16"/>
    </row>
    <row r="1247" spans="1:12" x14ac:dyDescent="0.25">
      <c r="A1247" s="18"/>
      <c r="B1247" s="18"/>
      <c r="C1247" s="19"/>
      <c r="D1247" s="23"/>
      <c r="E1247" s="19"/>
      <c r="F1247" s="24"/>
      <c r="G1247" s="17"/>
      <c r="L1247" s="16"/>
    </row>
    <row r="1248" spans="1:12" x14ac:dyDescent="0.25">
      <c r="A1248" s="18"/>
      <c r="B1248" s="18"/>
      <c r="C1248" s="19"/>
      <c r="D1248" s="23"/>
      <c r="E1248" s="19"/>
      <c r="F1248" s="24"/>
      <c r="G1248" s="17"/>
      <c r="L1248" s="16"/>
    </row>
    <row r="1249" spans="1:12" x14ac:dyDescent="0.25">
      <c r="A1249" s="18"/>
      <c r="B1249" s="18"/>
      <c r="C1249" s="19"/>
      <c r="D1249" s="23"/>
      <c r="E1249" s="19"/>
      <c r="F1249" s="24"/>
      <c r="G1249" s="17"/>
      <c r="L1249" s="16"/>
    </row>
    <row r="1250" spans="1:12" x14ac:dyDescent="0.25">
      <c r="A1250" s="18"/>
      <c r="B1250" s="18"/>
      <c r="C1250" s="19"/>
      <c r="D1250" s="23"/>
      <c r="E1250" s="19"/>
      <c r="F1250" s="24"/>
      <c r="G1250" s="17"/>
      <c r="L1250" s="16"/>
    </row>
    <row r="1251" spans="1:12" x14ac:dyDescent="0.25">
      <c r="A1251" s="18"/>
      <c r="B1251" s="18"/>
      <c r="C1251" s="19"/>
      <c r="D1251" s="23"/>
      <c r="E1251" s="19"/>
      <c r="F1251" s="24"/>
      <c r="G1251" s="17"/>
      <c r="L1251" s="16"/>
    </row>
    <row r="1252" spans="1:12" x14ac:dyDescent="0.25">
      <c r="A1252" s="18"/>
      <c r="B1252" s="18"/>
      <c r="C1252" s="19"/>
      <c r="D1252" s="23"/>
      <c r="E1252" s="19"/>
      <c r="F1252" s="24"/>
      <c r="G1252" s="17"/>
      <c r="L1252" s="16"/>
    </row>
    <row r="1253" spans="1:12" x14ac:dyDescent="0.25">
      <c r="A1253" s="18"/>
      <c r="B1253" s="18"/>
      <c r="C1253" s="19"/>
      <c r="D1253" s="23"/>
      <c r="E1253" s="19"/>
      <c r="F1253" s="24"/>
      <c r="G1253" s="17"/>
      <c r="L1253" s="16"/>
    </row>
    <row r="1254" spans="1:12" x14ac:dyDescent="0.25">
      <c r="A1254" s="18"/>
      <c r="B1254" s="18"/>
      <c r="C1254" s="19"/>
      <c r="D1254" s="23"/>
      <c r="E1254" s="19"/>
      <c r="F1254" s="24"/>
      <c r="G1254" s="17"/>
      <c r="L1254" s="16"/>
    </row>
    <row r="1255" spans="1:12" x14ac:dyDescent="0.25">
      <c r="A1255" s="18"/>
      <c r="B1255" s="18"/>
      <c r="C1255" s="19"/>
      <c r="D1255" s="23"/>
      <c r="E1255" s="19"/>
      <c r="F1255" s="24"/>
      <c r="G1255" s="17"/>
      <c r="L1255" s="16"/>
    </row>
    <row r="1256" spans="1:12" x14ac:dyDescent="0.25">
      <c r="A1256" s="18"/>
      <c r="B1256" s="18"/>
      <c r="C1256" s="19"/>
      <c r="D1256" s="23"/>
      <c r="E1256" s="19"/>
      <c r="F1256" s="24"/>
      <c r="G1256" s="17"/>
      <c r="L1256" s="16"/>
    </row>
    <row r="1257" spans="1:12" x14ac:dyDescent="0.25">
      <c r="A1257" s="18"/>
      <c r="B1257" s="18"/>
      <c r="C1257" s="19"/>
      <c r="D1257" s="23"/>
      <c r="E1257" s="19"/>
      <c r="F1257" s="24"/>
      <c r="G1257" s="17"/>
      <c r="L1257" s="16"/>
    </row>
    <row r="1258" spans="1:12" x14ac:dyDescent="0.25">
      <c r="A1258" s="18"/>
      <c r="B1258" s="18"/>
      <c r="C1258" s="19"/>
      <c r="D1258" s="23"/>
      <c r="E1258" s="19"/>
      <c r="F1258" s="24"/>
      <c r="G1258" s="17"/>
      <c r="L1258" s="16"/>
    </row>
    <row r="1259" spans="1:12" x14ac:dyDescent="0.25">
      <c r="A1259" s="18"/>
      <c r="B1259" s="18"/>
      <c r="C1259" s="19"/>
      <c r="D1259" s="23"/>
      <c r="E1259" s="19"/>
      <c r="F1259" s="24"/>
      <c r="G1259" s="17"/>
      <c r="L1259" s="16"/>
    </row>
    <row r="1260" spans="1:12" x14ac:dyDescent="0.25">
      <c r="A1260" s="18"/>
      <c r="B1260" s="18"/>
      <c r="C1260" s="19"/>
      <c r="D1260" s="23"/>
      <c r="E1260" s="19"/>
      <c r="F1260" s="24"/>
      <c r="G1260" s="17"/>
      <c r="L1260" s="16"/>
    </row>
    <row r="1261" spans="1:12" x14ac:dyDescent="0.25">
      <c r="A1261" s="18"/>
      <c r="B1261" s="18"/>
      <c r="C1261" s="19"/>
      <c r="D1261" s="23"/>
      <c r="E1261" s="19"/>
      <c r="F1261" s="24"/>
      <c r="G1261" s="17"/>
      <c r="L1261" s="16"/>
    </row>
    <row r="1262" spans="1:12" x14ac:dyDescent="0.25">
      <c r="A1262" s="18"/>
      <c r="B1262" s="18"/>
      <c r="C1262" s="19"/>
      <c r="D1262" s="23"/>
      <c r="E1262" s="19"/>
      <c r="F1262" s="24"/>
      <c r="G1262" s="17"/>
      <c r="L1262" s="16"/>
    </row>
    <row r="1263" spans="1:12" x14ac:dyDescent="0.25">
      <c r="A1263" s="18"/>
      <c r="B1263" s="18"/>
      <c r="C1263" s="19"/>
      <c r="D1263" s="23"/>
      <c r="E1263" s="19"/>
      <c r="F1263" s="24"/>
      <c r="G1263" s="17"/>
      <c r="L1263" s="16"/>
    </row>
    <row r="1264" spans="1:12" x14ac:dyDescent="0.25">
      <c r="A1264" s="18"/>
      <c r="B1264" s="18"/>
      <c r="C1264" s="19"/>
      <c r="D1264" s="23"/>
      <c r="E1264" s="19"/>
      <c r="F1264" s="24"/>
      <c r="G1264" s="17"/>
      <c r="L1264" s="16"/>
    </row>
    <row r="1265" spans="1:12" x14ac:dyDescent="0.25">
      <c r="A1265" s="18"/>
      <c r="B1265" s="18"/>
      <c r="C1265" s="19"/>
      <c r="D1265" s="23"/>
      <c r="E1265" s="19"/>
      <c r="F1265" s="24"/>
      <c r="G1265" s="17"/>
      <c r="L1265" s="16"/>
    </row>
    <row r="1266" spans="1:12" x14ac:dyDescent="0.25">
      <c r="A1266" s="18"/>
      <c r="B1266" s="18"/>
      <c r="C1266" s="19"/>
      <c r="D1266" s="23"/>
      <c r="E1266" s="19"/>
      <c r="F1266" s="24"/>
      <c r="G1266" s="17"/>
      <c r="L1266" s="16"/>
    </row>
    <row r="1267" spans="1:12" x14ac:dyDescent="0.25">
      <c r="A1267" s="18"/>
      <c r="B1267" s="18"/>
      <c r="C1267" s="19"/>
      <c r="D1267" s="23"/>
      <c r="E1267" s="19"/>
      <c r="F1267" s="24"/>
      <c r="G1267" s="17"/>
      <c r="L1267" s="16"/>
    </row>
    <row r="1268" spans="1:12" x14ac:dyDescent="0.25">
      <c r="A1268" s="18"/>
      <c r="B1268" s="18"/>
      <c r="C1268" s="19"/>
      <c r="D1268" s="23"/>
      <c r="E1268" s="19"/>
      <c r="F1268" s="24"/>
      <c r="G1268" s="17"/>
      <c r="L1268" s="16"/>
    </row>
    <row r="1269" spans="1:12" x14ac:dyDescent="0.25">
      <c r="A1269" s="18"/>
      <c r="B1269" s="18"/>
      <c r="C1269" s="19"/>
      <c r="D1269" s="23"/>
      <c r="E1269" s="19"/>
      <c r="F1269" s="24"/>
      <c r="G1269" s="17"/>
      <c r="L1269" s="16"/>
    </row>
    <row r="1270" spans="1:12" x14ac:dyDescent="0.25">
      <c r="A1270" s="18"/>
      <c r="B1270" s="18"/>
      <c r="C1270" s="19"/>
      <c r="D1270" s="23"/>
      <c r="E1270" s="19"/>
      <c r="F1270" s="24"/>
      <c r="G1270" s="17"/>
      <c r="L1270" s="16"/>
    </row>
    <row r="1271" spans="1:12" x14ac:dyDescent="0.25">
      <c r="A1271" s="18"/>
      <c r="B1271" s="18"/>
      <c r="C1271" s="19"/>
      <c r="D1271" s="23"/>
      <c r="E1271" s="19"/>
      <c r="F1271" s="24"/>
      <c r="G1271" s="17"/>
      <c r="L1271" s="16"/>
    </row>
    <row r="1272" spans="1:12" x14ac:dyDescent="0.25">
      <c r="A1272" s="18"/>
      <c r="B1272" s="18"/>
      <c r="C1272" s="19"/>
      <c r="D1272" s="23"/>
      <c r="E1272" s="19"/>
      <c r="F1272" s="24"/>
      <c r="G1272" s="17"/>
      <c r="L1272" s="16"/>
    </row>
    <row r="1273" spans="1:12" x14ac:dyDescent="0.25">
      <c r="A1273" s="18"/>
      <c r="B1273" s="18"/>
      <c r="C1273" s="19"/>
      <c r="D1273" s="23"/>
      <c r="E1273" s="19"/>
      <c r="F1273" s="24"/>
      <c r="G1273" s="17"/>
      <c r="L1273" s="16"/>
    </row>
    <row r="1274" spans="1:12" x14ac:dyDescent="0.25">
      <c r="A1274" s="18"/>
      <c r="B1274" s="18"/>
      <c r="C1274" s="19"/>
      <c r="D1274" s="23"/>
      <c r="E1274" s="19"/>
      <c r="F1274" s="24"/>
      <c r="G1274" s="17"/>
      <c r="L1274" s="16"/>
    </row>
    <row r="1275" spans="1:12" x14ac:dyDescent="0.25">
      <c r="A1275" s="18"/>
      <c r="B1275" s="18"/>
      <c r="C1275" s="19"/>
      <c r="D1275" s="23"/>
      <c r="E1275" s="19"/>
      <c r="F1275" s="24"/>
      <c r="G1275" s="17"/>
      <c r="L1275" s="16"/>
    </row>
    <row r="1276" spans="1:12" x14ac:dyDescent="0.25">
      <c r="A1276" s="18"/>
      <c r="B1276" s="18"/>
      <c r="C1276" s="19"/>
      <c r="D1276" s="23"/>
      <c r="E1276" s="19"/>
      <c r="F1276" s="24"/>
      <c r="G1276" s="17"/>
      <c r="L1276" s="16"/>
    </row>
    <row r="1277" spans="1:12" x14ac:dyDescent="0.25">
      <c r="A1277" s="18"/>
      <c r="B1277" s="18"/>
      <c r="C1277" s="19"/>
      <c r="D1277" s="23"/>
      <c r="E1277" s="19"/>
      <c r="F1277" s="24"/>
      <c r="G1277" s="17"/>
      <c r="L1277" s="16"/>
    </row>
    <row r="1278" spans="1:12" x14ac:dyDescent="0.25">
      <c r="A1278" s="18"/>
      <c r="B1278" s="18"/>
      <c r="C1278" s="19"/>
      <c r="D1278" s="23"/>
      <c r="E1278" s="19"/>
      <c r="F1278" s="24"/>
      <c r="G1278" s="17"/>
      <c r="L1278" s="16"/>
    </row>
    <row r="1279" spans="1:12" x14ac:dyDescent="0.25">
      <c r="A1279" s="18"/>
      <c r="B1279" s="18"/>
      <c r="C1279" s="19"/>
      <c r="D1279" s="23"/>
      <c r="E1279" s="19"/>
      <c r="F1279" s="24"/>
      <c r="G1279" s="17"/>
      <c r="L1279" s="16"/>
    </row>
    <row r="1280" spans="1:12" x14ac:dyDescent="0.25">
      <c r="A1280" s="18"/>
      <c r="B1280" s="18"/>
      <c r="C1280" s="19"/>
      <c r="D1280" s="23"/>
      <c r="E1280" s="19"/>
      <c r="F1280" s="24"/>
      <c r="G1280" s="17"/>
      <c r="L1280" s="16"/>
    </row>
    <row r="1281" spans="1:12" x14ac:dyDescent="0.25">
      <c r="A1281" s="18"/>
      <c r="B1281" s="18"/>
      <c r="C1281" s="19"/>
      <c r="D1281" s="23"/>
      <c r="E1281" s="19"/>
      <c r="F1281" s="24"/>
      <c r="G1281" s="17"/>
      <c r="L1281" s="16"/>
    </row>
    <row r="1282" spans="1:12" x14ac:dyDescent="0.25">
      <c r="A1282" s="18"/>
      <c r="B1282" s="18"/>
      <c r="C1282" s="19"/>
      <c r="D1282" s="23"/>
      <c r="E1282" s="19"/>
      <c r="F1282" s="24"/>
      <c r="G1282" s="17"/>
      <c r="L1282" s="16"/>
    </row>
    <row r="1283" spans="1:12" x14ac:dyDescent="0.25">
      <c r="A1283" s="18"/>
      <c r="B1283" s="18"/>
      <c r="C1283" s="19"/>
      <c r="D1283" s="23"/>
      <c r="E1283" s="19"/>
      <c r="F1283" s="24"/>
      <c r="G1283" s="17"/>
      <c r="L1283" s="16"/>
    </row>
    <row r="1284" spans="1:12" x14ac:dyDescent="0.25">
      <c r="A1284" s="18"/>
      <c r="B1284" s="18"/>
      <c r="C1284" s="19"/>
      <c r="D1284" s="23"/>
      <c r="E1284" s="19"/>
      <c r="F1284" s="24"/>
      <c r="G1284" s="17"/>
      <c r="L1284" s="16"/>
    </row>
    <row r="1285" spans="1:12" x14ac:dyDescent="0.25">
      <c r="A1285" s="18"/>
      <c r="B1285" s="18"/>
      <c r="C1285" s="19"/>
      <c r="D1285" s="23"/>
      <c r="E1285" s="19"/>
      <c r="F1285" s="24"/>
      <c r="G1285" s="17"/>
      <c r="L1285" s="16"/>
    </row>
    <row r="1286" spans="1:12" x14ac:dyDescent="0.25">
      <c r="A1286" s="18"/>
      <c r="B1286" s="18"/>
      <c r="C1286" s="19"/>
      <c r="D1286" s="23"/>
      <c r="E1286" s="19"/>
      <c r="F1286" s="24"/>
      <c r="G1286" s="17"/>
      <c r="L1286" s="16"/>
    </row>
    <row r="1287" spans="1:12" x14ac:dyDescent="0.25">
      <c r="A1287" s="18"/>
      <c r="B1287" s="18"/>
      <c r="C1287" s="19"/>
      <c r="D1287" s="23"/>
      <c r="E1287" s="19"/>
      <c r="F1287" s="24"/>
      <c r="G1287" s="17"/>
      <c r="L1287" s="16"/>
    </row>
    <row r="1288" spans="1:12" x14ac:dyDescent="0.25">
      <c r="A1288" s="18"/>
      <c r="B1288" s="18"/>
      <c r="C1288" s="19"/>
      <c r="D1288" s="23"/>
      <c r="E1288" s="19"/>
      <c r="F1288" s="24"/>
      <c r="G1288" s="17"/>
      <c r="L1288" s="16"/>
    </row>
    <row r="1289" spans="1:12" x14ac:dyDescent="0.25">
      <c r="A1289" s="18"/>
      <c r="B1289" s="18"/>
      <c r="C1289" s="19"/>
      <c r="D1289" s="23"/>
      <c r="E1289" s="19"/>
      <c r="F1289" s="24"/>
      <c r="G1289" s="17"/>
      <c r="L1289" s="16"/>
    </row>
    <row r="1290" spans="1:12" x14ac:dyDescent="0.25">
      <c r="A1290" s="18"/>
      <c r="B1290" s="18"/>
      <c r="C1290" s="19"/>
      <c r="D1290" s="23"/>
      <c r="E1290" s="19"/>
      <c r="F1290" s="24"/>
      <c r="G1290" s="17"/>
      <c r="L1290" s="16"/>
    </row>
    <row r="1291" spans="1:12" x14ac:dyDescent="0.25">
      <c r="A1291" s="18"/>
      <c r="B1291" s="18"/>
      <c r="C1291" s="19"/>
      <c r="D1291" s="23"/>
      <c r="E1291" s="19"/>
      <c r="F1291" s="24"/>
      <c r="G1291" s="17"/>
      <c r="L1291" s="16"/>
    </row>
    <row r="1292" spans="1:12" x14ac:dyDescent="0.25">
      <c r="A1292" s="18"/>
      <c r="B1292" s="18"/>
      <c r="C1292" s="19"/>
      <c r="D1292" s="23"/>
      <c r="E1292" s="19"/>
      <c r="F1292" s="24"/>
      <c r="G1292" s="17"/>
      <c r="L1292" s="16"/>
    </row>
    <row r="1293" spans="1:12" x14ac:dyDescent="0.25">
      <c r="A1293" s="18"/>
      <c r="B1293" s="18"/>
      <c r="C1293" s="19"/>
      <c r="D1293" s="23"/>
      <c r="E1293" s="19"/>
      <c r="F1293" s="24"/>
      <c r="G1293" s="17"/>
      <c r="L1293" s="16"/>
    </row>
    <row r="1294" spans="1:12" x14ac:dyDescent="0.25">
      <c r="A1294" s="18"/>
      <c r="B1294" s="18"/>
      <c r="C1294" s="19"/>
      <c r="D1294" s="23"/>
      <c r="E1294" s="19"/>
      <c r="F1294" s="24"/>
      <c r="G1294" s="17"/>
      <c r="L1294" s="16"/>
    </row>
    <row r="1295" spans="1:12" x14ac:dyDescent="0.25">
      <c r="A1295" s="18"/>
      <c r="B1295" s="18"/>
      <c r="C1295" s="19"/>
      <c r="D1295" s="23"/>
      <c r="E1295" s="19"/>
      <c r="F1295" s="24"/>
      <c r="G1295" s="17"/>
      <c r="L1295" s="16"/>
    </row>
    <row r="1296" spans="1:12" x14ac:dyDescent="0.25">
      <c r="A1296" s="18"/>
      <c r="B1296" s="18"/>
      <c r="C1296" s="19"/>
      <c r="D1296" s="23"/>
      <c r="E1296" s="19"/>
      <c r="F1296" s="24"/>
      <c r="G1296" s="17"/>
      <c r="L1296" s="16"/>
    </row>
    <row r="1297" spans="1:12" x14ac:dyDescent="0.25">
      <c r="A1297" s="18"/>
      <c r="B1297" s="18"/>
      <c r="C1297" s="19"/>
      <c r="D1297" s="23"/>
      <c r="E1297" s="19"/>
      <c r="F1297" s="24"/>
      <c r="G1297" s="17"/>
      <c r="L1297" s="16"/>
    </row>
    <row r="1298" spans="1:12" x14ac:dyDescent="0.25">
      <c r="A1298" s="18"/>
      <c r="B1298" s="18"/>
      <c r="C1298" s="19"/>
      <c r="D1298" s="23"/>
      <c r="E1298" s="19"/>
      <c r="F1298" s="24"/>
      <c r="G1298" s="17"/>
      <c r="L1298" s="16"/>
    </row>
    <row r="1299" spans="1:12" x14ac:dyDescent="0.25">
      <c r="A1299" s="18"/>
      <c r="B1299" s="18"/>
      <c r="C1299" s="19"/>
      <c r="D1299" s="23"/>
      <c r="E1299" s="19"/>
      <c r="F1299" s="24"/>
      <c r="G1299" s="17"/>
      <c r="L1299" s="16"/>
    </row>
    <row r="1300" spans="1:12" x14ac:dyDescent="0.25">
      <c r="A1300" s="18"/>
      <c r="B1300" s="18"/>
      <c r="C1300" s="19"/>
      <c r="D1300" s="23"/>
      <c r="E1300" s="19"/>
      <c r="F1300" s="24"/>
      <c r="G1300" s="17"/>
      <c r="L1300" s="16"/>
    </row>
    <row r="1301" spans="1:12" x14ac:dyDescent="0.25">
      <c r="A1301" s="18"/>
      <c r="B1301" s="18"/>
      <c r="C1301" s="19"/>
      <c r="D1301" s="23"/>
      <c r="E1301" s="19"/>
      <c r="F1301" s="24"/>
      <c r="G1301" s="17"/>
      <c r="L1301" s="16"/>
    </row>
    <row r="1302" spans="1:12" x14ac:dyDescent="0.25">
      <c r="A1302" s="18"/>
      <c r="B1302" s="18"/>
      <c r="C1302" s="19"/>
      <c r="D1302" s="23"/>
      <c r="E1302" s="19"/>
      <c r="F1302" s="24"/>
      <c r="G1302" s="17"/>
      <c r="L1302" s="16"/>
    </row>
    <row r="1303" spans="1:12" x14ac:dyDescent="0.25">
      <c r="A1303" s="18"/>
      <c r="B1303" s="18"/>
      <c r="C1303" s="19"/>
      <c r="D1303" s="23"/>
      <c r="E1303" s="19"/>
      <c r="F1303" s="24"/>
      <c r="G1303" s="17"/>
      <c r="L1303" s="16"/>
    </row>
    <row r="1304" spans="1:12" x14ac:dyDescent="0.25">
      <c r="A1304" s="18"/>
      <c r="B1304" s="18"/>
      <c r="C1304" s="19"/>
      <c r="D1304" s="23"/>
      <c r="E1304" s="19"/>
      <c r="F1304" s="24"/>
      <c r="G1304" s="17"/>
      <c r="L1304" s="16"/>
    </row>
    <row r="1305" spans="1:12" x14ac:dyDescent="0.25">
      <c r="A1305" s="18"/>
      <c r="B1305" s="18"/>
      <c r="C1305" s="19"/>
      <c r="D1305" s="23"/>
      <c r="E1305" s="19"/>
      <c r="F1305" s="24"/>
      <c r="G1305" s="17"/>
      <c r="L1305" s="16"/>
    </row>
    <row r="1306" spans="1:12" x14ac:dyDescent="0.25">
      <c r="A1306" s="18"/>
      <c r="B1306" s="18"/>
      <c r="C1306" s="19"/>
      <c r="D1306" s="23"/>
      <c r="E1306" s="19"/>
      <c r="F1306" s="24"/>
      <c r="G1306" s="17"/>
      <c r="L1306" s="16"/>
    </row>
    <row r="1307" spans="1:12" x14ac:dyDescent="0.25">
      <c r="A1307" s="18"/>
      <c r="B1307" s="18"/>
      <c r="C1307" s="19"/>
      <c r="D1307" s="23"/>
      <c r="E1307" s="19"/>
      <c r="F1307" s="24"/>
      <c r="G1307" s="17"/>
      <c r="L1307" s="16"/>
    </row>
    <row r="1308" spans="1:12" x14ac:dyDescent="0.25">
      <c r="A1308" s="18"/>
      <c r="B1308" s="18"/>
      <c r="C1308" s="19"/>
      <c r="D1308" s="23"/>
      <c r="E1308" s="19"/>
      <c r="F1308" s="24"/>
      <c r="G1308" s="17"/>
      <c r="L1308" s="16"/>
    </row>
    <row r="1309" spans="1:12" x14ac:dyDescent="0.25">
      <c r="A1309" s="18"/>
      <c r="B1309" s="18"/>
      <c r="C1309" s="19"/>
      <c r="D1309" s="23"/>
      <c r="E1309" s="19"/>
      <c r="F1309" s="24"/>
      <c r="G1309" s="17"/>
      <c r="L1309" s="16"/>
    </row>
    <row r="1310" spans="1:12" x14ac:dyDescent="0.25">
      <c r="A1310" s="18"/>
      <c r="B1310" s="18"/>
      <c r="C1310" s="19"/>
      <c r="D1310" s="23"/>
      <c r="E1310" s="19"/>
      <c r="F1310" s="24"/>
      <c r="G1310" s="17"/>
      <c r="L1310" s="16"/>
    </row>
    <row r="1311" spans="1:12" x14ac:dyDescent="0.25">
      <c r="A1311" s="18"/>
      <c r="B1311" s="18"/>
      <c r="C1311" s="19"/>
      <c r="D1311" s="23"/>
      <c r="E1311" s="19"/>
      <c r="F1311" s="24"/>
      <c r="G1311" s="17"/>
      <c r="L1311" s="16"/>
    </row>
    <row r="1312" spans="1:12" x14ac:dyDescent="0.25">
      <c r="A1312" s="18"/>
      <c r="B1312" s="18"/>
      <c r="C1312" s="19"/>
      <c r="D1312" s="23"/>
      <c r="E1312" s="19"/>
      <c r="F1312" s="24"/>
      <c r="G1312" s="17"/>
      <c r="L1312" s="16"/>
    </row>
    <row r="1313" spans="1:12" x14ac:dyDescent="0.25">
      <c r="A1313" s="18"/>
      <c r="B1313" s="18"/>
      <c r="C1313" s="19"/>
      <c r="D1313" s="23"/>
      <c r="E1313" s="19"/>
      <c r="F1313" s="24"/>
      <c r="G1313" s="17"/>
      <c r="L1313" s="16"/>
    </row>
    <row r="1314" spans="1:12" x14ac:dyDescent="0.25">
      <c r="A1314" s="18"/>
      <c r="B1314" s="18"/>
      <c r="C1314" s="19"/>
      <c r="D1314" s="23"/>
      <c r="E1314" s="19"/>
      <c r="F1314" s="24"/>
      <c r="G1314" s="17"/>
      <c r="L1314" s="16"/>
    </row>
    <row r="1315" spans="1:12" x14ac:dyDescent="0.25">
      <c r="A1315" s="18"/>
      <c r="B1315" s="18"/>
      <c r="C1315" s="19"/>
      <c r="D1315" s="23"/>
      <c r="E1315" s="19"/>
      <c r="F1315" s="24"/>
      <c r="G1315" s="17"/>
      <c r="L1315" s="16"/>
    </row>
    <row r="1316" spans="1:12" x14ac:dyDescent="0.25">
      <c r="A1316" s="18"/>
      <c r="B1316" s="18"/>
      <c r="C1316" s="19"/>
      <c r="D1316" s="23"/>
      <c r="E1316" s="19"/>
      <c r="F1316" s="24"/>
      <c r="G1316" s="17"/>
      <c r="L1316" s="16"/>
    </row>
    <row r="1317" spans="1:12" x14ac:dyDescent="0.25">
      <c r="A1317" s="18"/>
      <c r="B1317" s="18"/>
      <c r="C1317" s="19"/>
      <c r="D1317" s="23"/>
      <c r="E1317" s="19"/>
      <c r="F1317" s="24"/>
      <c r="G1317" s="17"/>
      <c r="L1317" s="16"/>
    </row>
    <row r="1318" spans="1:12" x14ac:dyDescent="0.25">
      <c r="A1318" s="18"/>
      <c r="B1318" s="18"/>
      <c r="C1318" s="19"/>
      <c r="D1318" s="23"/>
      <c r="E1318" s="19"/>
      <c r="F1318" s="24"/>
      <c r="G1318" s="17"/>
      <c r="L1318" s="16"/>
    </row>
    <row r="1319" spans="1:12" x14ac:dyDescent="0.25">
      <c r="A1319" s="18"/>
      <c r="B1319" s="18"/>
      <c r="C1319" s="19"/>
      <c r="D1319" s="23"/>
      <c r="E1319" s="19"/>
      <c r="F1319" s="24"/>
      <c r="G1319" s="17"/>
      <c r="L1319" s="16"/>
    </row>
    <row r="1320" spans="1:12" x14ac:dyDescent="0.25">
      <c r="A1320" s="18"/>
      <c r="B1320" s="18"/>
      <c r="C1320" s="19"/>
      <c r="D1320" s="23"/>
      <c r="E1320" s="19"/>
      <c r="F1320" s="24"/>
      <c r="G1320" s="17"/>
      <c r="L1320" s="16"/>
    </row>
    <row r="1321" spans="1:12" x14ac:dyDescent="0.25">
      <c r="A1321" s="18"/>
      <c r="B1321" s="18"/>
      <c r="C1321" s="19"/>
      <c r="D1321" s="23"/>
      <c r="E1321" s="19"/>
      <c r="F1321" s="24"/>
      <c r="G1321" s="17"/>
      <c r="L1321" s="16"/>
    </row>
    <row r="1322" spans="1:12" x14ac:dyDescent="0.25">
      <c r="A1322" s="18"/>
      <c r="B1322" s="18"/>
      <c r="C1322" s="19"/>
      <c r="D1322" s="23"/>
      <c r="E1322" s="19"/>
      <c r="F1322" s="24"/>
      <c r="G1322" s="17"/>
      <c r="L1322" s="16"/>
    </row>
    <row r="1323" spans="1:12" x14ac:dyDescent="0.25">
      <c r="A1323" s="18"/>
      <c r="B1323" s="18"/>
      <c r="C1323" s="19"/>
      <c r="D1323" s="23"/>
      <c r="E1323" s="19"/>
      <c r="F1323" s="24"/>
      <c r="G1323" s="17"/>
      <c r="L1323" s="16"/>
    </row>
    <row r="1324" spans="1:12" x14ac:dyDescent="0.25">
      <c r="A1324" s="18"/>
      <c r="B1324" s="18"/>
      <c r="C1324" s="19"/>
      <c r="D1324" s="23"/>
      <c r="E1324" s="19"/>
      <c r="F1324" s="24"/>
      <c r="G1324" s="17"/>
      <c r="L1324" s="16"/>
    </row>
    <row r="1325" spans="1:12" x14ac:dyDescent="0.25">
      <c r="A1325" s="18"/>
      <c r="B1325" s="18"/>
      <c r="C1325" s="19"/>
      <c r="D1325" s="23"/>
      <c r="E1325" s="19"/>
      <c r="F1325" s="24"/>
      <c r="G1325" s="17"/>
      <c r="L1325" s="16"/>
    </row>
    <row r="1326" spans="1:12" x14ac:dyDescent="0.25">
      <c r="A1326" s="18"/>
      <c r="B1326" s="18"/>
      <c r="C1326" s="19"/>
      <c r="D1326" s="23"/>
      <c r="E1326" s="19"/>
      <c r="F1326" s="24"/>
      <c r="G1326" s="17"/>
      <c r="L1326" s="16"/>
    </row>
    <row r="1327" spans="1:12" x14ac:dyDescent="0.25">
      <c r="A1327" s="18"/>
      <c r="B1327" s="18"/>
      <c r="C1327" s="19"/>
      <c r="D1327" s="23"/>
      <c r="E1327" s="19"/>
      <c r="F1327" s="24"/>
      <c r="G1327" s="17"/>
      <c r="L1327" s="16"/>
    </row>
    <row r="1328" spans="1:12" x14ac:dyDescent="0.25">
      <c r="A1328" s="18"/>
      <c r="B1328" s="18"/>
      <c r="C1328" s="19"/>
      <c r="D1328" s="23"/>
      <c r="E1328" s="19"/>
      <c r="F1328" s="24"/>
      <c r="G1328" s="17"/>
      <c r="L1328" s="16"/>
    </row>
    <row r="1329" spans="1:12" x14ac:dyDescent="0.25">
      <c r="A1329" s="18"/>
      <c r="B1329" s="18"/>
      <c r="C1329" s="19"/>
      <c r="D1329" s="23"/>
      <c r="E1329" s="19"/>
      <c r="F1329" s="24"/>
      <c r="G1329" s="17"/>
      <c r="L1329" s="16"/>
    </row>
    <row r="1330" spans="1:12" x14ac:dyDescent="0.25">
      <c r="A1330" s="18"/>
      <c r="B1330" s="18"/>
      <c r="C1330" s="19"/>
      <c r="D1330" s="23"/>
      <c r="E1330" s="19"/>
      <c r="F1330" s="24"/>
      <c r="G1330" s="17"/>
      <c r="L1330" s="16"/>
    </row>
    <row r="1331" spans="1:12" x14ac:dyDescent="0.25">
      <c r="A1331" s="18"/>
      <c r="B1331" s="18"/>
      <c r="C1331" s="19"/>
      <c r="D1331" s="23"/>
      <c r="E1331" s="19"/>
      <c r="F1331" s="24"/>
      <c r="G1331" s="17"/>
      <c r="L1331" s="16"/>
    </row>
    <row r="1332" spans="1:12" x14ac:dyDescent="0.25">
      <c r="A1332" s="18"/>
      <c r="B1332" s="18"/>
      <c r="C1332" s="19"/>
      <c r="D1332" s="23"/>
      <c r="E1332" s="19"/>
      <c r="F1332" s="24"/>
      <c r="G1332" s="17"/>
      <c r="L1332" s="16"/>
    </row>
    <row r="1333" spans="1:12" x14ac:dyDescent="0.25">
      <c r="A1333" s="18"/>
      <c r="B1333" s="18"/>
      <c r="C1333" s="19"/>
      <c r="D1333" s="23"/>
      <c r="E1333" s="19"/>
      <c r="F1333" s="24"/>
      <c r="G1333" s="17"/>
      <c r="L1333" s="16"/>
    </row>
    <row r="1334" spans="1:12" x14ac:dyDescent="0.25">
      <c r="A1334" s="18"/>
      <c r="B1334" s="18"/>
      <c r="C1334" s="19"/>
      <c r="D1334" s="23"/>
      <c r="E1334" s="19"/>
      <c r="F1334" s="24"/>
      <c r="G1334" s="17"/>
      <c r="L1334" s="16"/>
    </row>
    <row r="1335" spans="1:12" x14ac:dyDescent="0.25">
      <c r="A1335" s="18"/>
      <c r="B1335" s="18"/>
      <c r="C1335" s="19"/>
      <c r="D1335" s="23"/>
      <c r="E1335" s="19"/>
      <c r="F1335" s="24"/>
      <c r="G1335" s="17"/>
      <c r="L1335" s="16"/>
    </row>
    <row r="1336" spans="1:12" x14ac:dyDescent="0.25">
      <c r="A1336" s="18"/>
      <c r="B1336" s="18"/>
      <c r="C1336" s="19"/>
      <c r="D1336" s="23"/>
      <c r="E1336" s="19"/>
      <c r="F1336" s="24"/>
      <c r="G1336" s="17"/>
      <c r="L1336" s="16"/>
    </row>
    <row r="1337" spans="1:12" x14ac:dyDescent="0.25">
      <c r="A1337" s="18"/>
      <c r="B1337" s="18"/>
      <c r="C1337" s="19"/>
      <c r="D1337" s="23"/>
      <c r="E1337" s="19"/>
      <c r="F1337" s="24"/>
      <c r="G1337" s="17"/>
      <c r="L1337" s="16"/>
    </row>
    <row r="1338" spans="1:12" x14ac:dyDescent="0.25">
      <c r="A1338" s="18"/>
      <c r="B1338" s="18"/>
      <c r="C1338" s="19"/>
      <c r="D1338" s="23"/>
      <c r="E1338" s="19"/>
      <c r="F1338" s="24"/>
      <c r="G1338" s="17"/>
      <c r="L1338" s="16"/>
    </row>
    <row r="1339" spans="1:12" x14ac:dyDescent="0.25">
      <c r="A1339" s="18"/>
      <c r="B1339" s="18"/>
      <c r="C1339" s="19"/>
      <c r="D1339" s="23"/>
      <c r="E1339" s="19"/>
      <c r="F1339" s="24"/>
      <c r="G1339" s="17"/>
      <c r="L1339" s="16"/>
    </row>
    <row r="1340" spans="1:12" x14ac:dyDescent="0.25">
      <c r="A1340" s="18"/>
      <c r="B1340" s="18"/>
      <c r="C1340" s="19"/>
      <c r="D1340" s="23"/>
      <c r="E1340" s="19"/>
      <c r="F1340" s="24"/>
      <c r="G1340" s="17"/>
      <c r="L1340" s="16"/>
    </row>
    <row r="1341" spans="1:12" x14ac:dyDescent="0.25">
      <c r="A1341" s="18"/>
      <c r="B1341" s="18"/>
      <c r="C1341" s="19"/>
      <c r="D1341" s="23"/>
      <c r="E1341" s="19"/>
      <c r="F1341" s="24"/>
      <c r="G1341" s="17"/>
      <c r="L1341" s="16"/>
    </row>
    <row r="1342" spans="1:12" x14ac:dyDescent="0.25">
      <c r="A1342" s="18"/>
      <c r="B1342" s="18"/>
      <c r="C1342" s="19"/>
      <c r="D1342" s="23"/>
      <c r="E1342" s="19"/>
      <c r="F1342" s="24"/>
      <c r="G1342" s="17"/>
      <c r="L1342" s="16"/>
    </row>
    <row r="1343" spans="1:12" x14ac:dyDescent="0.25">
      <c r="A1343" s="18"/>
      <c r="B1343" s="18"/>
      <c r="C1343" s="19"/>
      <c r="D1343" s="23"/>
      <c r="E1343" s="19"/>
      <c r="F1343" s="24"/>
      <c r="G1343" s="17"/>
      <c r="L1343" s="16"/>
    </row>
    <row r="1344" spans="1:12" x14ac:dyDescent="0.25">
      <c r="A1344" s="18"/>
      <c r="B1344" s="18"/>
      <c r="C1344" s="19"/>
      <c r="D1344" s="23"/>
      <c r="E1344" s="19"/>
      <c r="F1344" s="24"/>
      <c r="G1344" s="17"/>
      <c r="L1344" s="16"/>
    </row>
    <row r="1345" spans="1:12" x14ac:dyDescent="0.25">
      <c r="A1345" s="18"/>
      <c r="B1345" s="18"/>
      <c r="C1345" s="19"/>
      <c r="D1345" s="23"/>
      <c r="E1345" s="19"/>
      <c r="F1345" s="24"/>
      <c r="G1345" s="17"/>
      <c r="L1345" s="16"/>
    </row>
    <row r="1346" spans="1:12" x14ac:dyDescent="0.25">
      <c r="A1346" s="18"/>
      <c r="B1346" s="18"/>
      <c r="C1346" s="19"/>
      <c r="D1346" s="23"/>
      <c r="E1346" s="19"/>
      <c r="F1346" s="24"/>
      <c r="G1346" s="17"/>
      <c r="L1346" s="16"/>
    </row>
    <row r="1347" spans="1:12" x14ac:dyDescent="0.25">
      <c r="A1347" s="18"/>
      <c r="B1347" s="18"/>
      <c r="C1347" s="19"/>
      <c r="D1347" s="23"/>
      <c r="E1347" s="19"/>
      <c r="F1347" s="24"/>
      <c r="G1347" s="17"/>
      <c r="L1347" s="16"/>
    </row>
    <row r="1348" spans="1:12" x14ac:dyDescent="0.25">
      <c r="A1348" s="18"/>
      <c r="B1348" s="18"/>
      <c r="C1348" s="19"/>
      <c r="D1348" s="23"/>
      <c r="E1348" s="19"/>
      <c r="F1348" s="24"/>
      <c r="G1348" s="17"/>
      <c r="L1348" s="16"/>
    </row>
    <row r="1349" spans="1:12" x14ac:dyDescent="0.25">
      <c r="A1349" s="18"/>
      <c r="B1349" s="18"/>
      <c r="C1349" s="19"/>
      <c r="D1349" s="23"/>
      <c r="E1349" s="19"/>
      <c r="F1349" s="24"/>
      <c r="G1349" s="17"/>
      <c r="L1349" s="16"/>
    </row>
    <row r="1350" spans="1:12" x14ac:dyDescent="0.25">
      <c r="A1350" s="18"/>
      <c r="B1350" s="18"/>
      <c r="C1350" s="19"/>
      <c r="D1350" s="23"/>
      <c r="E1350" s="19"/>
      <c r="F1350" s="24"/>
      <c r="G1350" s="17"/>
      <c r="L1350" s="16"/>
    </row>
    <row r="1351" spans="1:12" x14ac:dyDescent="0.25">
      <c r="A1351" s="18"/>
      <c r="B1351" s="18"/>
      <c r="C1351" s="19"/>
      <c r="D1351" s="23"/>
      <c r="E1351" s="19"/>
      <c r="F1351" s="24"/>
      <c r="G1351" s="17"/>
      <c r="L1351" s="16"/>
    </row>
    <row r="1352" spans="1:12" x14ac:dyDescent="0.25">
      <c r="A1352" s="18"/>
      <c r="B1352" s="18"/>
      <c r="C1352" s="19"/>
      <c r="D1352" s="23"/>
      <c r="E1352" s="19"/>
      <c r="F1352" s="24"/>
      <c r="G1352" s="17"/>
      <c r="L1352" s="16"/>
    </row>
    <row r="1353" spans="1:12" x14ac:dyDescent="0.25">
      <c r="A1353" s="18"/>
      <c r="B1353" s="18"/>
      <c r="C1353" s="19"/>
      <c r="D1353" s="23"/>
      <c r="E1353" s="19"/>
      <c r="F1353" s="24"/>
      <c r="G1353" s="17"/>
      <c r="L1353" s="16"/>
    </row>
    <row r="1354" spans="1:12" x14ac:dyDescent="0.25">
      <c r="A1354" s="18"/>
      <c r="B1354" s="18"/>
      <c r="C1354" s="19"/>
      <c r="D1354" s="23"/>
      <c r="E1354" s="19"/>
      <c r="F1354" s="24"/>
      <c r="G1354" s="17"/>
      <c r="L1354" s="16"/>
    </row>
    <row r="1355" spans="1:12" x14ac:dyDescent="0.25">
      <c r="A1355" s="18"/>
      <c r="B1355" s="18"/>
      <c r="C1355" s="19"/>
      <c r="D1355" s="23"/>
      <c r="E1355" s="19"/>
      <c r="F1355" s="24"/>
      <c r="G1355" s="17"/>
      <c r="L1355" s="16"/>
    </row>
    <row r="1356" spans="1:12" x14ac:dyDescent="0.25">
      <c r="A1356" s="18"/>
      <c r="B1356" s="18"/>
      <c r="C1356" s="19"/>
      <c r="D1356" s="23"/>
      <c r="E1356" s="19"/>
      <c r="F1356" s="24"/>
      <c r="G1356" s="17"/>
      <c r="L1356" s="16"/>
    </row>
    <row r="1357" spans="1:12" x14ac:dyDescent="0.25">
      <c r="A1357" s="18"/>
      <c r="B1357" s="18"/>
      <c r="C1357" s="19"/>
      <c r="D1357" s="23"/>
      <c r="E1357" s="19"/>
      <c r="F1357" s="24"/>
      <c r="G1357" s="17"/>
      <c r="L1357" s="16"/>
    </row>
    <row r="1358" spans="1:12" x14ac:dyDescent="0.25">
      <c r="A1358" s="18"/>
      <c r="B1358" s="18"/>
      <c r="C1358" s="19"/>
      <c r="D1358" s="23"/>
      <c r="E1358" s="19"/>
      <c r="F1358" s="24"/>
      <c r="G1358" s="17"/>
      <c r="L1358" s="16"/>
    </row>
    <row r="1359" spans="1:12" x14ac:dyDescent="0.25">
      <c r="A1359" s="18"/>
      <c r="B1359" s="18"/>
      <c r="C1359" s="19"/>
      <c r="D1359" s="23"/>
      <c r="E1359" s="19"/>
      <c r="F1359" s="24"/>
      <c r="G1359" s="17"/>
      <c r="L1359" s="16"/>
    </row>
    <row r="1360" spans="1:12" x14ac:dyDescent="0.25">
      <c r="A1360" s="18"/>
      <c r="B1360" s="18"/>
      <c r="C1360" s="19"/>
      <c r="D1360" s="23"/>
      <c r="E1360" s="19"/>
      <c r="F1360" s="24"/>
      <c r="G1360" s="17"/>
      <c r="L1360" s="16"/>
    </row>
    <row r="1361" spans="1:12" x14ac:dyDescent="0.25">
      <c r="A1361" s="18"/>
      <c r="B1361" s="18"/>
      <c r="C1361" s="19"/>
      <c r="D1361" s="23"/>
      <c r="E1361" s="19"/>
      <c r="F1361" s="24"/>
      <c r="G1361" s="17"/>
      <c r="L1361" s="16"/>
    </row>
    <row r="1362" spans="1:12" x14ac:dyDescent="0.25">
      <c r="A1362" s="18"/>
      <c r="B1362" s="18"/>
      <c r="C1362" s="19"/>
      <c r="D1362" s="23"/>
      <c r="E1362" s="19"/>
      <c r="F1362" s="24"/>
      <c r="G1362" s="17"/>
      <c r="L1362" s="16"/>
    </row>
    <row r="1363" spans="1:12" x14ac:dyDescent="0.25">
      <c r="A1363" s="18"/>
      <c r="B1363" s="18"/>
      <c r="C1363" s="19"/>
      <c r="D1363" s="23"/>
      <c r="E1363" s="19"/>
      <c r="F1363" s="24"/>
      <c r="G1363" s="17"/>
      <c r="L1363" s="16"/>
    </row>
    <row r="1364" spans="1:12" x14ac:dyDescent="0.25">
      <c r="A1364" s="18"/>
      <c r="B1364" s="18"/>
      <c r="C1364" s="19"/>
      <c r="D1364" s="23"/>
      <c r="E1364" s="19"/>
      <c r="F1364" s="24"/>
      <c r="G1364" s="17"/>
      <c r="L1364" s="16"/>
    </row>
    <row r="1365" spans="1:12" x14ac:dyDescent="0.25">
      <c r="A1365" s="18"/>
      <c r="B1365" s="18"/>
      <c r="C1365" s="19"/>
      <c r="D1365" s="23"/>
      <c r="E1365" s="19"/>
      <c r="F1365" s="24"/>
      <c r="G1365" s="17"/>
      <c r="L1365" s="16"/>
    </row>
    <row r="1366" spans="1:12" x14ac:dyDescent="0.25">
      <c r="A1366" s="18"/>
      <c r="B1366" s="18"/>
      <c r="C1366" s="19"/>
      <c r="D1366" s="23"/>
      <c r="E1366" s="19"/>
      <c r="F1366" s="24"/>
      <c r="G1366" s="17"/>
      <c r="L1366" s="16"/>
    </row>
    <row r="1367" spans="1:12" x14ac:dyDescent="0.25">
      <c r="A1367" s="18"/>
      <c r="B1367" s="18"/>
      <c r="C1367" s="19"/>
      <c r="D1367" s="23"/>
      <c r="E1367" s="19"/>
      <c r="F1367" s="24"/>
      <c r="G1367" s="17"/>
      <c r="L1367" s="16"/>
    </row>
    <row r="1368" spans="1:12" x14ac:dyDescent="0.25">
      <c r="A1368" s="18"/>
      <c r="B1368" s="18"/>
      <c r="C1368" s="19"/>
      <c r="D1368" s="23"/>
      <c r="E1368" s="19"/>
      <c r="F1368" s="24"/>
      <c r="G1368" s="17"/>
      <c r="L1368" s="16"/>
    </row>
    <row r="1369" spans="1:12" x14ac:dyDescent="0.25">
      <c r="A1369" s="18"/>
      <c r="B1369" s="18"/>
      <c r="C1369" s="19"/>
      <c r="D1369" s="23"/>
      <c r="E1369" s="19"/>
      <c r="F1369" s="24"/>
      <c r="G1369" s="17"/>
      <c r="L1369" s="16"/>
    </row>
    <row r="1370" spans="1:12" x14ac:dyDescent="0.25">
      <c r="A1370" s="18"/>
      <c r="B1370" s="18"/>
      <c r="C1370" s="19"/>
      <c r="D1370" s="23"/>
      <c r="E1370" s="19"/>
      <c r="F1370" s="24"/>
      <c r="G1370" s="17"/>
      <c r="L1370" s="16"/>
    </row>
    <row r="1371" spans="1:12" x14ac:dyDescent="0.25">
      <c r="A1371" s="18"/>
      <c r="B1371" s="18"/>
      <c r="C1371" s="19"/>
      <c r="D1371" s="23"/>
      <c r="E1371" s="19"/>
      <c r="F1371" s="24"/>
      <c r="G1371" s="17"/>
      <c r="L1371" s="16"/>
    </row>
    <row r="1372" spans="1:12" x14ac:dyDescent="0.25">
      <c r="A1372" s="18"/>
      <c r="B1372" s="18"/>
      <c r="C1372" s="19"/>
      <c r="D1372" s="23"/>
      <c r="E1372" s="19"/>
      <c r="F1372" s="24"/>
      <c r="G1372" s="17"/>
      <c r="L1372" s="16"/>
    </row>
    <row r="1373" spans="1:12" x14ac:dyDescent="0.25">
      <c r="A1373" s="18"/>
      <c r="B1373" s="18"/>
      <c r="C1373" s="19"/>
      <c r="D1373" s="23"/>
      <c r="E1373" s="19"/>
      <c r="F1373" s="24"/>
      <c r="G1373" s="17"/>
      <c r="L1373" s="16"/>
    </row>
    <row r="1374" spans="1:12" x14ac:dyDescent="0.25">
      <c r="A1374" s="18"/>
      <c r="B1374" s="18"/>
      <c r="C1374" s="19"/>
      <c r="D1374" s="23"/>
      <c r="E1374" s="19"/>
      <c r="F1374" s="24"/>
      <c r="G1374" s="17"/>
      <c r="L1374" s="16"/>
    </row>
    <row r="1375" spans="1:12" x14ac:dyDescent="0.25">
      <c r="A1375" s="18"/>
      <c r="B1375" s="18"/>
      <c r="C1375" s="19"/>
      <c r="D1375" s="23"/>
      <c r="E1375" s="19"/>
      <c r="F1375" s="24"/>
      <c r="G1375" s="17"/>
      <c r="L1375" s="16"/>
    </row>
    <row r="1376" spans="1:12" x14ac:dyDescent="0.25">
      <c r="A1376" s="18"/>
      <c r="B1376" s="18"/>
      <c r="C1376" s="19"/>
      <c r="D1376" s="23"/>
      <c r="E1376" s="19"/>
      <c r="F1376" s="24"/>
      <c r="G1376" s="17"/>
      <c r="L1376" s="16"/>
    </row>
    <row r="1377" spans="1:12" x14ac:dyDescent="0.25">
      <c r="A1377" s="18"/>
      <c r="B1377" s="18"/>
      <c r="C1377" s="19"/>
      <c r="D1377" s="23"/>
      <c r="E1377" s="19"/>
      <c r="F1377" s="24"/>
      <c r="G1377" s="17"/>
      <c r="L1377" s="16"/>
    </row>
    <row r="1378" spans="1:12" x14ac:dyDescent="0.25">
      <c r="A1378" s="18"/>
      <c r="B1378" s="18"/>
      <c r="C1378" s="19"/>
      <c r="D1378" s="23"/>
      <c r="E1378" s="19"/>
      <c r="F1378" s="24"/>
      <c r="G1378" s="17"/>
      <c r="L1378" s="16"/>
    </row>
    <row r="1379" spans="1:12" x14ac:dyDescent="0.25">
      <c r="A1379" s="18"/>
      <c r="B1379" s="18"/>
      <c r="C1379" s="19"/>
      <c r="D1379" s="23"/>
      <c r="E1379" s="19"/>
      <c r="F1379" s="24"/>
      <c r="G1379" s="17"/>
      <c r="L1379" s="16"/>
    </row>
    <row r="1380" spans="1:12" x14ac:dyDescent="0.25">
      <c r="A1380" s="18"/>
      <c r="B1380" s="18"/>
      <c r="C1380" s="19"/>
      <c r="D1380" s="23"/>
      <c r="E1380" s="19"/>
      <c r="F1380" s="24"/>
      <c r="G1380" s="17"/>
      <c r="L1380" s="16"/>
    </row>
    <row r="1381" spans="1:12" x14ac:dyDescent="0.25">
      <c r="A1381" s="18"/>
      <c r="B1381" s="18"/>
      <c r="C1381" s="19"/>
      <c r="D1381" s="23"/>
      <c r="E1381" s="19"/>
      <c r="F1381" s="24"/>
      <c r="G1381" s="17"/>
      <c r="L1381" s="16"/>
    </row>
    <row r="1382" spans="1:12" x14ac:dyDescent="0.25">
      <c r="A1382" s="18"/>
      <c r="B1382" s="18"/>
      <c r="C1382" s="19"/>
      <c r="D1382" s="23"/>
      <c r="E1382" s="19"/>
      <c r="F1382" s="24"/>
      <c r="G1382" s="17"/>
      <c r="L1382" s="16"/>
    </row>
    <row r="1383" spans="1:12" x14ac:dyDescent="0.25">
      <c r="A1383" s="18"/>
      <c r="B1383" s="18"/>
      <c r="C1383" s="19"/>
      <c r="D1383" s="23"/>
      <c r="E1383" s="19"/>
      <c r="F1383" s="24"/>
      <c r="G1383" s="17"/>
      <c r="L1383" s="16"/>
    </row>
    <row r="1384" spans="1:12" x14ac:dyDescent="0.25">
      <c r="A1384" s="18"/>
      <c r="B1384" s="18"/>
      <c r="C1384" s="19"/>
      <c r="D1384" s="23"/>
      <c r="E1384" s="19"/>
      <c r="F1384" s="24"/>
      <c r="G1384" s="17"/>
      <c r="L1384" s="16"/>
    </row>
    <row r="1385" spans="1:12" x14ac:dyDescent="0.25">
      <c r="A1385" s="18"/>
      <c r="B1385" s="18"/>
      <c r="C1385" s="19"/>
      <c r="D1385" s="23"/>
      <c r="E1385" s="19"/>
      <c r="F1385" s="24"/>
      <c r="G1385" s="17"/>
      <c r="L1385" s="16"/>
    </row>
    <row r="1386" spans="1:12" x14ac:dyDescent="0.25">
      <c r="A1386" s="18"/>
      <c r="B1386" s="18"/>
      <c r="C1386" s="19"/>
      <c r="D1386" s="23"/>
      <c r="E1386" s="19"/>
      <c r="F1386" s="24"/>
      <c r="G1386" s="17"/>
      <c r="L1386" s="16"/>
    </row>
    <row r="1387" spans="1:12" x14ac:dyDescent="0.25">
      <c r="A1387" s="18"/>
      <c r="B1387" s="18"/>
      <c r="C1387" s="19"/>
      <c r="D1387" s="23"/>
      <c r="E1387" s="19"/>
      <c r="F1387" s="24"/>
      <c r="G1387" s="17"/>
      <c r="L1387" s="16"/>
    </row>
    <row r="1388" spans="1:12" x14ac:dyDescent="0.25">
      <c r="A1388" s="18"/>
      <c r="B1388" s="18"/>
      <c r="C1388" s="19"/>
      <c r="D1388" s="23"/>
      <c r="E1388" s="19"/>
      <c r="F1388" s="24"/>
      <c r="G1388" s="17"/>
      <c r="L1388" s="16"/>
    </row>
    <row r="1389" spans="1:12" x14ac:dyDescent="0.25">
      <c r="A1389" s="18"/>
      <c r="B1389" s="18"/>
      <c r="C1389" s="19"/>
      <c r="D1389" s="23"/>
      <c r="E1389" s="19"/>
      <c r="F1389" s="24"/>
      <c r="G1389" s="17"/>
      <c r="L1389" s="16"/>
    </row>
    <row r="1390" spans="1:12" x14ac:dyDescent="0.25">
      <c r="A1390" s="18"/>
      <c r="B1390" s="18"/>
      <c r="C1390" s="19"/>
      <c r="D1390" s="23"/>
      <c r="E1390" s="19"/>
      <c r="F1390" s="24"/>
      <c r="G1390" s="17"/>
      <c r="L1390" s="16"/>
    </row>
    <row r="1391" spans="1:12" x14ac:dyDescent="0.25">
      <c r="A1391" s="18"/>
      <c r="B1391" s="18"/>
      <c r="C1391" s="19"/>
      <c r="D1391" s="23"/>
      <c r="E1391" s="19"/>
      <c r="F1391" s="24"/>
      <c r="G1391" s="17"/>
      <c r="L1391" s="16"/>
    </row>
    <row r="1392" spans="1:12" x14ac:dyDescent="0.25">
      <c r="A1392" s="18"/>
      <c r="B1392" s="18"/>
      <c r="C1392" s="19"/>
      <c r="D1392" s="23"/>
      <c r="E1392" s="19"/>
      <c r="F1392" s="24"/>
      <c r="G1392" s="17"/>
      <c r="L1392" s="16"/>
    </row>
    <row r="1393" spans="1:12" x14ac:dyDescent="0.25">
      <c r="A1393" s="18"/>
      <c r="B1393" s="18"/>
      <c r="C1393" s="19"/>
      <c r="D1393" s="23"/>
      <c r="E1393" s="19"/>
      <c r="F1393" s="24"/>
      <c r="G1393" s="17"/>
      <c r="L1393" s="16"/>
    </row>
    <row r="1394" spans="1:12" x14ac:dyDescent="0.25">
      <c r="A1394" s="18"/>
      <c r="B1394" s="18"/>
      <c r="C1394" s="19"/>
      <c r="D1394" s="23"/>
      <c r="E1394" s="19"/>
      <c r="F1394" s="24"/>
      <c r="G1394" s="17"/>
      <c r="L1394" s="16"/>
    </row>
    <row r="1395" spans="1:12" x14ac:dyDescent="0.25">
      <c r="A1395" s="18"/>
      <c r="B1395" s="18"/>
      <c r="C1395" s="19"/>
      <c r="D1395" s="23"/>
      <c r="E1395" s="19"/>
      <c r="F1395" s="24"/>
      <c r="G1395" s="17"/>
      <c r="L1395" s="16"/>
    </row>
    <row r="1396" spans="1:12" x14ac:dyDescent="0.25">
      <c r="A1396" s="18"/>
      <c r="B1396" s="18"/>
      <c r="C1396" s="19"/>
      <c r="D1396" s="23"/>
      <c r="E1396" s="19"/>
      <c r="F1396" s="24"/>
      <c r="G1396" s="17"/>
      <c r="L1396" s="16"/>
    </row>
    <row r="1397" spans="1:12" x14ac:dyDescent="0.25">
      <c r="A1397" s="18"/>
      <c r="B1397" s="18"/>
      <c r="C1397" s="19"/>
      <c r="D1397" s="23"/>
      <c r="E1397" s="19"/>
      <c r="F1397" s="24"/>
      <c r="G1397" s="17"/>
      <c r="L1397" s="16"/>
    </row>
    <row r="1398" spans="1:12" x14ac:dyDescent="0.25">
      <c r="A1398" s="18"/>
      <c r="B1398" s="18"/>
      <c r="C1398" s="19"/>
      <c r="D1398" s="23"/>
      <c r="E1398" s="19"/>
      <c r="F1398" s="24"/>
      <c r="G1398" s="17"/>
      <c r="L1398" s="16"/>
    </row>
    <row r="1399" spans="1:12" x14ac:dyDescent="0.25">
      <c r="A1399" s="18"/>
      <c r="B1399" s="18"/>
      <c r="C1399" s="19"/>
      <c r="D1399" s="23"/>
      <c r="E1399" s="19"/>
      <c r="F1399" s="24"/>
      <c r="G1399" s="17"/>
      <c r="L1399" s="16"/>
    </row>
    <row r="1400" spans="1:12" x14ac:dyDescent="0.25">
      <c r="A1400" s="18"/>
      <c r="B1400" s="18"/>
      <c r="C1400" s="19"/>
      <c r="D1400" s="23"/>
      <c r="E1400" s="19"/>
      <c r="F1400" s="24"/>
      <c r="G1400" s="17"/>
      <c r="L1400" s="16"/>
    </row>
    <row r="1401" spans="1:12" x14ac:dyDescent="0.25">
      <c r="A1401" s="18"/>
      <c r="B1401" s="18"/>
      <c r="C1401" s="19"/>
      <c r="D1401" s="23"/>
      <c r="E1401" s="19"/>
      <c r="F1401" s="24"/>
      <c r="G1401" s="17"/>
      <c r="L1401" s="16"/>
    </row>
    <row r="1402" spans="1:12" x14ac:dyDescent="0.25">
      <c r="A1402" s="18"/>
      <c r="B1402" s="18"/>
      <c r="C1402" s="19"/>
      <c r="D1402" s="23"/>
      <c r="E1402" s="19"/>
      <c r="F1402" s="24"/>
      <c r="G1402" s="17"/>
      <c r="L1402" s="16"/>
    </row>
    <row r="1403" spans="1:12" x14ac:dyDescent="0.25">
      <c r="A1403" s="18"/>
      <c r="B1403" s="18"/>
      <c r="C1403" s="19"/>
      <c r="D1403" s="23"/>
      <c r="E1403" s="19"/>
      <c r="F1403" s="24"/>
      <c r="G1403" s="17"/>
      <c r="L1403" s="16"/>
    </row>
    <row r="1404" spans="1:12" x14ac:dyDescent="0.25">
      <c r="A1404" s="18"/>
      <c r="B1404" s="18"/>
      <c r="C1404" s="19"/>
      <c r="D1404" s="23"/>
      <c r="E1404" s="19"/>
      <c r="F1404" s="24"/>
      <c r="G1404" s="17"/>
      <c r="L1404" s="16"/>
    </row>
    <row r="1405" spans="1:12" x14ac:dyDescent="0.25">
      <c r="A1405" s="18"/>
      <c r="B1405" s="18"/>
      <c r="C1405" s="19"/>
      <c r="D1405" s="23"/>
      <c r="E1405" s="19"/>
      <c r="F1405" s="24"/>
      <c r="G1405" s="17"/>
      <c r="L1405" s="16"/>
    </row>
    <row r="1406" spans="1:12" x14ac:dyDescent="0.25">
      <c r="A1406" s="18"/>
      <c r="B1406" s="18"/>
      <c r="C1406" s="19"/>
      <c r="D1406" s="23"/>
      <c r="E1406" s="19"/>
      <c r="F1406" s="24"/>
      <c r="G1406" s="17"/>
      <c r="L1406" s="16"/>
    </row>
    <row r="1407" spans="1:12" x14ac:dyDescent="0.25">
      <c r="A1407" s="18"/>
      <c r="B1407" s="18"/>
      <c r="C1407" s="19"/>
      <c r="D1407" s="23"/>
      <c r="E1407" s="19"/>
      <c r="F1407" s="24"/>
      <c r="G1407" s="17"/>
      <c r="L1407" s="16"/>
    </row>
    <row r="1408" spans="1:12" x14ac:dyDescent="0.25">
      <c r="A1408" s="18"/>
      <c r="B1408" s="18"/>
      <c r="C1408" s="19"/>
      <c r="D1408" s="23"/>
      <c r="E1408" s="19"/>
      <c r="F1408" s="24"/>
      <c r="G1408" s="17"/>
      <c r="L1408" s="16"/>
    </row>
    <row r="1409" spans="1:12" x14ac:dyDescent="0.25">
      <c r="A1409" s="18"/>
      <c r="B1409" s="18"/>
      <c r="C1409" s="19"/>
      <c r="D1409" s="23"/>
      <c r="E1409" s="19"/>
      <c r="F1409" s="24"/>
      <c r="G1409" s="17"/>
      <c r="L1409" s="16"/>
    </row>
    <row r="1410" spans="1:12" x14ac:dyDescent="0.25">
      <c r="A1410" s="18"/>
      <c r="B1410" s="18"/>
      <c r="C1410" s="19"/>
      <c r="D1410" s="23"/>
      <c r="E1410" s="19"/>
      <c r="F1410" s="24"/>
      <c r="G1410" s="17"/>
      <c r="L1410" s="16"/>
    </row>
    <row r="1411" spans="1:12" x14ac:dyDescent="0.25">
      <c r="A1411" s="18"/>
      <c r="B1411" s="18"/>
      <c r="C1411" s="19"/>
      <c r="D1411" s="23"/>
      <c r="E1411" s="19"/>
      <c r="F1411" s="24"/>
      <c r="G1411" s="17"/>
      <c r="L1411" s="16"/>
    </row>
    <row r="1412" spans="1:12" x14ac:dyDescent="0.25">
      <c r="A1412" s="18"/>
      <c r="B1412" s="18"/>
      <c r="C1412" s="19"/>
      <c r="D1412" s="23"/>
      <c r="E1412" s="19"/>
      <c r="F1412" s="24"/>
      <c r="G1412" s="17"/>
      <c r="L1412" s="16"/>
    </row>
    <row r="1413" spans="1:12" x14ac:dyDescent="0.25">
      <c r="A1413" s="18"/>
      <c r="B1413" s="18"/>
      <c r="C1413" s="19"/>
      <c r="D1413" s="23"/>
      <c r="E1413" s="19"/>
      <c r="F1413" s="24"/>
      <c r="G1413" s="17"/>
      <c r="L1413" s="16"/>
    </row>
    <row r="1414" spans="1:12" x14ac:dyDescent="0.25">
      <c r="A1414" s="18"/>
      <c r="B1414" s="18"/>
      <c r="C1414" s="19"/>
      <c r="D1414" s="23"/>
      <c r="E1414" s="19"/>
      <c r="F1414" s="24"/>
      <c r="G1414" s="17"/>
      <c r="L1414" s="16"/>
    </row>
    <row r="1415" spans="1:12" x14ac:dyDescent="0.25">
      <c r="A1415" s="18"/>
      <c r="B1415" s="18"/>
      <c r="C1415" s="19"/>
      <c r="D1415" s="23"/>
      <c r="E1415" s="19"/>
      <c r="F1415" s="24"/>
      <c r="G1415" s="17"/>
      <c r="L1415" s="16"/>
    </row>
    <row r="1416" spans="1:12" x14ac:dyDescent="0.25">
      <c r="A1416" s="18"/>
      <c r="B1416" s="18"/>
      <c r="C1416" s="19"/>
      <c r="D1416" s="23"/>
      <c r="E1416" s="19"/>
      <c r="F1416" s="24"/>
      <c r="G1416" s="17"/>
      <c r="L1416" s="16"/>
    </row>
    <row r="1417" spans="1:12" x14ac:dyDescent="0.25">
      <c r="A1417" s="18"/>
      <c r="B1417" s="18"/>
      <c r="C1417" s="19"/>
      <c r="D1417" s="23"/>
      <c r="E1417" s="19"/>
      <c r="F1417" s="24"/>
      <c r="G1417" s="17"/>
      <c r="L1417" s="16"/>
    </row>
    <row r="1418" spans="1:12" x14ac:dyDescent="0.25">
      <c r="A1418" s="18"/>
      <c r="B1418" s="18"/>
      <c r="C1418" s="19"/>
      <c r="D1418" s="23"/>
      <c r="E1418" s="19"/>
      <c r="F1418" s="24"/>
      <c r="G1418" s="17"/>
      <c r="L1418" s="16"/>
    </row>
    <row r="1419" spans="1:12" x14ac:dyDescent="0.25">
      <c r="A1419" s="18"/>
      <c r="B1419" s="18"/>
      <c r="C1419" s="19"/>
      <c r="D1419" s="23"/>
      <c r="E1419" s="19"/>
      <c r="F1419" s="24"/>
      <c r="G1419" s="17"/>
      <c r="L1419" s="16"/>
    </row>
    <row r="1420" spans="1:12" x14ac:dyDescent="0.25">
      <c r="A1420" s="18"/>
      <c r="B1420" s="18"/>
      <c r="C1420" s="19"/>
      <c r="D1420" s="23"/>
      <c r="E1420" s="19"/>
      <c r="F1420" s="24"/>
      <c r="G1420" s="17"/>
      <c r="L1420" s="16"/>
    </row>
    <row r="1421" spans="1:12" x14ac:dyDescent="0.25">
      <c r="A1421" s="18"/>
      <c r="B1421" s="18"/>
      <c r="C1421" s="19"/>
      <c r="D1421" s="23"/>
      <c r="E1421" s="19"/>
      <c r="F1421" s="24"/>
      <c r="G1421" s="17"/>
      <c r="L1421" s="16"/>
    </row>
    <row r="1422" spans="1:12" x14ac:dyDescent="0.25">
      <c r="A1422" s="18"/>
      <c r="B1422" s="18"/>
      <c r="C1422" s="19"/>
      <c r="D1422" s="23"/>
      <c r="E1422" s="19"/>
      <c r="F1422" s="24"/>
      <c r="G1422" s="17"/>
      <c r="L1422" s="16"/>
    </row>
    <row r="1423" spans="1:12" x14ac:dyDescent="0.25">
      <c r="A1423" s="18"/>
      <c r="B1423" s="18"/>
      <c r="C1423" s="19"/>
      <c r="D1423" s="23"/>
      <c r="E1423" s="19"/>
      <c r="F1423" s="24"/>
      <c r="G1423" s="17"/>
      <c r="L1423" s="16"/>
    </row>
    <row r="1424" spans="1:12" x14ac:dyDescent="0.25">
      <c r="A1424" s="18"/>
      <c r="B1424" s="18"/>
      <c r="C1424" s="19"/>
      <c r="D1424" s="23"/>
      <c r="E1424" s="19"/>
      <c r="F1424" s="24"/>
      <c r="G1424" s="17"/>
      <c r="L1424" s="16"/>
    </row>
    <row r="1425" spans="1:12" x14ac:dyDescent="0.25">
      <c r="A1425" s="18"/>
      <c r="B1425" s="18"/>
      <c r="C1425" s="19"/>
      <c r="D1425" s="23"/>
      <c r="E1425" s="19"/>
      <c r="F1425" s="24"/>
      <c r="G1425" s="17"/>
      <c r="L1425" s="16"/>
    </row>
    <row r="1426" spans="1:12" x14ac:dyDescent="0.25">
      <c r="A1426" s="18"/>
      <c r="B1426" s="18"/>
      <c r="C1426" s="19"/>
      <c r="D1426" s="23"/>
      <c r="E1426" s="19"/>
      <c r="F1426" s="24"/>
      <c r="G1426" s="17"/>
      <c r="L1426" s="16"/>
    </row>
    <row r="1427" spans="1:12" x14ac:dyDescent="0.25">
      <c r="A1427" s="18"/>
      <c r="B1427" s="18"/>
      <c r="C1427" s="19"/>
      <c r="D1427" s="23"/>
      <c r="E1427" s="19"/>
      <c r="F1427" s="24"/>
      <c r="G1427" s="17"/>
      <c r="L1427" s="16"/>
    </row>
    <row r="1428" spans="1:12" x14ac:dyDescent="0.25">
      <c r="A1428" s="18"/>
      <c r="B1428" s="18"/>
      <c r="C1428" s="19"/>
      <c r="D1428" s="23"/>
      <c r="E1428" s="19"/>
      <c r="F1428" s="24"/>
      <c r="G1428" s="17"/>
      <c r="L1428" s="16"/>
    </row>
    <row r="1429" spans="1:12" x14ac:dyDescent="0.25">
      <c r="A1429" s="18"/>
      <c r="B1429" s="18"/>
      <c r="C1429" s="19"/>
      <c r="D1429" s="23"/>
      <c r="E1429" s="19"/>
      <c r="F1429" s="24"/>
      <c r="G1429" s="17"/>
      <c r="L1429" s="16"/>
    </row>
    <row r="1430" spans="1:12" x14ac:dyDescent="0.25">
      <c r="A1430" s="18"/>
      <c r="B1430" s="18"/>
      <c r="C1430" s="19"/>
      <c r="D1430" s="23"/>
      <c r="E1430" s="19"/>
      <c r="F1430" s="24"/>
      <c r="G1430" s="17"/>
      <c r="L1430" s="16"/>
    </row>
    <row r="1431" spans="1:12" x14ac:dyDescent="0.25">
      <c r="A1431" s="18"/>
      <c r="B1431" s="18"/>
      <c r="C1431" s="19"/>
      <c r="D1431" s="23"/>
      <c r="E1431" s="19"/>
      <c r="F1431" s="24"/>
      <c r="G1431" s="17"/>
      <c r="L1431" s="16"/>
    </row>
    <row r="1432" spans="1:12" x14ac:dyDescent="0.25">
      <c r="A1432" s="18"/>
      <c r="B1432" s="18"/>
      <c r="C1432" s="19"/>
      <c r="D1432" s="23"/>
      <c r="E1432" s="19"/>
      <c r="F1432" s="24"/>
      <c r="G1432" s="17"/>
      <c r="L1432" s="16"/>
    </row>
    <row r="1433" spans="1:12" x14ac:dyDescent="0.25">
      <c r="A1433" s="18"/>
      <c r="B1433" s="18"/>
      <c r="C1433" s="19"/>
      <c r="D1433" s="23"/>
      <c r="E1433" s="19"/>
      <c r="F1433" s="24"/>
      <c r="G1433" s="17"/>
      <c r="L1433" s="16"/>
    </row>
    <row r="1434" spans="1:12" x14ac:dyDescent="0.25">
      <c r="A1434" s="18"/>
      <c r="B1434" s="18"/>
      <c r="C1434" s="19"/>
      <c r="D1434" s="23"/>
      <c r="E1434" s="19"/>
      <c r="F1434" s="24"/>
      <c r="G1434" s="17"/>
      <c r="L1434" s="16"/>
    </row>
    <row r="1435" spans="1:12" x14ac:dyDescent="0.25">
      <c r="A1435" s="18"/>
      <c r="B1435" s="18"/>
      <c r="C1435" s="19"/>
      <c r="D1435" s="23"/>
      <c r="E1435" s="19"/>
      <c r="F1435" s="24"/>
      <c r="G1435" s="17"/>
      <c r="L1435" s="16"/>
    </row>
    <row r="1436" spans="1:12" x14ac:dyDescent="0.25">
      <c r="A1436" s="18"/>
      <c r="B1436" s="18"/>
      <c r="C1436" s="19"/>
      <c r="D1436" s="23"/>
      <c r="E1436" s="19"/>
      <c r="F1436" s="24"/>
      <c r="G1436" s="17"/>
      <c r="L1436" s="16"/>
    </row>
    <row r="1437" spans="1:12" x14ac:dyDescent="0.25">
      <c r="A1437" s="18"/>
      <c r="B1437" s="18"/>
      <c r="C1437" s="19"/>
      <c r="D1437" s="23"/>
      <c r="E1437" s="19"/>
      <c r="F1437" s="24"/>
      <c r="G1437" s="17"/>
      <c r="L1437" s="16"/>
    </row>
    <row r="1438" spans="1:12" x14ac:dyDescent="0.25">
      <c r="A1438" s="18"/>
      <c r="B1438" s="18"/>
      <c r="C1438" s="19"/>
      <c r="D1438" s="23"/>
      <c r="E1438" s="19"/>
      <c r="F1438" s="24"/>
      <c r="G1438" s="17"/>
      <c r="L1438" s="16"/>
    </row>
    <row r="1439" spans="1:12" x14ac:dyDescent="0.25">
      <c r="A1439" s="18"/>
      <c r="B1439" s="18"/>
      <c r="C1439" s="19"/>
      <c r="D1439" s="23"/>
      <c r="E1439" s="19"/>
      <c r="F1439" s="24"/>
      <c r="G1439" s="17"/>
      <c r="L1439" s="16"/>
    </row>
    <row r="1440" spans="1:12" x14ac:dyDescent="0.25">
      <c r="A1440" s="18"/>
      <c r="B1440" s="18"/>
      <c r="C1440" s="19"/>
      <c r="D1440" s="23"/>
      <c r="E1440" s="19"/>
      <c r="F1440" s="24"/>
      <c r="G1440" s="17"/>
      <c r="L1440" s="16"/>
    </row>
    <row r="1441" spans="1:12" x14ac:dyDescent="0.25">
      <c r="A1441" s="18"/>
      <c r="B1441" s="18"/>
      <c r="C1441" s="19"/>
      <c r="D1441" s="23"/>
      <c r="E1441" s="19"/>
      <c r="F1441" s="24"/>
      <c r="G1441" s="17"/>
      <c r="L1441" s="16"/>
    </row>
    <row r="1442" spans="1:12" x14ac:dyDescent="0.25">
      <c r="A1442" s="18"/>
      <c r="B1442" s="18"/>
      <c r="C1442" s="19"/>
      <c r="D1442" s="23"/>
      <c r="E1442" s="19"/>
      <c r="F1442" s="24"/>
      <c r="G1442" s="17"/>
      <c r="L1442" s="16"/>
    </row>
    <row r="1443" spans="1:12" x14ac:dyDescent="0.25">
      <c r="A1443" s="18"/>
      <c r="B1443" s="18"/>
      <c r="C1443" s="19"/>
      <c r="D1443" s="23"/>
      <c r="E1443" s="19"/>
      <c r="F1443" s="24"/>
      <c r="G1443" s="17"/>
      <c r="L1443" s="16"/>
    </row>
    <row r="1444" spans="1:12" x14ac:dyDescent="0.25">
      <c r="A1444" s="18"/>
      <c r="B1444" s="18"/>
      <c r="C1444" s="19"/>
      <c r="D1444" s="23"/>
      <c r="E1444" s="19"/>
      <c r="F1444" s="24"/>
      <c r="G1444" s="17"/>
      <c r="L1444" s="16"/>
    </row>
    <row r="1445" spans="1:12" x14ac:dyDescent="0.25">
      <c r="A1445" s="18"/>
      <c r="B1445" s="18"/>
      <c r="C1445" s="19"/>
      <c r="D1445" s="23"/>
      <c r="E1445" s="19"/>
      <c r="F1445" s="24"/>
      <c r="G1445" s="17"/>
      <c r="L1445" s="16"/>
    </row>
    <row r="1446" spans="1:12" x14ac:dyDescent="0.25">
      <c r="A1446" s="18"/>
      <c r="B1446" s="18"/>
      <c r="C1446" s="19"/>
      <c r="D1446" s="23"/>
      <c r="E1446" s="19"/>
      <c r="F1446" s="24"/>
      <c r="G1446" s="17"/>
      <c r="L1446" s="16"/>
    </row>
    <row r="1447" spans="1:12" x14ac:dyDescent="0.25">
      <c r="A1447" s="18"/>
      <c r="B1447" s="18"/>
      <c r="C1447" s="19"/>
      <c r="D1447" s="23"/>
      <c r="E1447" s="19"/>
      <c r="F1447" s="24"/>
      <c r="G1447" s="17"/>
      <c r="L1447" s="16"/>
    </row>
    <row r="1448" spans="1:12" x14ac:dyDescent="0.25">
      <c r="A1448" s="18"/>
      <c r="B1448" s="18"/>
      <c r="C1448" s="19"/>
      <c r="D1448" s="23"/>
      <c r="E1448" s="19"/>
      <c r="F1448" s="24"/>
      <c r="G1448" s="17"/>
      <c r="L1448" s="16"/>
    </row>
    <row r="1449" spans="1:12" x14ac:dyDescent="0.25">
      <c r="A1449" s="18"/>
      <c r="B1449" s="18"/>
      <c r="C1449" s="19"/>
      <c r="D1449" s="23"/>
      <c r="E1449" s="19"/>
      <c r="F1449" s="24"/>
      <c r="G1449" s="17"/>
      <c r="L1449" s="16"/>
    </row>
    <row r="1450" spans="1:12" x14ac:dyDescent="0.25">
      <c r="A1450" s="18"/>
      <c r="B1450" s="18"/>
      <c r="C1450" s="19"/>
      <c r="D1450" s="23"/>
      <c r="E1450" s="19"/>
      <c r="F1450" s="24"/>
      <c r="G1450" s="17"/>
      <c r="L1450" s="16"/>
    </row>
    <row r="1451" spans="1:12" x14ac:dyDescent="0.25">
      <c r="A1451" s="18"/>
      <c r="B1451" s="18"/>
      <c r="C1451" s="19"/>
      <c r="D1451" s="23"/>
      <c r="E1451" s="19"/>
      <c r="F1451" s="24"/>
      <c r="G1451" s="17"/>
      <c r="L1451" s="16"/>
    </row>
    <row r="1452" spans="1:12" x14ac:dyDescent="0.25">
      <c r="A1452" s="18"/>
      <c r="B1452" s="18"/>
      <c r="C1452" s="19"/>
      <c r="D1452" s="23"/>
      <c r="E1452" s="19"/>
      <c r="F1452" s="24"/>
      <c r="G1452" s="17"/>
      <c r="L1452" s="16"/>
    </row>
    <row r="1453" spans="1:12" x14ac:dyDescent="0.25">
      <c r="A1453" s="18"/>
      <c r="B1453" s="18"/>
      <c r="C1453" s="19"/>
      <c r="D1453" s="23"/>
      <c r="E1453" s="19"/>
      <c r="F1453" s="24"/>
      <c r="G1453" s="17"/>
      <c r="L1453" s="16"/>
    </row>
    <row r="1454" spans="1:12" x14ac:dyDescent="0.25">
      <c r="A1454" s="18"/>
      <c r="B1454" s="18"/>
      <c r="C1454" s="19"/>
      <c r="D1454" s="23"/>
      <c r="E1454" s="19"/>
      <c r="F1454" s="24"/>
      <c r="G1454" s="17"/>
      <c r="L1454" s="16"/>
    </row>
    <row r="1455" spans="1:12" x14ac:dyDescent="0.25">
      <c r="A1455" s="18"/>
      <c r="B1455" s="18"/>
      <c r="C1455" s="19"/>
      <c r="D1455" s="23"/>
      <c r="E1455" s="19"/>
      <c r="F1455" s="24"/>
      <c r="G1455" s="17"/>
      <c r="L1455" s="16"/>
    </row>
    <row r="1456" spans="1:12" x14ac:dyDescent="0.25">
      <c r="A1456" s="18"/>
      <c r="B1456" s="18"/>
      <c r="C1456" s="19"/>
      <c r="D1456" s="23"/>
      <c r="E1456" s="19"/>
      <c r="F1456" s="24"/>
      <c r="G1456" s="17"/>
      <c r="L1456" s="16"/>
    </row>
    <row r="1457" spans="1:12" x14ac:dyDescent="0.25">
      <c r="A1457" s="18"/>
      <c r="B1457" s="18"/>
      <c r="C1457" s="19"/>
      <c r="D1457" s="23"/>
      <c r="E1457" s="19"/>
      <c r="F1457" s="24"/>
      <c r="G1457" s="17"/>
      <c r="L1457" s="16"/>
    </row>
    <row r="1458" spans="1:12" x14ac:dyDescent="0.25">
      <c r="A1458" s="18"/>
      <c r="B1458" s="18"/>
      <c r="C1458" s="19"/>
      <c r="D1458" s="23"/>
      <c r="E1458" s="19"/>
      <c r="F1458" s="24"/>
      <c r="G1458" s="17"/>
      <c r="L1458" s="16"/>
    </row>
    <row r="1459" spans="1:12" x14ac:dyDescent="0.25">
      <c r="A1459" s="18"/>
      <c r="B1459" s="18"/>
      <c r="C1459" s="19"/>
      <c r="D1459" s="23"/>
      <c r="E1459" s="19"/>
      <c r="F1459" s="24"/>
      <c r="G1459" s="17"/>
      <c r="L1459" s="16"/>
    </row>
    <row r="1460" spans="1:12" x14ac:dyDescent="0.25">
      <c r="A1460" s="18"/>
      <c r="B1460" s="18"/>
      <c r="C1460" s="19"/>
      <c r="D1460" s="23"/>
      <c r="E1460" s="19"/>
      <c r="F1460" s="24"/>
      <c r="G1460" s="17"/>
      <c r="L1460" s="16"/>
    </row>
    <row r="1461" spans="1:12" x14ac:dyDescent="0.25">
      <c r="A1461" s="18"/>
      <c r="B1461" s="18"/>
      <c r="C1461" s="19"/>
      <c r="D1461" s="23"/>
      <c r="E1461" s="19"/>
      <c r="F1461" s="24"/>
      <c r="G1461" s="17"/>
      <c r="L1461" s="16"/>
    </row>
    <row r="1462" spans="1:12" x14ac:dyDescent="0.25">
      <c r="A1462" s="18"/>
      <c r="B1462" s="18"/>
      <c r="C1462" s="19"/>
      <c r="D1462" s="23"/>
      <c r="E1462" s="19"/>
      <c r="F1462" s="24"/>
      <c r="G1462" s="17"/>
      <c r="L1462" s="16"/>
    </row>
    <row r="1463" spans="1:12" x14ac:dyDescent="0.25">
      <c r="A1463" s="18"/>
      <c r="B1463" s="18"/>
      <c r="C1463" s="19"/>
      <c r="D1463" s="23"/>
      <c r="E1463" s="19"/>
      <c r="F1463" s="24"/>
      <c r="G1463" s="17"/>
      <c r="L1463" s="16"/>
    </row>
    <row r="1464" spans="1:12" x14ac:dyDescent="0.25">
      <c r="A1464" s="18"/>
      <c r="B1464" s="18"/>
      <c r="C1464" s="19"/>
      <c r="D1464" s="23"/>
      <c r="E1464" s="19"/>
      <c r="F1464" s="24"/>
      <c r="G1464" s="17"/>
      <c r="L1464" s="16"/>
    </row>
    <row r="1465" spans="1:12" x14ac:dyDescent="0.25">
      <c r="A1465" s="18"/>
      <c r="B1465" s="18"/>
      <c r="C1465" s="19"/>
      <c r="D1465" s="23"/>
      <c r="E1465" s="19"/>
      <c r="F1465" s="24"/>
      <c r="G1465" s="17"/>
      <c r="L1465" s="16"/>
    </row>
    <row r="1466" spans="1:12" x14ac:dyDescent="0.25">
      <c r="A1466" s="18"/>
      <c r="B1466" s="18"/>
      <c r="C1466" s="19"/>
      <c r="D1466" s="23"/>
      <c r="E1466" s="19"/>
      <c r="F1466" s="24"/>
      <c r="G1466" s="17"/>
      <c r="L1466" s="16"/>
    </row>
    <row r="1467" spans="1:12" x14ac:dyDescent="0.25">
      <c r="A1467" s="18"/>
      <c r="B1467" s="18"/>
      <c r="C1467" s="19"/>
      <c r="D1467" s="23"/>
      <c r="E1467" s="19"/>
      <c r="F1467" s="24"/>
      <c r="G1467" s="17"/>
      <c r="L1467" s="16"/>
    </row>
    <row r="1468" spans="1:12" x14ac:dyDescent="0.25">
      <c r="A1468" s="18"/>
      <c r="B1468" s="18"/>
      <c r="C1468" s="19"/>
      <c r="D1468" s="23"/>
      <c r="E1468" s="19"/>
      <c r="F1468" s="24"/>
      <c r="G1468" s="17"/>
      <c r="L1468" s="16"/>
    </row>
    <row r="1469" spans="1:12" x14ac:dyDescent="0.25">
      <c r="A1469" s="18"/>
      <c r="B1469" s="18"/>
      <c r="C1469" s="19"/>
      <c r="D1469" s="23"/>
      <c r="E1469" s="19"/>
      <c r="F1469" s="24"/>
      <c r="G1469" s="17"/>
      <c r="L1469" s="16"/>
    </row>
    <row r="1470" spans="1:12" x14ac:dyDescent="0.25">
      <c r="A1470" s="18"/>
      <c r="B1470" s="18"/>
      <c r="C1470" s="19"/>
      <c r="D1470" s="23"/>
      <c r="E1470" s="19"/>
      <c r="F1470" s="24"/>
      <c r="G1470" s="17"/>
      <c r="L1470" s="16"/>
    </row>
    <row r="1471" spans="1:12" x14ac:dyDescent="0.25">
      <c r="A1471" s="18"/>
      <c r="B1471" s="18"/>
      <c r="C1471" s="19"/>
      <c r="D1471" s="23"/>
      <c r="E1471" s="19"/>
      <c r="F1471" s="24"/>
      <c r="G1471" s="17"/>
      <c r="L1471" s="16"/>
    </row>
    <row r="1472" spans="1:12" x14ac:dyDescent="0.25">
      <c r="A1472" s="18"/>
      <c r="B1472" s="18"/>
      <c r="C1472" s="19"/>
      <c r="D1472" s="23"/>
      <c r="E1472" s="19"/>
      <c r="F1472" s="24"/>
      <c r="G1472" s="17"/>
      <c r="L1472" s="16"/>
    </row>
    <row r="1473" spans="1:12" x14ac:dyDescent="0.25">
      <c r="A1473" s="18"/>
      <c r="B1473" s="18"/>
      <c r="C1473" s="19"/>
      <c r="D1473" s="23"/>
      <c r="E1473" s="19"/>
      <c r="F1473" s="24"/>
      <c r="G1473" s="17"/>
      <c r="L1473" s="16"/>
    </row>
    <row r="1474" spans="1:12" x14ac:dyDescent="0.25">
      <c r="A1474" s="18"/>
      <c r="B1474" s="18"/>
      <c r="C1474" s="19"/>
      <c r="D1474" s="23"/>
      <c r="E1474" s="19"/>
      <c r="F1474" s="24"/>
      <c r="G1474" s="17"/>
      <c r="L1474" s="16"/>
    </row>
    <row r="1475" spans="1:12" x14ac:dyDescent="0.25">
      <c r="A1475" s="18"/>
      <c r="B1475" s="18"/>
      <c r="C1475" s="19"/>
      <c r="D1475" s="23"/>
      <c r="E1475" s="19"/>
      <c r="F1475" s="24"/>
      <c r="G1475" s="17"/>
      <c r="L1475" s="16"/>
    </row>
    <row r="1476" spans="1:12" x14ac:dyDescent="0.25">
      <c r="A1476" s="18"/>
      <c r="B1476" s="18"/>
      <c r="C1476" s="19"/>
      <c r="D1476" s="23"/>
      <c r="E1476" s="19"/>
      <c r="F1476" s="24"/>
      <c r="G1476" s="17"/>
      <c r="L1476" s="16"/>
    </row>
    <row r="1477" spans="1:12" x14ac:dyDescent="0.25">
      <c r="A1477" s="18"/>
      <c r="B1477" s="18"/>
      <c r="C1477" s="19"/>
      <c r="D1477" s="23"/>
      <c r="E1477" s="19"/>
      <c r="F1477" s="24"/>
      <c r="G1477" s="17"/>
      <c r="L1477" s="16"/>
    </row>
    <row r="1478" spans="1:12" x14ac:dyDescent="0.25">
      <c r="A1478" s="18"/>
      <c r="B1478" s="18"/>
      <c r="C1478" s="19"/>
      <c r="D1478" s="23"/>
      <c r="E1478" s="19"/>
      <c r="F1478" s="24"/>
      <c r="G1478" s="17"/>
      <c r="L1478" s="16"/>
    </row>
    <row r="1479" spans="1:12" x14ac:dyDescent="0.25">
      <c r="A1479" s="18"/>
      <c r="B1479" s="18"/>
      <c r="C1479" s="19"/>
      <c r="D1479" s="23"/>
      <c r="E1479" s="19"/>
      <c r="F1479" s="24"/>
      <c r="G1479" s="17"/>
      <c r="L1479" s="16"/>
    </row>
    <row r="1480" spans="1:12" x14ac:dyDescent="0.25">
      <c r="A1480" s="18"/>
      <c r="B1480" s="18"/>
      <c r="C1480" s="19"/>
      <c r="D1480" s="23"/>
      <c r="E1480" s="19"/>
      <c r="F1480" s="24"/>
      <c r="G1480" s="17"/>
      <c r="L1480" s="16"/>
    </row>
    <row r="1481" spans="1:12" x14ac:dyDescent="0.25">
      <c r="A1481" s="18"/>
      <c r="B1481" s="18"/>
      <c r="C1481" s="19"/>
      <c r="D1481" s="23"/>
      <c r="E1481" s="19"/>
      <c r="F1481" s="24"/>
      <c r="G1481" s="17"/>
      <c r="L1481" s="16"/>
    </row>
    <row r="1482" spans="1:12" x14ac:dyDescent="0.25">
      <c r="A1482" s="18"/>
      <c r="B1482" s="18"/>
      <c r="C1482" s="19"/>
      <c r="D1482" s="23"/>
      <c r="E1482" s="19"/>
      <c r="F1482" s="24"/>
      <c r="G1482" s="17"/>
      <c r="L1482" s="16"/>
    </row>
    <row r="1483" spans="1:12" x14ac:dyDescent="0.25">
      <c r="A1483" s="18"/>
      <c r="B1483" s="18"/>
      <c r="C1483" s="19"/>
      <c r="D1483" s="23"/>
      <c r="E1483" s="19"/>
      <c r="F1483" s="24"/>
      <c r="G1483" s="17"/>
      <c r="L1483" s="16"/>
    </row>
    <row r="1484" spans="1:12" x14ac:dyDescent="0.25">
      <c r="A1484" s="18"/>
      <c r="B1484" s="18"/>
      <c r="C1484" s="19"/>
      <c r="D1484" s="23"/>
      <c r="E1484" s="19"/>
      <c r="F1484" s="24"/>
      <c r="G1484" s="17"/>
      <c r="L1484" s="16"/>
    </row>
    <row r="1485" spans="1:12" x14ac:dyDescent="0.25">
      <c r="A1485" s="18"/>
      <c r="B1485" s="18"/>
      <c r="C1485" s="19"/>
      <c r="D1485" s="23"/>
      <c r="E1485" s="19"/>
      <c r="F1485" s="24"/>
      <c r="G1485" s="17"/>
      <c r="L1485" s="16"/>
    </row>
    <row r="1486" spans="1:12" x14ac:dyDescent="0.25">
      <c r="A1486" s="18"/>
      <c r="B1486" s="18"/>
      <c r="C1486" s="19"/>
      <c r="D1486" s="23"/>
      <c r="E1486" s="19"/>
      <c r="F1486" s="24"/>
      <c r="G1486" s="17"/>
      <c r="L1486" s="16"/>
    </row>
    <row r="1487" spans="1:12" x14ac:dyDescent="0.25">
      <c r="A1487" s="18"/>
      <c r="B1487" s="18"/>
      <c r="C1487" s="19"/>
      <c r="D1487" s="23"/>
      <c r="E1487" s="19"/>
      <c r="F1487" s="24"/>
      <c r="G1487" s="17"/>
      <c r="L1487" s="16"/>
    </row>
    <row r="1488" spans="1:12" x14ac:dyDescent="0.25">
      <c r="A1488" s="18"/>
      <c r="B1488" s="18"/>
      <c r="C1488" s="19"/>
      <c r="D1488" s="23"/>
      <c r="E1488" s="19"/>
      <c r="F1488" s="24"/>
      <c r="G1488" s="17"/>
      <c r="L1488" s="16"/>
    </row>
    <row r="1489" spans="1:12" x14ac:dyDescent="0.25">
      <c r="A1489" s="18"/>
      <c r="B1489" s="18"/>
      <c r="C1489" s="19"/>
      <c r="D1489" s="23"/>
      <c r="E1489" s="19"/>
      <c r="F1489" s="24"/>
      <c r="G1489" s="17"/>
      <c r="L1489" s="16"/>
    </row>
    <row r="1490" spans="1:12" x14ac:dyDescent="0.25">
      <c r="A1490" s="18"/>
      <c r="B1490" s="18"/>
      <c r="C1490" s="19"/>
      <c r="D1490" s="23"/>
      <c r="E1490" s="19"/>
      <c r="F1490" s="24"/>
      <c r="G1490" s="17"/>
      <c r="L1490" s="16"/>
    </row>
    <row r="1491" spans="1:12" x14ac:dyDescent="0.25">
      <c r="A1491" s="18"/>
      <c r="B1491" s="18"/>
      <c r="C1491" s="19"/>
      <c r="D1491" s="23"/>
      <c r="E1491" s="19"/>
      <c r="F1491" s="24"/>
      <c r="G1491" s="17"/>
      <c r="L1491" s="16"/>
    </row>
    <row r="1492" spans="1:12" x14ac:dyDescent="0.25">
      <c r="A1492" s="18"/>
      <c r="B1492" s="18"/>
      <c r="C1492" s="19"/>
      <c r="D1492" s="23"/>
      <c r="E1492" s="19"/>
      <c r="F1492" s="24"/>
      <c r="G1492" s="17"/>
      <c r="L1492" s="16"/>
    </row>
    <row r="1493" spans="1:12" x14ac:dyDescent="0.25">
      <c r="A1493" s="18"/>
      <c r="B1493" s="18"/>
      <c r="C1493" s="19"/>
      <c r="D1493" s="23"/>
      <c r="E1493" s="19"/>
      <c r="F1493" s="24"/>
      <c r="G1493" s="17"/>
      <c r="L1493" s="16"/>
    </row>
    <row r="1494" spans="1:12" x14ac:dyDescent="0.25">
      <c r="A1494" s="18"/>
      <c r="B1494" s="18"/>
      <c r="C1494" s="19"/>
      <c r="D1494" s="23"/>
      <c r="E1494" s="19"/>
      <c r="F1494" s="24"/>
      <c r="G1494" s="17"/>
      <c r="L1494" s="16"/>
    </row>
    <row r="1495" spans="1:12" x14ac:dyDescent="0.25">
      <c r="A1495" s="18"/>
      <c r="B1495" s="18"/>
      <c r="C1495" s="19"/>
      <c r="D1495" s="23"/>
      <c r="E1495" s="19"/>
      <c r="F1495" s="24"/>
      <c r="G1495" s="17"/>
      <c r="L1495" s="16"/>
    </row>
    <row r="1496" spans="1:12" x14ac:dyDescent="0.25">
      <c r="A1496" s="18"/>
      <c r="B1496" s="18"/>
      <c r="C1496" s="19"/>
      <c r="D1496" s="23"/>
      <c r="E1496" s="19"/>
      <c r="F1496" s="24"/>
      <c r="G1496" s="17"/>
      <c r="L1496" s="16"/>
    </row>
    <row r="1497" spans="1:12" x14ac:dyDescent="0.25">
      <c r="A1497" s="18"/>
      <c r="B1497" s="18"/>
      <c r="C1497" s="19"/>
      <c r="D1497" s="23"/>
      <c r="E1497" s="19"/>
      <c r="F1497" s="24"/>
      <c r="G1497" s="17"/>
      <c r="L1497" s="16"/>
    </row>
    <row r="1498" spans="1:12" x14ac:dyDescent="0.25">
      <c r="A1498" s="18"/>
      <c r="B1498" s="18"/>
      <c r="C1498" s="19"/>
      <c r="D1498" s="23"/>
      <c r="E1498" s="19"/>
      <c r="F1498" s="24"/>
      <c r="G1498" s="17"/>
      <c r="L1498" s="16"/>
    </row>
    <row r="1499" spans="1:12" x14ac:dyDescent="0.25">
      <c r="A1499" s="18"/>
      <c r="B1499" s="18"/>
      <c r="C1499" s="19"/>
      <c r="D1499" s="23"/>
      <c r="E1499" s="19"/>
      <c r="F1499" s="24"/>
      <c r="G1499" s="17"/>
      <c r="L1499" s="16"/>
    </row>
    <row r="1500" spans="1:12" x14ac:dyDescent="0.25">
      <c r="A1500" s="18"/>
      <c r="B1500" s="18"/>
      <c r="C1500" s="19"/>
      <c r="D1500" s="23"/>
      <c r="E1500" s="19"/>
      <c r="F1500" s="24"/>
      <c r="G1500" s="17"/>
      <c r="L1500" s="16"/>
    </row>
    <row r="1501" spans="1:12" x14ac:dyDescent="0.25">
      <c r="A1501" s="18"/>
      <c r="B1501" s="18"/>
      <c r="C1501" s="19"/>
      <c r="D1501" s="23"/>
      <c r="E1501" s="19"/>
      <c r="F1501" s="24"/>
      <c r="G1501" s="17"/>
      <c r="L1501" s="16"/>
    </row>
    <row r="1502" spans="1:12" x14ac:dyDescent="0.25">
      <c r="A1502" s="18"/>
      <c r="B1502" s="18"/>
      <c r="C1502" s="19"/>
      <c r="D1502" s="23"/>
      <c r="E1502" s="19"/>
      <c r="F1502" s="24"/>
      <c r="G1502" s="17"/>
      <c r="L1502" s="16"/>
    </row>
    <row r="1503" spans="1:12" x14ac:dyDescent="0.25">
      <c r="A1503" s="18"/>
      <c r="B1503" s="18"/>
      <c r="C1503" s="19"/>
      <c r="D1503" s="23"/>
      <c r="E1503" s="19"/>
      <c r="F1503" s="24"/>
      <c r="G1503" s="17"/>
      <c r="L1503" s="16"/>
    </row>
    <row r="1504" spans="1:12" x14ac:dyDescent="0.25">
      <c r="A1504" s="18"/>
      <c r="B1504" s="18"/>
      <c r="C1504" s="19"/>
      <c r="D1504" s="23"/>
      <c r="E1504" s="19"/>
      <c r="F1504" s="24"/>
      <c r="G1504" s="17"/>
      <c r="L1504" s="16"/>
    </row>
    <row r="1505" spans="1:12" x14ac:dyDescent="0.25">
      <c r="A1505" s="18"/>
      <c r="B1505" s="18"/>
      <c r="C1505" s="19"/>
      <c r="D1505" s="23"/>
      <c r="E1505" s="19"/>
      <c r="F1505" s="24"/>
      <c r="G1505" s="17"/>
      <c r="L1505" s="16"/>
    </row>
    <row r="1506" spans="1:12" x14ac:dyDescent="0.25">
      <c r="A1506" s="18"/>
      <c r="B1506" s="18"/>
      <c r="C1506" s="19"/>
      <c r="D1506" s="23"/>
      <c r="E1506" s="19"/>
      <c r="F1506" s="24"/>
      <c r="G1506" s="17"/>
      <c r="L1506" s="16"/>
    </row>
    <row r="1507" spans="1:12" x14ac:dyDescent="0.25">
      <c r="A1507" s="18"/>
      <c r="B1507" s="18"/>
      <c r="C1507" s="19"/>
      <c r="D1507" s="23"/>
      <c r="E1507" s="19"/>
      <c r="F1507" s="24"/>
      <c r="G1507" s="17"/>
      <c r="L1507" s="16"/>
    </row>
    <row r="1508" spans="1:12" x14ac:dyDescent="0.25">
      <c r="A1508" s="18"/>
      <c r="B1508" s="18"/>
      <c r="C1508" s="19"/>
      <c r="D1508" s="23"/>
      <c r="E1508" s="19"/>
      <c r="F1508" s="24"/>
      <c r="G1508" s="17"/>
      <c r="L1508" s="16"/>
    </row>
    <row r="1509" spans="1:12" x14ac:dyDescent="0.25">
      <c r="A1509" s="18"/>
      <c r="B1509" s="18"/>
      <c r="C1509" s="19"/>
      <c r="D1509" s="23"/>
      <c r="E1509" s="19"/>
      <c r="F1509" s="24"/>
      <c r="G1509" s="17"/>
      <c r="L1509" s="16"/>
    </row>
    <row r="1510" spans="1:12" x14ac:dyDescent="0.25">
      <c r="A1510" s="18"/>
      <c r="B1510" s="18"/>
      <c r="C1510" s="19"/>
      <c r="D1510" s="23"/>
      <c r="E1510" s="19"/>
      <c r="F1510" s="24"/>
      <c r="G1510" s="17"/>
      <c r="L1510" s="16"/>
    </row>
    <row r="1511" spans="1:12" x14ac:dyDescent="0.25">
      <c r="A1511" s="18"/>
      <c r="B1511" s="18"/>
      <c r="C1511" s="19"/>
      <c r="D1511" s="23"/>
      <c r="E1511" s="19"/>
      <c r="F1511" s="24"/>
      <c r="G1511" s="17"/>
      <c r="L1511" s="16"/>
    </row>
    <row r="1512" spans="1:12" x14ac:dyDescent="0.25">
      <c r="A1512" s="18"/>
      <c r="B1512" s="18"/>
      <c r="C1512" s="19"/>
      <c r="D1512" s="23"/>
      <c r="E1512" s="19"/>
      <c r="F1512" s="24"/>
      <c r="G1512" s="17"/>
      <c r="L1512" s="16"/>
    </row>
    <row r="1513" spans="1:12" x14ac:dyDescent="0.25">
      <c r="A1513" s="18"/>
      <c r="B1513" s="18"/>
      <c r="C1513" s="19"/>
      <c r="D1513" s="23"/>
      <c r="E1513" s="19"/>
      <c r="F1513" s="24"/>
      <c r="G1513" s="17"/>
      <c r="L1513" s="16"/>
    </row>
    <row r="1514" spans="1:12" x14ac:dyDescent="0.25">
      <c r="A1514" s="18"/>
      <c r="B1514" s="18"/>
      <c r="C1514" s="19"/>
      <c r="D1514" s="23"/>
      <c r="E1514" s="19"/>
      <c r="F1514" s="24"/>
      <c r="G1514" s="17"/>
      <c r="L1514" s="16"/>
    </row>
    <row r="1515" spans="1:12" x14ac:dyDescent="0.25">
      <c r="A1515" s="18"/>
      <c r="B1515" s="18"/>
      <c r="C1515" s="19"/>
      <c r="D1515" s="23"/>
      <c r="E1515" s="19"/>
      <c r="F1515" s="24"/>
      <c r="G1515" s="17"/>
      <c r="L1515" s="16"/>
    </row>
    <row r="1516" spans="1:12" x14ac:dyDescent="0.25">
      <c r="A1516" s="18"/>
      <c r="B1516" s="18"/>
      <c r="C1516" s="19"/>
      <c r="D1516" s="23"/>
      <c r="E1516" s="19"/>
      <c r="F1516" s="24"/>
      <c r="G1516" s="17"/>
      <c r="L1516" s="16"/>
    </row>
    <row r="1517" spans="1:12" x14ac:dyDescent="0.25">
      <c r="A1517" s="18"/>
      <c r="B1517" s="18"/>
      <c r="C1517" s="19"/>
      <c r="D1517" s="23"/>
      <c r="E1517" s="19"/>
      <c r="F1517" s="24"/>
      <c r="G1517" s="17"/>
      <c r="L1517" s="16"/>
    </row>
    <row r="1518" spans="1:12" x14ac:dyDescent="0.25">
      <c r="A1518" s="18"/>
      <c r="B1518" s="18"/>
      <c r="C1518" s="19"/>
      <c r="D1518" s="23"/>
      <c r="E1518" s="19"/>
      <c r="F1518" s="24"/>
      <c r="G1518" s="17"/>
      <c r="L1518" s="16"/>
    </row>
    <row r="1519" spans="1:12" x14ac:dyDescent="0.25">
      <c r="A1519" s="18"/>
      <c r="B1519" s="18"/>
      <c r="C1519" s="19"/>
      <c r="D1519" s="23"/>
      <c r="E1519" s="19"/>
      <c r="F1519" s="24"/>
      <c r="G1519" s="17"/>
      <c r="L1519" s="16"/>
    </row>
    <row r="1520" spans="1:12" x14ac:dyDescent="0.25">
      <c r="A1520" s="18"/>
      <c r="B1520" s="18"/>
      <c r="C1520" s="19"/>
      <c r="D1520" s="23"/>
      <c r="E1520" s="19"/>
      <c r="F1520" s="24"/>
      <c r="G1520" s="17"/>
      <c r="L1520" s="16"/>
    </row>
    <row r="1521" spans="1:12" x14ac:dyDescent="0.25">
      <c r="A1521" s="18"/>
      <c r="B1521" s="18"/>
      <c r="C1521" s="19"/>
      <c r="D1521" s="23"/>
      <c r="E1521" s="19"/>
      <c r="F1521" s="24"/>
      <c r="G1521" s="17"/>
      <c r="L1521" s="16"/>
    </row>
    <row r="1522" spans="1:12" x14ac:dyDescent="0.25">
      <c r="A1522" s="18"/>
      <c r="B1522" s="18"/>
      <c r="C1522" s="19"/>
      <c r="D1522" s="23"/>
      <c r="E1522" s="19"/>
      <c r="F1522" s="24"/>
      <c r="G1522" s="17"/>
      <c r="L1522" s="16"/>
    </row>
    <row r="1523" spans="1:12" x14ac:dyDescent="0.25">
      <c r="A1523" s="18"/>
      <c r="B1523" s="18"/>
      <c r="C1523" s="19"/>
      <c r="D1523" s="23"/>
      <c r="E1523" s="19"/>
      <c r="F1523" s="24"/>
      <c r="G1523" s="17"/>
      <c r="L1523" s="16"/>
    </row>
    <row r="1524" spans="1:12" x14ac:dyDescent="0.25">
      <c r="A1524" s="18"/>
      <c r="B1524" s="18"/>
      <c r="C1524" s="19"/>
      <c r="D1524" s="23"/>
      <c r="E1524" s="19"/>
      <c r="F1524" s="24"/>
      <c r="G1524" s="17"/>
      <c r="L1524" s="16"/>
    </row>
    <row r="1525" spans="1:12" x14ac:dyDescent="0.25">
      <c r="A1525" s="18"/>
      <c r="B1525" s="18"/>
      <c r="C1525" s="19"/>
      <c r="D1525" s="23"/>
      <c r="E1525" s="19"/>
      <c r="F1525" s="24"/>
      <c r="G1525" s="17"/>
      <c r="L1525" s="16"/>
    </row>
    <row r="1526" spans="1:12" x14ac:dyDescent="0.25">
      <c r="A1526" s="18"/>
      <c r="B1526" s="18"/>
      <c r="C1526" s="19"/>
      <c r="D1526" s="23"/>
      <c r="E1526" s="19"/>
      <c r="F1526" s="24"/>
      <c r="G1526" s="17"/>
      <c r="L1526" s="16"/>
    </row>
    <row r="1527" spans="1:12" x14ac:dyDescent="0.25">
      <c r="A1527" s="18"/>
      <c r="B1527" s="18"/>
      <c r="C1527" s="19"/>
      <c r="D1527" s="23"/>
      <c r="E1527" s="19"/>
      <c r="F1527" s="24"/>
      <c r="G1527" s="17"/>
      <c r="L1527" s="16"/>
    </row>
    <row r="1528" spans="1:12" x14ac:dyDescent="0.25">
      <c r="A1528" s="18"/>
      <c r="B1528" s="18"/>
      <c r="C1528" s="19"/>
      <c r="D1528" s="23"/>
      <c r="E1528" s="19"/>
      <c r="F1528" s="24"/>
      <c r="G1528" s="17"/>
      <c r="L1528" s="16"/>
    </row>
    <row r="1529" spans="1:12" x14ac:dyDescent="0.25">
      <c r="A1529" s="18"/>
      <c r="B1529" s="18"/>
      <c r="C1529" s="19"/>
      <c r="D1529" s="23"/>
      <c r="E1529" s="19"/>
      <c r="F1529" s="24"/>
      <c r="G1529" s="17"/>
      <c r="L1529" s="16"/>
    </row>
    <row r="1530" spans="1:12" x14ac:dyDescent="0.25">
      <c r="A1530" s="18"/>
      <c r="B1530" s="18"/>
      <c r="C1530" s="19"/>
      <c r="D1530" s="23"/>
      <c r="E1530" s="19"/>
      <c r="F1530" s="24"/>
      <c r="G1530" s="17"/>
      <c r="L1530" s="16"/>
    </row>
    <row r="1531" spans="1:12" x14ac:dyDescent="0.25">
      <c r="A1531" s="18"/>
      <c r="B1531" s="18"/>
      <c r="C1531" s="19"/>
      <c r="D1531" s="23"/>
      <c r="E1531" s="19"/>
      <c r="F1531" s="24"/>
      <c r="G1531" s="17"/>
      <c r="L1531" s="16"/>
    </row>
    <row r="1532" spans="1:12" x14ac:dyDescent="0.25">
      <c r="A1532" s="18"/>
      <c r="B1532" s="18"/>
      <c r="C1532" s="19"/>
      <c r="D1532" s="23"/>
      <c r="E1532" s="19"/>
      <c r="F1532" s="24"/>
      <c r="G1532" s="17"/>
      <c r="L1532" s="16"/>
    </row>
    <row r="1533" spans="1:12" x14ac:dyDescent="0.25">
      <c r="A1533" s="18"/>
      <c r="B1533" s="18"/>
      <c r="C1533" s="19"/>
      <c r="D1533" s="23"/>
      <c r="E1533" s="19"/>
      <c r="F1533" s="24"/>
      <c r="G1533" s="17"/>
      <c r="L1533" s="16"/>
    </row>
    <row r="1534" spans="1:12" x14ac:dyDescent="0.25">
      <c r="A1534" s="18"/>
      <c r="B1534" s="18"/>
      <c r="C1534" s="19"/>
      <c r="D1534" s="23"/>
      <c r="E1534" s="19"/>
      <c r="F1534" s="24"/>
      <c r="G1534" s="17"/>
      <c r="L1534" s="16"/>
    </row>
    <row r="1535" spans="1:12" x14ac:dyDescent="0.25">
      <c r="A1535" s="18"/>
      <c r="B1535" s="18"/>
      <c r="C1535" s="19"/>
      <c r="D1535" s="23"/>
      <c r="E1535" s="19"/>
      <c r="F1535" s="24"/>
      <c r="G1535" s="17"/>
      <c r="L1535" s="16"/>
    </row>
    <row r="1536" spans="1:12" x14ac:dyDescent="0.25">
      <c r="A1536" s="18"/>
      <c r="B1536" s="18"/>
      <c r="C1536" s="19"/>
      <c r="D1536" s="23"/>
      <c r="E1536" s="19"/>
      <c r="F1536" s="24"/>
      <c r="G1536" s="17"/>
      <c r="L1536" s="16"/>
    </row>
    <row r="1537" spans="1:12" x14ac:dyDescent="0.25">
      <c r="A1537" s="18"/>
      <c r="B1537" s="18"/>
      <c r="C1537" s="19"/>
      <c r="D1537" s="23"/>
      <c r="E1537" s="19"/>
      <c r="F1537" s="24"/>
      <c r="G1537" s="17"/>
      <c r="L1537" s="16"/>
    </row>
    <row r="1538" spans="1:12" x14ac:dyDescent="0.25">
      <c r="A1538" s="18"/>
      <c r="B1538" s="18"/>
      <c r="C1538" s="19"/>
      <c r="D1538" s="23"/>
      <c r="E1538" s="19"/>
      <c r="F1538" s="24"/>
      <c r="G1538" s="17"/>
      <c r="L1538" s="16"/>
    </row>
    <row r="1539" spans="1:12" x14ac:dyDescent="0.25">
      <c r="A1539" s="18"/>
      <c r="B1539" s="18"/>
      <c r="C1539" s="19"/>
      <c r="D1539" s="23"/>
      <c r="E1539" s="19"/>
      <c r="F1539" s="24"/>
      <c r="G1539" s="17"/>
      <c r="L1539" s="16"/>
    </row>
    <row r="1540" spans="1:12" x14ac:dyDescent="0.25">
      <c r="A1540" s="18"/>
      <c r="B1540" s="18"/>
      <c r="C1540" s="19"/>
      <c r="D1540" s="23"/>
      <c r="E1540" s="19"/>
      <c r="F1540" s="24"/>
      <c r="G1540" s="17"/>
      <c r="L1540" s="16"/>
    </row>
    <row r="1541" spans="1:12" x14ac:dyDescent="0.25">
      <c r="A1541" s="18"/>
      <c r="B1541" s="18"/>
      <c r="C1541" s="19"/>
      <c r="D1541" s="23"/>
      <c r="E1541" s="19"/>
      <c r="F1541" s="24"/>
      <c r="G1541" s="17"/>
      <c r="L1541" s="16"/>
    </row>
    <row r="1542" spans="1:12" x14ac:dyDescent="0.25">
      <c r="A1542" s="18"/>
      <c r="B1542" s="18"/>
      <c r="C1542" s="19"/>
      <c r="D1542" s="23"/>
      <c r="E1542" s="19"/>
      <c r="F1542" s="24"/>
      <c r="G1542" s="17"/>
      <c r="L1542" s="16"/>
    </row>
    <row r="1543" spans="1:12" x14ac:dyDescent="0.25">
      <c r="A1543" s="18"/>
      <c r="B1543" s="18"/>
      <c r="C1543" s="19"/>
      <c r="D1543" s="23"/>
      <c r="E1543" s="19"/>
      <c r="F1543" s="24"/>
      <c r="G1543" s="17"/>
      <c r="L1543" s="16"/>
    </row>
    <row r="1544" spans="1:12" x14ac:dyDescent="0.25">
      <c r="A1544" s="18"/>
      <c r="B1544" s="18"/>
      <c r="C1544" s="19"/>
      <c r="D1544" s="23"/>
      <c r="E1544" s="19"/>
      <c r="F1544" s="24"/>
      <c r="G1544" s="17"/>
      <c r="L1544" s="16"/>
    </row>
    <row r="1545" spans="1:12" x14ac:dyDescent="0.25">
      <c r="A1545" s="18"/>
      <c r="B1545" s="18"/>
      <c r="C1545" s="19"/>
      <c r="D1545" s="23"/>
      <c r="E1545" s="19"/>
      <c r="F1545" s="24"/>
      <c r="G1545" s="17"/>
      <c r="L1545" s="16"/>
    </row>
    <row r="1546" spans="1:12" x14ac:dyDescent="0.25">
      <c r="A1546" s="18"/>
      <c r="B1546" s="18"/>
      <c r="C1546" s="19"/>
      <c r="D1546" s="23"/>
      <c r="E1546" s="19"/>
      <c r="F1546" s="24"/>
      <c r="G1546" s="17"/>
      <c r="L1546" s="16"/>
    </row>
    <row r="1547" spans="1:12" x14ac:dyDescent="0.25">
      <c r="A1547" s="18"/>
      <c r="B1547" s="18"/>
      <c r="C1547" s="19"/>
      <c r="D1547" s="23"/>
      <c r="E1547" s="19"/>
      <c r="F1547" s="24"/>
      <c r="G1547" s="17"/>
      <c r="L1547" s="16"/>
    </row>
    <row r="1548" spans="1:12" x14ac:dyDescent="0.25">
      <c r="A1548" s="18"/>
      <c r="B1548" s="18"/>
      <c r="C1548" s="19"/>
      <c r="D1548" s="23"/>
      <c r="E1548" s="19"/>
      <c r="F1548" s="24"/>
      <c r="G1548" s="17"/>
      <c r="L1548" s="16"/>
    </row>
    <row r="1549" spans="1:12" x14ac:dyDescent="0.25">
      <c r="A1549" s="18"/>
      <c r="B1549" s="18"/>
      <c r="C1549" s="19"/>
      <c r="D1549" s="23"/>
      <c r="E1549" s="19"/>
      <c r="F1549" s="24"/>
      <c r="G1549" s="17"/>
      <c r="L1549" s="16"/>
    </row>
    <row r="1550" spans="1:12" x14ac:dyDescent="0.25">
      <c r="A1550" s="18"/>
      <c r="B1550" s="18"/>
      <c r="C1550" s="19"/>
      <c r="D1550" s="23"/>
      <c r="E1550" s="19"/>
      <c r="F1550" s="24"/>
      <c r="G1550" s="17"/>
      <c r="L1550" s="16"/>
    </row>
    <row r="1551" spans="1:12" x14ac:dyDescent="0.25">
      <c r="A1551" s="18"/>
      <c r="B1551" s="18"/>
      <c r="C1551" s="19"/>
      <c r="D1551" s="23"/>
      <c r="E1551" s="19"/>
      <c r="F1551" s="24"/>
      <c r="G1551" s="17"/>
      <c r="L1551" s="16"/>
    </row>
    <row r="1552" spans="1:12" x14ac:dyDescent="0.25">
      <c r="A1552" s="18"/>
      <c r="B1552" s="18"/>
      <c r="C1552" s="19"/>
      <c r="D1552" s="23"/>
      <c r="E1552" s="19"/>
      <c r="F1552" s="24"/>
      <c r="G1552" s="17"/>
      <c r="L1552" s="16"/>
    </row>
    <row r="1553" spans="1:12" x14ac:dyDescent="0.25">
      <c r="A1553" s="18"/>
      <c r="B1553" s="18"/>
      <c r="C1553" s="19"/>
      <c r="D1553" s="23"/>
      <c r="E1553" s="19"/>
      <c r="F1553" s="24"/>
      <c r="G1553" s="17"/>
      <c r="L1553" s="16"/>
    </row>
    <row r="1554" spans="1:12" x14ac:dyDescent="0.25">
      <c r="A1554" s="18"/>
      <c r="B1554" s="18"/>
      <c r="C1554" s="19"/>
      <c r="D1554" s="23"/>
      <c r="E1554" s="19"/>
      <c r="F1554" s="24"/>
      <c r="G1554" s="17"/>
      <c r="L1554" s="16"/>
    </row>
    <row r="1555" spans="1:12" x14ac:dyDescent="0.25">
      <c r="A1555" s="18"/>
      <c r="B1555" s="18"/>
      <c r="C1555" s="19"/>
      <c r="D1555" s="23"/>
      <c r="E1555" s="19"/>
      <c r="F1555" s="24"/>
      <c r="G1555" s="17"/>
      <c r="L1555" s="16"/>
    </row>
    <row r="1556" spans="1:12" x14ac:dyDescent="0.25">
      <c r="A1556" s="18"/>
      <c r="B1556" s="18"/>
      <c r="C1556" s="19"/>
      <c r="D1556" s="23"/>
      <c r="E1556" s="19"/>
      <c r="F1556" s="24"/>
      <c r="G1556" s="17"/>
      <c r="L1556" s="16"/>
    </row>
    <row r="1557" spans="1:12" x14ac:dyDescent="0.25">
      <c r="A1557" s="18"/>
      <c r="B1557" s="18"/>
      <c r="C1557" s="19"/>
      <c r="D1557" s="23"/>
      <c r="E1557" s="19"/>
      <c r="F1557" s="24"/>
      <c r="G1557" s="17"/>
      <c r="L1557" s="16"/>
    </row>
    <row r="1558" spans="1:12" x14ac:dyDescent="0.25">
      <c r="A1558" s="18"/>
      <c r="B1558" s="18"/>
      <c r="C1558" s="19"/>
      <c r="D1558" s="23"/>
      <c r="E1558" s="19"/>
      <c r="F1558" s="24"/>
      <c r="G1558" s="17"/>
      <c r="L1558" s="16"/>
    </row>
    <row r="1559" spans="1:12" x14ac:dyDescent="0.25">
      <c r="A1559" s="18"/>
      <c r="B1559" s="18"/>
      <c r="C1559" s="19"/>
      <c r="D1559" s="23"/>
      <c r="E1559" s="19"/>
      <c r="F1559" s="24"/>
      <c r="G1559" s="17"/>
      <c r="L1559" s="16"/>
    </row>
    <row r="1560" spans="1:12" x14ac:dyDescent="0.25">
      <c r="A1560" s="18"/>
      <c r="B1560" s="18"/>
      <c r="C1560" s="19"/>
      <c r="D1560" s="23"/>
      <c r="E1560" s="19"/>
      <c r="F1560" s="24"/>
      <c r="G1560" s="17"/>
      <c r="L1560" s="16"/>
    </row>
    <row r="1561" spans="1:12" x14ac:dyDescent="0.25">
      <c r="A1561" s="18"/>
      <c r="B1561" s="18"/>
      <c r="C1561" s="19"/>
      <c r="D1561" s="23"/>
      <c r="E1561" s="19"/>
      <c r="F1561" s="24"/>
      <c r="G1561" s="17"/>
      <c r="L1561" s="16"/>
    </row>
    <row r="1562" spans="1:12" x14ac:dyDescent="0.25">
      <c r="A1562" s="18"/>
      <c r="B1562" s="18"/>
      <c r="C1562" s="19"/>
      <c r="D1562" s="23"/>
      <c r="E1562" s="19"/>
      <c r="F1562" s="24"/>
      <c r="G1562" s="17"/>
      <c r="L1562" s="16"/>
    </row>
    <row r="1563" spans="1:12" x14ac:dyDescent="0.25">
      <c r="A1563" s="18"/>
      <c r="B1563" s="18"/>
      <c r="C1563" s="19"/>
      <c r="D1563" s="23"/>
      <c r="E1563" s="19"/>
      <c r="F1563" s="24"/>
      <c r="G1563" s="17"/>
      <c r="L1563" s="16"/>
    </row>
    <row r="1564" spans="1:12" x14ac:dyDescent="0.25">
      <c r="A1564" s="18"/>
      <c r="B1564" s="18"/>
      <c r="C1564" s="19"/>
      <c r="D1564" s="23"/>
      <c r="E1564" s="19"/>
      <c r="F1564" s="24"/>
      <c r="G1564" s="17"/>
      <c r="L1564" s="16"/>
    </row>
    <row r="1565" spans="1:12" x14ac:dyDescent="0.25">
      <c r="A1565" s="18"/>
      <c r="B1565" s="18"/>
      <c r="C1565" s="19"/>
      <c r="D1565" s="23"/>
      <c r="E1565" s="19"/>
      <c r="F1565" s="24"/>
      <c r="G1565" s="17"/>
      <c r="L1565" s="16"/>
    </row>
    <row r="1566" spans="1:12" x14ac:dyDescent="0.25">
      <c r="A1566" s="18"/>
      <c r="B1566" s="18"/>
      <c r="C1566" s="19"/>
      <c r="D1566" s="23"/>
      <c r="E1566" s="19"/>
      <c r="F1566" s="24"/>
      <c r="G1566" s="17"/>
      <c r="L1566" s="16"/>
    </row>
    <row r="1567" spans="1:12" x14ac:dyDescent="0.25">
      <c r="A1567" s="18"/>
      <c r="B1567" s="18"/>
      <c r="C1567" s="19"/>
      <c r="D1567" s="23"/>
      <c r="E1567" s="19"/>
      <c r="F1567" s="24"/>
      <c r="G1567" s="17"/>
      <c r="L1567" s="16"/>
    </row>
    <row r="1568" spans="1:12" x14ac:dyDescent="0.25">
      <c r="A1568" s="18"/>
      <c r="B1568" s="18"/>
      <c r="C1568" s="19"/>
      <c r="D1568" s="23"/>
      <c r="E1568" s="19"/>
      <c r="F1568" s="24"/>
      <c r="G1568" s="17"/>
      <c r="L1568" s="16"/>
    </row>
    <row r="1569" spans="1:12" x14ac:dyDescent="0.25">
      <c r="A1569" s="18"/>
      <c r="B1569" s="18"/>
      <c r="C1569" s="19"/>
      <c r="D1569" s="23"/>
      <c r="E1569" s="19"/>
      <c r="F1569" s="24"/>
      <c r="G1569" s="17"/>
      <c r="L1569" s="16"/>
    </row>
    <row r="1570" spans="1:12" x14ac:dyDescent="0.25">
      <c r="A1570" s="18"/>
      <c r="B1570" s="18"/>
      <c r="C1570" s="19"/>
      <c r="D1570" s="23"/>
      <c r="E1570" s="19"/>
      <c r="F1570" s="24"/>
      <c r="G1570" s="17"/>
      <c r="L1570" s="16"/>
    </row>
    <row r="1571" spans="1:12" x14ac:dyDescent="0.25">
      <c r="A1571" s="18"/>
      <c r="B1571" s="18"/>
      <c r="C1571" s="19"/>
      <c r="D1571" s="23"/>
      <c r="E1571" s="19"/>
      <c r="F1571" s="24"/>
      <c r="G1571" s="17"/>
      <c r="L1571" s="16"/>
    </row>
    <row r="1572" spans="1:12" x14ac:dyDescent="0.25">
      <c r="A1572" s="18"/>
      <c r="B1572" s="18"/>
      <c r="C1572" s="19"/>
      <c r="D1572" s="23"/>
      <c r="E1572" s="19"/>
      <c r="F1572" s="24"/>
      <c r="G1572" s="17"/>
      <c r="L1572" s="16"/>
    </row>
    <row r="1573" spans="1:12" x14ac:dyDescent="0.25">
      <c r="A1573" s="18"/>
      <c r="B1573" s="18"/>
      <c r="C1573" s="19"/>
      <c r="D1573" s="23"/>
      <c r="E1573" s="19"/>
      <c r="F1573" s="24"/>
      <c r="G1573" s="17"/>
      <c r="L1573" s="16"/>
    </row>
    <row r="1574" spans="1:12" x14ac:dyDescent="0.25">
      <c r="A1574" s="18"/>
      <c r="B1574" s="18"/>
      <c r="C1574" s="19"/>
      <c r="D1574" s="23"/>
      <c r="E1574" s="19"/>
      <c r="F1574" s="24"/>
      <c r="G1574" s="17"/>
      <c r="L1574" s="16"/>
    </row>
    <row r="1575" spans="1:12" x14ac:dyDescent="0.25">
      <c r="A1575" s="18"/>
      <c r="B1575" s="18"/>
      <c r="C1575" s="19"/>
      <c r="D1575" s="23"/>
      <c r="E1575" s="19"/>
      <c r="F1575" s="24"/>
      <c r="G1575" s="17"/>
      <c r="L1575" s="16"/>
    </row>
    <row r="1576" spans="1:12" x14ac:dyDescent="0.25">
      <c r="A1576" s="18"/>
      <c r="B1576" s="18"/>
      <c r="C1576" s="19"/>
      <c r="D1576" s="23"/>
      <c r="E1576" s="19"/>
      <c r="F1576" s="24"/>
      <c r="G1576" s="17"/>
      <c r="L1576" s="16"/>
    </row>
    <row r="1577" spans="1:12" x14ac:dyDescent="0.25">
      <c r="A1577" s="18"/>
      <c r="B1577" s="18"/>
      <c r="C1577" s="19"/>
      <c r="D1577" s="23"/>
      <c r="E1577" s="19"/>
      <c r="F1577" s="24"/>
      <c r="G1577" s="17"/>
      <c r="L1577" s="16"/>
    </row>
    <row r="1578" spans="1:12" x14ac:dyDescent="0.25">
      <c r="A1578" s="18"/>
      <c r="B1578" s="18"/>
      <c r="C1578" s="19"/>
      <c r="D1578" s="23"/>
      <c r="E1578" s="19"/>
      <c r="F1578" s="24"/>
      <c r="G1578" s="17"/>
      <c r="L1578" s="16"/>
    </row>
    <row r="1579" spans="1:12" x14ac:dyDescent="0.25">
      <c r="A1579" s="18"/>
      <c r="B1579" s="18"/>
      <c r="C1579" s="19"/>
      <c r="D1579" s="23"/>
      <c r="E1579" s="19"/>
      <c r="F1579" s="24"/>
      <c r="G1579" s="17"/>
      <c r="L1579" s="16"/>
    </row>
    <row r="1580" spans="1:12" x14ac:dyDescent="0.25">
      <c r="A1580" s="18"/>
      <c r="B1580" s="18"/>
      <c r="C1580" s="19"/>
      <c r="D1580" s="23"/>
      <c r="E1580" s="19"/>
      <c r="F1580" s="24"/>
      <c r="G1580" s="17"/>
      <c r="L1580" s="16"/>
    </row>
    <row r="1581" spans="1:12" x14ac:dyDescent="0.25">
      <c r="A1581" s="18"/>
      <c r="B1581" s="18"/>
      <c r="C1581" s="19"/>
      <c r="D1581" s="23"/>
      <c r="E1581" s="19"/>
      <c r="F1581" s="24"/>
      <c r="G1581" s="17"/>
      <c r="L1581" s="16"/>
    </row>
    <row r="1582" spans="1:12" x14ac:dyDescent="0.25">
      <c r="A1582" s="18"/>
      <c r="B1582" s="18"/>
      <c r="C1582" s="19"/>
      <c r="D1582" s="23"/>
      <c r="E1582" s="19"/>
      <c r="F1582" s="24"/>
      <c r="G1582" s="17"/>
      <c r="L1582" s="16"/>
    </row>
    <row r="1583" spans="1:12" x14ac:dyDescent="0.25">
      <c r="A1583" s="18"/>
      <c r="B1583" s="18"/>
      <c r="C1583" s="19"/>
      <c r="D1583" s="23"/>
      <c r="E1583" s="19"/>
      <c r="F1583" s="24"/>
      <c r="G1583" s="17"/>
      <c r="L1583" s="16"/>
    </row>
    <row r="1584" spans="1:12" x14ac:dyDescent="0.25">
      <c r="A1584" s="18"/>
      <c r="B1584" s="18"/>
      <c r="C1584" s="19"/>
      <c r="D1584" s="23"/>
      <c r="E1584" s="19"/>
      <c r="F1584" s="24"/>
      <c r="G1584" s="17"/>
      <c r="L1584" s="16"/>
    </row>
    <row r="1585" spans="1:12" x14ac:dyDescent="0.25">
      <c r="A1585" s="18"/>
      <c r="B1585" s="18"/>
      <c r="C1585" s="19"/>
      <c r="D1585" s="23"/>
      <c r="E1585" s="19"/>
      <c r="F1585" s="24"/>
      <c r="G1585" s="17"/>
      <c r="L1585" s="16"/>
    </row>
    <row r="1586" spans="1:12" x14ac:dyDescent="0.25">
      <c r="A1586" s="18"/>
      <c r="B1586" s="18"/>
      <c r="C1586" s="19"/>
      <c r="D1586" s="23"/>
      <c r="E1586" s="19"/>
      <c r="F1586" s="24"/>
      <c r="G1586" s="17"/>
      <c r="L1586" s="16"/>
    </row>
    <row r="1587" spans="1:12" x14ac:dyDescent="0.25">
      <c r="A1587" s="18"/>
      <c r="B1587" s="18"/>
      <c r="C1587" s="19"/>
      <c r="D1587" s="23"/>
      <c r="E1587" s="19"/>
      <c r="F1587" s="24"/>
      <c r="G1587" s="17"/>
      <c r="L1587" s="16"/>
    </row>
    <row r="1588" spans="1:12" x14ac:dyDescent="0.25">
      <c r="A1588" s="18"/>
      <c r="B1588" s="18"/>
      <c r="C1588" s="19"/>
      <c r="D1588" s="23"/>
      <c r="E1588" s="19"/>
      <c r="F1588" s="24"/>
      <c r="G1588" s="17"/>
      <c r="L1588" s="16"/>
    </row>
    <row r="1589" spans="1:12" x14ac:dyDescent="0.25">
      <c r="A1589" s="18"/>
      <c r="B1589" s="18"/>
      <c r="C1589" s="19"/>
      <c r="D1589" s="23"/>
      <c r="E1589" s="19"/>
      <c r="F1589" s="24"/>
      <c r="G1589" s="17"/>
      <c r="L1589" s="16"/>
    </row>
    <row r="1590" spans="1:12" x14ac:dyDescent="0.25">
      <c r="A1590" s="18"/>
      <c r="B1590" s="18"/>
      <c r="C1590" s="19"/>
      <c r="D1590" s="23"/>
      <c r="E1590" s="19"/>
      <c r="F1590" s="24"/>
      <c r="G1590" s="17"/>
      <c r="L1590" s="16"/>
    </row>
    <row r="1591" spans="1:12" x14ac:dyDescent="0.25">
      <c r="A1591" s="18"/>
      <c r="B1591" s="18"/>
      <c r="C1591" s="19"/>
      <c r="D1591" s="23"/>
      <c r="E1591" s="19"/>
      <c r="F1591" s="24"/>
      <c r="G1591" s="17"/>
      <c r="L1591" s="16"/>
    </row>
    <row r="1592" spans="1:12" x14ac:dyDescent="0.25">
      <c r="A1592" s="18"/>
      <c r="B1592" s="18"/>
      <c r="C1592" s="19"/>
      <c r="D1592" s="23"/>
      <c r="E1592" s="19"/>
      <c r="F1592" s="24"/>
      <c r="G1592" s="17"/>
      <c r="L1592" s="16"/>
    </row>
    <row r="1593" spans="1:12" x14ac:dyDescent="0.25">
      <c r="A1593" s="18"/>
      <c r="B1593" s="18"/>
      <c r="C1593" s="19"/>
      <c r="D1593" s="23"/>
      <c r="E1593" s="19"/>
      <c r="F1593" s="24"/>
      <c r="G1593" s="17"/>
      <c r="L1593" s="16"/>
    </row>
    <row r="1594" spans="1:12" x14ac:dyDescent="0.25">
      <c r="A1594" s="18"/>
      <c r="B1594" s="18"/>
      <c r="C1594" s="19"/>
      <c r="D1594" s="23"/>
      <c r="E1594" s="19"/>
      <c r="F1594" s="24"/>
      <c r="G1594" s="17"/>
      <c r="L1594" s="16"/>
    </row>
    <row r="1595" spans="1:12" x14ac:dyDescent="0.25">
      <c r="A1595" s="18"/>
      <c r="B1595" s="18"/>
      <c r="C1595" s="19"/>
      <c r="D1595" s="23"/>
      <c r="E1595" s="19"/>
      <c r="F1595" s="24"/>
      <c r="G1595" s="17"/>
      <c r="L1595" s="16"/>
    </row>
    <row r="1596" spans="1:12" x14ac:dyDescent="0.25">
      <c r="A1596" s="18"/>
      <c r="B1596" s="18"/>
      <c r="C1596" s="19"/>
      <c r="D1596" s="23"/>
      <c r="E1596" s="19"/>
      <c r="F1596" s="24"/>
      <c r="G1596" s="17"/>
      <c r="L1596" s="16"/>
    </row>
    <row r="1597" spans="1:12" x14ac:dyDescent="0.25">
      <c r="A1597" s="18"/>
      <c r="B1597" s="18"/>
      <c r="C1597" s="19"/>
      <c r="D1597" s="23"/>
      <c r="E1597" s="19"/>
      <c r="F1597" s="24"/>
      <c r="G1597" s="17"/>
      <c r="L1597" s="16"/>
    </row>
    <row r="1598" spans="1:12" x14ac:dyDescent="0.25">
      <c r="A1598" s="18"/>
      <c r="B1598" s="18"/>
      <c r="C1598" s="19"/>
      <c r="D1598" s="23"/>
      <c r="E1598" s="19"/>
      <c r="F1598" s="24"/>
      <c r="G1598" s="17"/>
      <c r="L1598" s="16"/>
    </row>
    <row r="1599" spans="1:12" x14ac:dyDescent="0.25">
      <c r="A1599" s="18"/>
      <c r="B1599" s="18"/>
      <c r="C1599" s="19"/>
      <c r="D1599" s="23"/>
      <c r="E1599" s="19"/>
      <c r="F1599" s="24"/>
      <c r="G1599" s="17"/>
      <c r="L1599" s="16"/>
    </row>
    <row r="1600" spans="1:12" x14ac:dyDescent="0.25">
      <c r="A1600" s="18"/>
      <c r="B1600" s="18"/>
      <c r="C1600" s="19"/>
      <c r="D1600" s="23"/>
      <c r="E1600" s="19"/>
      <c r="F1600" s="24"/>
      <c r="G1600" s="17"/>
      <c r="L1600" s="16"/>
    </row>
    <row r="1601" spans="1:12" x14ac:dyDescent="0.25">
      <c r="A1601" s="18"/>
      <c r="B1601" s="18"/>
      <c r="C1601" s="19"/>
      <c r="D1601" s="23"/>
      <c r="E1601" s="19"/>
      <c r="F1601" s="24"/>
      <c r="G1601" s="17"/>
      <c r="L1601" s="16"/>
    </row>
    <row r="1602" spans="1:12" x14ac:dyDescent="0.25">
      <c r="A1602" s="18"/>
      <c r="B1602" s="18"/>
      <c r="C1602" s="19"/>
      <c r="D1602" s="23"/>
      <c r="E1602" s="19"/>
      <c r="F1602" s="24"/>
      <c r="G1602" s="17"/>
      <c r="L1602" s="16"/>
    </row>
    <row r="1603" spans="1:12" x14ac:dyDescent="0.25">
      <c r="A1603" s="18"/>
      <c r="B1603" s="18"/>
      <c r="C1603" s="19"/>
      <c r="D1603" s="23"/>
      <c r="E1603" s="19"/>
      <c r="F1603" s="24"/>
      <c r="G1603" s="17"/>
      <c r="L1603" s="16"/>
    </row>
    <row r="1604" spans="1:12" x14ac:dyDescent="0.25">
      <c r="A1604" s="18"/>
      <c r="B1604" s="18"/>
      <c r="C1604" s="19"/>
      <c r="D1604" s="23"/>
      <c r="E1604" s="19"/>
      <c r="F1604" s="24"/>
      <c r="G1604" s="17"/>
      <c r="L1604" s="16"/>
    </row>
    <row r="1605" spans="1:12" x14ac:dyDescent="0.25">
      <c r="A1605" s="18"/>
      <c r="B1605" s="18"/>
      <c r="C1605" s="19"/>
      <c r="D1605" s="23"/>
      <c r="E1605" s="19"/>
      <c r="F1605" s="24"/>
      <c r="G1605" s="17"/>
      <c r="L1605" s="16"/>
    </row>
    <row r="1606" spans="1:12" x14ac:dyDescent="0.25">
      <c r="A1606" s="18"/>
      <c r="B1606" s="18"/>
      <c r="C1606" s="19"/>
      <c r="D1606" s="23"/>
      <c r="E1606" s="19"/>
      <c r="F1606" s="24"/>
      <c r="G1606" s="17"/>
      <c r="L1606" s="16"/>
    </row>
    <row r="1607" spans="1:12" x14ac:dyDescent="0.25">
      <c r="A1607" s="18"/>
      <c r="B1607" s="18"/>
      <c r="C1607" s="19"/>
      <c r="D1607" s="23"/>
      <c r="E1607" s="19"/>
      <c r="F1607" s="24"/>
      <c r="G1607" s="17"/>
      <c r="L1607" s="16"/>
    </row>
    <row r="1608" spans="1:12" x14ac:dyDescent="0.25">
      <c r="A1608" s="18"/>
      <c r="B1608" s="18"/>
      <c r="C1608" s="19"/>
      <c r="D1608" s="23"/>
      <c r="E1608" s="19"/>
      <c r="F1608" s="24"/>
      <c r="G1608" s="17"/>
      <c r="L1608" s="16"/>
    </row>
    <row r="1609" spans="1:12" x14ac:dyDescent="0.25">
      <c r="A1609" s="18"/>
      <c r="B1609" s="18"/>
      <c r="C1609" s="19"/>
      <c r="D1609" s="23"/>
      <c r="E1609" s="19"/>
      <c r="F1609" s="24"/>
      <c r="G1609" s="17"/>
      <c r="L1609" s="16"/>
    </row>
    <row r="1610" spans="1:12" x14ac:dyDescent="0.25">
      <c r="A1610" s="18"/>
      <c r="B1610" s="18"/>
      <c r="C1610" s="19"/>
      <c r="D1610" s="23"/>
      <c r="E1610" s="19"/>
      <c r="F1610" s="24"/>
      <c r="G1610" s="17"/>
      <c r="L1610" s="16"/>
    </row>
    <row r="1611" spans="1:12" x14ac:dyDescent="0.25">
      <c r="A1611" s="18"/>
      <c r="B1611" s="18"/>
      <c r="C1611" s="19"/>
      <c r="D1611" s="23"/>
      <c r="E1611" s="19"/>
      <c r="F1611" s="24"/>
      <c r="G1611" s="17"/>
      <c r="L1611" s="16"/>
    </row>
    <row r="1612" spans="1:12" x14ac:dyDescent="0.25">
      <c r="A1612" s="18"/>
      <c r="B1612" s="18"/>
      <c r="C1612" s="19"/>
      <c r="D1612" s="23"/>
      <c r="E1612" s="19"/>
      <c r="F1612" s="24"/>
      <c r="G1612" s="17"/>
      <c r="L1612" s="16"/>
    </row>
    <row r="1613" spans="1:12" x14ac:dyDescent="0.25">
      <c r="A1613" s="18"/>
      <c r="B1613" s="18"/>
      <c r="C1613" s="19"/>
      <c r="D1613" s="23"/>
      <c r="E1613" s="19"/>
      <c r="F1613" s="24"/>
      <c r="G1613" s="17"/>
      <c r="L1613" s="16"/>
    </row>
    <row r="1614" spans="1:12" x14ac:dyDescent="0.25">
      <c r="A1614" s="18"/>
      <c r="B1614" s="18"/>
      <c r="C1614" s="19"/>
      <c r="D1614" s="23"/>
      <c r="E1614" s="19"/>
      <c r="F1614" s="24"/>
      <c r="G1614" s="17"/>
      <c r="L1614" s="16"/>
    </row>
    <row r="1615" spans="1:12" x14ac:dyDescent="0.25">
      <c r="A1615" s="18"/>
      <c r="B1615" s="18"/>
      <c r="C1615" s="19"/>
      <c r="D1615" s="23"/>
      <c r="E1615" s="19"/>
      <c r="F1615" s="24"/>
      <c r="G1615" s="17"/>
      <c r="L1615" s="16"/>
    </row>
    <row r="1616" spans="1:12" x14ac:dyDescent="0.25">
      <c r="A1616" s="18"/>
      <c r="B1616" s="18"/>
      <c r="C1616" s="19"/>
      <c r="D1616" s="23"/>
      <c r="E1616" s="19"/>
      <c r="F1616" s="24"/>
      <c r="G1616" s="17"/>
      <c r="L1616" s="16"/>
    </row>
    <row r="1617" spans="1:12" x14ac:dyDescent="0.25">
      <c r="A1617" s="18"/>
      <c r="B1617" s="18"/>
      <c r="C1617" s="19"/>
      <c r="D1617" s="23"/>
      <c r="E1617" s="19"/>
      <c r="F1617" s="24"/>
      <c r="G1617" s="17"/>
      <c r="L1617" s="16"/>
    </row>
    <row r="1618" spans="1:12" x14ac:dyDescent="0.25">
      <c r="A1618" s="18"/>
      <c r="B1618" s="18"/>
      <c r="C1618" s="19"/>
      <c r="D1618" s="23"/>
      <c r="E1618" s="19"/>
      <c r="F1618" s="24"/>
      <c r="G1618" s="17"/>
      <c r="L1618" s="16"/>
    </row>
    <row r="1619" spans="1:12" x14ac:dyDescent="0.25">
      <c r="A1619" s="18"/>
      <c r="B1619" s="18"/>
      <c r="C1619" s="19"/>
      <c r="D1619" s="23"/>
      <c r="E1619" s="19"/>
      <c r="F1619" s="24"/>
      <c r="G1619" s="17"/>
      <c r="L1619" s="16"/>
    </row>
    <row r="1620" spans="1:12" x14ac:dyDescent="0.25">
      <c r="A1620" s="18"/>
      <c r="B1620" s="18"/>
      <c r="C1620" s="19"/>
      <c r="D1620" s="23"/>
      <c r="E1620" s="19"/>
      <c r="F1620" s="24"/>
      <c r="G1620" s="17"/>
      <c r="L1620" s="16"/>
    </row>
    <row r="1621" spans="1:12" x14ac:dyDescent="0.25">
      <c r="A1621" s="18"/>
      <c r="B1621" s="18"/>
      <c r="C1621" s="19"/>
      <c r="D1621" s="23"/>
      <c r="E1621" s="19"/>
      <c r="F1621" s="24"/>
      <c r="G1621" s="17"/>
      <c r="L1621" s="16"/>
    </row>
    <row r="1622" spans="1:12" x14ac:dyDescent="0.25">
      <c r="A1622" s="18"/>
      <c r="B1622" s="18"/>
      <c r="C1622" s="19"/>
      <c r="D1622" s="23"/>
      <c r="E1622" s="19"/>
      <c r="F1622" s="24"/>
      <c r="G1622" s="17"/>
      <c r="L1622" s="16"/>
    </row>
    <row r="1623" spans="1:12" x14ac:dyDescent="0.25">
      <c r="A1623" s="18"/>
      <c r="B1623" s="18"/>
      <c r="C1623" s="19"/>
      <c r="D1623" s="23"/>
      <c r="E1623" s="19"/>
      <c r="F1623" s="24"/>
      <c r="G1623" s="17"/>
      <c r="L1623" s="16"/>
    </row>
    <row r="1624" spans="1:12" x14ac:dyDescent="0.25">
      <c r="A1624" s="18"/>
      <c r="B1624" s="18"/>
      <c r="C1624" s="19"/>
      <c r="D1624" s="23"/>
      <c r="E1624" s="19"/>
      <c r="F1624" s="24"/>
      <c r="G1624" s="17"/>
      <c r="L1624" s="16"/>
    </row>
    <row r="1625" spans="1:12" x14ac:dyDescent="0.25">
      <c r="A1625" s="18"/>
      <c r="B1625" s="18"/>
      <c r="C1625" s="19"/>
      <c r="D1625" s="23"/>
      <c r="E1625" s="19"/>
      <c r="F1625" s="24"/>
      <c r="G1625" s="17"/>
      <c r="L1625" s="16"/>
    </row>
    <row r="1626" spans="1:12" x14ac:dyDescent="0.25">
      <c r="A1626" s="18"/>
      <c r="B1626" s="18"/>
      <c r="C1626" s="19"/>
      <c r="D1626" s="23"/>
      <c r="E1626" s="19"/>
      <c r="F1626" s="24"/>
      <c r="G1626" s="17"/>
      <c r="L1626" s="16"/>
    </row>
    <row r="1627" spans="1:12" x14ac:dyDescent="0.25">
      <c r="A1627" s="18"/>
      <c r="B1627" s="18"/>
      <c r="C1627" s="19"/>
      <c r="D1627" s="23"/>
      <c r="E1627" s="19"/>
      <c r="F1627" s="24"/>
      <c r="G1627" s="17"/>
      <c r="L1627" s="16"/>
    </row>
    <row r="1628" spans="1:12" x14ac:dyDescent="0.25">
      <c r="A1628" s="18"/>
      <c r="B1628" s="18"/>
      <c r="C1628" s="19"/>
      <c r="D1628" s="23"/>
      <c r="E1628" s="19"/>
      <c r="F1628" s="24"/>
      <c r="G1628" s="17"/>
      <c r="L1628" s="16"/>
    </row>
    <row r="1629" spans="1:12" x14ac:dyDescent="0.25">
      <c r="A1629" s="18"/>
      <c r="B1629" s="18"/>
      <c r="C1629" s="19"/>
      <c r="D1629" s="23"/>
      <c r="E1629" s="19"/>
      <c r="F1629" s="24"/>
      <c r="G1629" s="17"/>
      <c r="L1629" s="16"/>
    </row>
    <row r="1630" spans="1:12" x14ac:dyDescent="0.25">
      <c r="A1630" s="18"/>
      <c r="B1630" s="18"/>
      <c r="C1630" s="19"/>
      <c r="D1630" s="23"/>
      <c r="E1630" s="19"/>
      <c r="F1630" s="24"/>
      <c r="G1630" s="17"/>
      <c r="L1630" s="16"/>
    </row>
    <row r="1631" spans="1:12" x14ac:dyDescent="0.25">
      <c r="A1631" s="18"/>
      <c r="B1631" s="18"/>
      <c r="C1631" s="19"/>
      <c r="D1631" s="23"/>
      <c r="E1631" s="19"/>
      <c r="F1631" s="24"/>
      <c r="G1631" s="17"/>
      <c r="L1631" s="16"/>
    </row>
    <row r="1632" spans="1:12" x14ac:dyDescent="0.25">
      <c r="A1632" s="18"/>
      <c r="B1632" s="18"/>
      <c r="C1632" s="19"/>
      <c r="D1632" s="23"/>
      <c r="E1632" s="19"/>
      <c r="F1632" s="24"/>
      <c r="G1632" s="17"/>
      <c r="L1632" s="16"/>
    </row>
    <row r="1633" spans="1:12" x14ac:dyDescent="0.25">
      <c r="A1633" s="18"/>
      <c r="B1633" s="18"/>
      <c r="C1633" s="19"/>
      <c r="D1633" s="23"/>
      <c r="E1633" s="19"/>
      <c r="F1633" s="24"/>
      <c r="G1633" s="17"/>
      <c r="L1633" s="16"/>
    </row>
    <row r="1634" spans="1:12" x14ac:dyDescent="0.25">
      <c r="A1634" s="18"/>
      <c r="B1634" s="18"/>
      <c r="C1634" s="19"/>
      <c r="D1634" s="23"/>
      <c r="E1634" s="19"/>
      <c r="F1634" s="24"/>
      <c r="G1634" s="17"/>
      <c r="L1634" s="16"/>
    </row>
    <row r="1635" spans="1:12" x14ac:dyDescent="0.25">
      <c r="A1635" s="18"/>
      <c r="B1635" s="18"/>
      <c r="C1635" s="19"/>
      <c r="D1635" s="23"/>
      <c r="E1635" s="19"/>
      <c r="F1635" s="24"/>
      <c r="G1635" s="17"/>
      <c r="L1635" s="16"/>
    </row>
    <row r="1636" spans="1:12" x14ac:dyDescent="0.25">
      <c r="A1636" s="18"/>
      <c r="B1636" s="18"/>
      <c r="C1636" s="19"/>
      <c r="D1636" s="23"/>
      <c r="E1636" s="19"/>
      <c r="F1636" s="24"/>
      <c r="G1636" s="17"/>
      <c r="L1636" s="16"/>
    </row>
    <row r="1637" spans="1:12" x14ac:dyDescent="0.25">
      <c r="A1637" s="18"/>
      <c r="B1637" s="18"/>
      <c r="C1637" s="19"/>
      <c r="D1637" s="23"/>
      <c r="E1637" s="19"/>
      <c r="F1637" s="24"/>
      <c r="G1637" s="17"/>
      <c r="L1637" s="16"/>
    </row>
    <row r="1638" spans="1:12" x14ac:dyDescent="0.25">
      <c r="A1638" s="18"/>
      <c r="B1638" s="18"/>
      <c r="C1638" s="19"/>
      <c r="D1638" s="23"/>
      <c r="E1638" s="19"/>
      <c r="F1638" s="24"/>
      <c r="G1638" s="17"/>
      <c r="L1638" s="16"/>
    </row>
    <row r="1639" spans="1:12" x14ac:dyDescent="0.25">
      <c r="A1639" s="18"/>
      <c r="B1639" s="18"/>
      <c r="C1639" s="19"/>
      <c r="D1639" s="23"/>
      <c r="E1639" s="19"/>
      <c r="F1639" s="24"/>
      <c r="G1639" s="17"/>
      <c r="L1639" s="16"/>
    </row>
    <row r="1640" spans="1:12" x14ac:dyDescent="0.25">
      <c r="A1640" s="18"/>
      <c r="B1640" s="18"/>
      <c r="C1640" s="19"/>
      <c r="D1640" s="23"/>
      <c r="E1640" s="19"/>
      <c r="F1640" s="24"/>
      <c r="G1640" s="17"/>
      <c r="L1640" s="16"/>
    </row>
    <row r="1641" spans="1:12" x14ac:dyDescent="0.25">
      <c r="A1641" s="18"/>
      <c r="B1641" s="18"/>
      <c r="C1641" s="19"/>
      <c r="D1641" s="23"/>
      <c r="E1641" s="19"/>
      <c r="F1641" s="24"/>
      <c r="G1641" s="17"/>
      <c r="L1641" s="16"/>
    </row>
    <row r="1642" spans="1:12" x14ac:dyDescent="0.25">
      <c r="A1642" s="18"/>
      <c r="B1642" s="18"/>
      <c r="C1642" s="19"/>
      <c r="D1642" s="23"/>
      <c r="E1642" s="19"/>
      <c r="F1642" s="24"/>
      <c r="G1642" s="17"/>
      <c r="L1642" s="16"/>
    </row>
    <row r="1643" spans="1:12" x14ac:dyDescent="0.25">
      <c r="A1643" s="18"/>
      <c r="B1643" s="18"/>
      <c r="C1643" s="19"/>
      <c r="D1643" s="23"/>
      <c r="E1643" s="19"/>
      <c r="F1643" s="24"/>
      <c r="G1643" s="17"/>
      <c r="L1643" s="16"/>
    </row>
    <row r="1644" spans="1:12" x14ac:dyDescent="0.25">
      <c r="A1644" s="18"/>
      <c r="B1644" s="18"/>
      <c r="C1644" s="19"/>
      <c r="D1644" s="23"/>
      <c r="E1644" s="19"/>
      <c r="F1644" s="24"/>
      <c r="G1644" s="17"/>
      <c r="L1644" s="16"/>
    </row>
    <row r="1645" spans="1:12" x14ac:dyDescent="0.25">
      <c r="A1645" s="18"/>
      <c r="B1645" s="18"/>
      <c r="C1645" s="19"/>
      <c r="D1645" s="23"/>
      <c r="E1645" s="19"/>
      <c r="F1645" s="24"/>
      <c r="G1645" s="17"/>
      <c r="L1645" s="16"/>
    </row>
    <row r="1646" spans="1:12" x14ac:dyDescent="0.25">
      <c r="A1646" s="18"/>
      <c r="B1646" s="18"/>
      <c r="C1646" s="19"/>
      <c r="D1646" s="23"/>
      <c r="E1646" s="19"/>
      <c r="F1646" s="24"/>
      <c r="G1646" s="17"/>
      <c r="L1646" s="16"/>
    </row>
    <row r="1647" spans="1:12" x14ac:dyDescent="0.25">
      <c r="A1647" s="18"/>
      <c r="B1647" s="18"/>
      <c r="C1647" s="19"/>
      <c r="D1647" s="23"/>
      <c r="E1647" s="19"/>
      <c r="F1647" s="24"/>
      <c r="G1647" s="17"/>
      <c r="L1647" s="16"/>
    </row>
    <row r="1648" spans="1:12" x14ac:dyDescent="0.25">
      <c r="A1648" s="18"/>
      <c r="B1648" s="18"/>
      <c r="C1648" s="19"/>
      <c r="D1648" s="23"/>
      <c r="E1648" s="19"/>
      <c r="F1648" s="24"/>
      <c r="G1648" s="17"/>
      <c r="L1648" s="16"/>
    </row>
    <row r="1649" spans="1:12" x14ac:dyDescent="0.25">
      <c r="A1649" s="18"/>
      <c r="B1649" s="18"/>
      <c r="C1649" s="19"/>
      <c r="D1649" s="23"/>
      <c r="E1649" s="19"/>
      <c r="F1649" s="24"/>
      <c r="G1649" s="17"/>
      <c r="L1649" s="16"/>
    </row>
    <row r="1650" spans="1:12" x14ac:dyDescent="0.25">
      <c r="A1650" s="18"/>
      <c r="B1650" s="18"/>
      <c r="C1650" s="19"/>
      <c r="D1650" s="23"/>
      <c r="E1650" s="19"/>
      <c r="F1650" s="24"/>
      <c r="G1650" s="17"/>
      <c r="L1650" s="16"/>
    </row>
    <row r="1651" spans="1:12" x14ac:dyDescent="0.25">
      <c r="A1651" s="18"/>
      <c r="B1651" s="18"/>
      <c r="C1651" s="19"/>
      <c r="D1651" s="23"/>
      <c r="E1651" s="19"/>
      <c r="F1651" s="24"/>
      <c r="G1651" s="17"/>
      <c r="L1651" s="16"/>
    </row>
    <row r="1652" spans="1:12" x14ac:dyDescent="0.25">
      <c r="A1652" s="18"/>
      <c r="B1652" s="18"/>
      <c r="C1652" s="19"/>
      <c r="D1652" s="23"/>
      <c r="E1652" s="19"/>
      <c r="F1652" s="24"/>
      <c r="G1652" s="17"/>
      <c r="L1652" s="16"/>
    </row>
    <row r="1653" spans="1:12" x14ac:dyDescent="0.25">
      <c r="A1653" s="18"/>
      <c r="B1653" s="18"/>
      <c r="C1653" s="19"/>
      <c r="D1653" s="23"/>
      <c r="E1653" s="19"/>
      <c r="F1653" s="24"/>
      <c r="G1653" s="17"/>
      <c r="L1653" s="16"/>
    </row>
    <row r="1654" spans="1:12" x14ac:dyDescent="0.25">
      <c r="A1654" s="18"/>
      <c r="B1654" s="18"/>
      <c r="C1654" s="19"/>
      <c r="D1654" s="23"/>
      <c r="E1654" s="19"/>
      <c r="F1654" s="24"/>
      <c r="G1654" s="17"/>
      <c r="L1654" s="16"/>
    </row>
    <row r="1655" spans="1:12" x14ac:dyDescent="0.25">
      <c r="A1655" s="18"/>
      <c r="B1655" s="18"/>
      <c r="C1655" s="19"/>
      <c r="D1655" s="23"/>
      <c r="E1655" s="19"/>
      <c r="F1655" s="24"/>
      <c r="G1655" s="17"/>
      <c r="L1655" s="16"/>
    </row>
    <row r="1656" spans="1:12" x14ac:dyDescent="0.25">
      <c r="A1656" s="18"/>
      <c r="B1656" s="18"/>
      <c r="C1656" s="19"/>
      <c r="D1656" s="23"/>
      <c r="E1656" s="19"/>
      <c r="F1656" s="24"/>
      <c r="G1656" s="17"/>
      <c r="L1656" s="16"/>
    </row>
    <row r="1657" spans="1:12" x14ac:dyDescent="0.25">
      <c r="A1657" s="18"/>
      <c r="B1657" s="18"/>
      <c r="C1657" s="19"/>
      <c r="D1657" s="23"/>
      <c r="E1657" s="19"/>
      <c r="F1657" s="24"/>
      <c r="G1657" s="17"/>
      <c r="L1657" s="16"/>
    </row>
    <row r="1658" spans="1:12" x14ac:dyDescent="0.25">
      <c r="A1658" s="18"/>
      <c r="B1658" s="18"/>
      <c r="C1658" s="19"/>
      <c r="D1658" s="23"/>
      <c r="E1658" s="19"/>
      <c r="F1658" s="24"/>
      <c r="G1658" s="17"/>
      <c r="L1658" s="16"/>
    </row>
    <row r="1659" spans="1:12" x14ac:dyDescent="0.25">
      <c r="A1659" s="18"/>
      <c r="B1659" s="18"/>
      <c r="C1659" s="19"/>
      <c r="D1659" s="23"/>
      <c r="E1659" s="19"/>
      <c r="F1659" s="24"/>
      <c r="G1659" s="17"/>
      <c r="L1659" s="16"/>
    </row>
    <row r="1660" spans="1:12" x14ac:dyDescent="0.25">
      <c r="A1660" s="18"/>
      <c r="B1660" s="18"/>
      <c r="C1660" s="19"/>
      <c r="D1660" s="23"/>
      <c r="E1660" s="19"/>
      <c r="F1660" s="24"/>
      <c r="G1660" s="17"/>
      <c r="L1660" s="16"/>
    </row>
    <row r="1661" spans="1:12" x14ac:dyDescent="0.25">
      <c r="A1661" s="18"/>
      <c r="B1661" s="18"/>
      <c r="C1661" s="19"/>
      <c r="D1661" s="23"/>
      <c r="E1661" s="19"/>
      <c r="F1661" s="24"/>
      <c r="G1661" s="17"/>
      <c r="L1661" s="16"/>
    </row>
    <row r="1662" spans="1:12" x14ac:dyDescent="0.25">
      <c r="A1662" s="18"/>
      <c r="B1662" s="18"/>
      <c r="C1662" s="19"/>
      <c r="D1662" s="23"/>
      <c r="E1662" s="19"/>
      <c r="F1662" s="24"/>
      <c r="G1662" s="17"/>
      <c r="L1662" s="16"/>
    </row>
    <row r="1663" spans="1:12" x14ac:dyDescent="0.25">
      <c r="A1663" s="18"/>
      <c r="B1663" s="18"/>
      <c r="C1663" s="19"/>
      <c r="D1663" s="23"/>
      <c r="E1663" s="19"/>
      <c r="F1663" s="24"/>
      <c r="G1663" s="17"/>
      <c r="L1663" s="16"/>
    </row>
    <row r="1664" spans="1:12" x14ac:dyDescent="0.25">
      <c r="A1664" s="18"/>
      <c r="B1664" s="18"/>
      <c r="C1664" s="19"/>
      <c r="D1664" s="23"/>
      <c r="E1664" s="19"/>
      <c r="F1664" s="24"/>
      <c r="G1664" s="17"/>
      <c r="L1664" s="16"/>
    </row>
    <row r="1665" spans="1:12" x14ac:dyDescent="0.25">
      <c r="A1665" s="18"/>
      <c r="B1665" s="18"/>
      <c r="C1665" s="19"/>
      <c r="D1665" s="23"/>
      <c r="E1665" s="19"/>
      <c r="F1665" s="24"/>
      <c r="G1665" s="17"/>
      <c r="L1665" s="16"/>
    </row>
    <row r="1666" spans="1:12" x14ac:dyDescent="0.25">
      <c r="A1666" s="18"/>
      <c r="B1666" s="18"/>
      <c r="C1666" s="19"/>
      <c r="D1666" s="23"/>
      <c r="E1666" s="19"/>
      <c r="F1666" s="24"/>
      <c r="G1666" s="17"/>
      <c r="L1666" s="16"/>
    </row>
    <row r="1667" spans="1:12" x14ac:dyDescent="0.25">
      <c r="A1667" s="18"/>
      <c r="B1667" s="18"/>
      <c r="C1667" s="19"/>
      <c r="D1667" s="23"/>
      <c r="E1667" s="19"/>
      <c r="F1667" s="24"/>
      <c r="G1667" s="17"/>
      <c r="L1667" s="16"/>
    </row>
    <row r="1668" spans="1:12" x14ac:dyDescent="0.25">
      <c r="A1668" s="18"/>
      <c r="B1668" s="18"/>
      <c r="C1668" s="19"/>
      <c r="D1668" s="23"/>
      <c r="E1668" s="19"/>
      <c r="F1668" s="24"/>
      <c r="G1668" s="17"/>
      <c r="L1668" s="16"/>
    </row>
    <row r="1669" spans="1:12" x14ac:dyDescent="0.25">
      <c r="A1669" s="18"/>
      <c r="B1669" s="18"/>
      <c r="C1669" s="19"/>
      <c r="D1669" s="23"/>
      <c r="E1669" s="19"/>
      <c r="F1669" s="24"/>
      <c r="G1669" s="17"/>
      <c r="L1669" s="16"/>
    </row>
    <row r="1670" spans="1:12" x14ac:dyDescent="0.25">
      <c r="A1670" s="18"/>
      <c r="B1670" s="18"/>
      <c r="C1670" s="19"/>
      <c r="D1670" s="23"/>
      <c r="E1670" s="19"/>
      <c r="F1670" s="24"/>
      <c r="G1670" s="17"/>
      <c r="L1670" s="16"/>
    </row>
    <row r="1671" spans="1:12" x14ac:dyDescent="0.25">
      <c r="A1671" s="18"/>
      <c r="B1671" s="18"/>
      <c r="C1671" s="19"/>
      <c r="D1671" s="23"/>
      <c r="E1671" s="19"/>
      <c r="F1671" s="24"/>
      <c r="G1671" s="17"/>
      <c r="L1671" s="16"/>
    </row>
    <row r="1672" spans="1:12" x14ac:dyDescent="0.25">
      <c r="A1672" s="18"/>
      <c r="B1672" s="18"/>
      <c r="C1672" s="19"/>
      <c r="D1672" s="23"/>
      <c r="E1672" s="19"/>
      <c r="F1672" s="24"/>
      <c r="G1672" s="17"/>
      <c r="L1672" s="16"/>
    </row>
    <row r="1673" spans="1:12" x14ac:dyDescent="0.25">
      <c r="A1673" s="18"/>
      <c r="B1673" s="18"/>
      <c r="C1673" s="19"/>
      <c r="D1673" s="23"/>
      <c r="E1673" s="19"/>
      <c r="F1673" s="24"/>
      <c r="G1673" s="17"/>
      <c r="L1673" s="16"/>
    </row>
    <row r="1674" spans="1:12" x14ac:dyDescent="0.25">
      <c r="A1674" s="18"/>
      <c r="B1674" s="18"/>
      <c r="C1674" s="19"/>
      <c r="D1674" s="23"/>
      <c r="E1674" s="19"/>
      <c r="F1674" s="24"/>
      <c r="G1674" s="17"/>
      <c r="L1674" s="16"/>
    </row>
    <row r="1675" spans="1:12" x14ac:dyDescent="0.25">
      <c r="A1675" s="18"/>
      <c r="B1675" s="18"/>
      <c r="C1675" s="19"/>
      <c r="D1675" s="23"/>
      <c r="E1675" s="19"/>
      <c r="F1675" s="24"/>
      <c r="G1675" s="17"/>
      <c r="L1675" s="16"/>
    </row>
    <row r="1676" spans="1:12" x14ac:dyDescent="0.25">
      <c r="A1676" s="18"/>
      <c r="B1676" s="18"/>
      <c r="C1676" s="19"/>
      <c r="D1676" s="23"/>
      <c r="E1676" s="19"/>
      <c r="F1676" s="24"/>
      <c r="G1676" s="17"/>
      <c r="L1676" s="16"/>
    </row>
    <row r="1677" spans="1:12" x14ac:dyDescent="0.25">
      <c r="A1677" s="18"/>
      <c r="B1677" s="18"/>
      <c r="C1677" s="19"/>
      <c r="D1677" s="23"/>
      <c r="E1677" s="19"/>
      <c r="F1677" s="24"/>
      <c r="G1677" s="17"/>
      <c r="L1677" s="16"/>
    </row>
    <row r="1678" spans="1:12" x14ac:dyDescent="0.25">
      <c r="A1678" s="18"/>
      <c r="B1678" s="18"/>
      <c r="C1678" s="19"/>
      <c r="D1678" s="23"/>
      <c r="E1678" s="19"/>
      <c r="F1678" s="24"/>
      <c r="G1678" s="17"/>
      <c r="L1678" s="16"/>
    </row>
    <row r="1679" spans="1:12" x14ac:dyDescent="0.25">
      <c r="A1679" s="18"/>
      <c r="B1679" s="18"/>
      <c r="C1679" s="19"/>
      <c r="D1679" s="23"/>
      <c r="E1679" s="19"/>
      <c r="F1679" s="24"/>
      <c r="G1679" s="17"/>
      <c r="L1679" s="16"/>
    </row>
    <row r="1680" spans="1:12" x14ac:dyDescent="0.25">
      <c r="A1680" s="18"/>
      <c r="B1680" s="18"/>
      <c r="C1680" s="19"/>
      <c r="D1680" s="23"/>
      <c r="E1680" s="19"/>
      <c r="F1680" s="24"/>
      <c r="G1680" s="17"/>
      <c r="L1680" s="16"/>
    </row>
    <row r="1681" spans="1:12" x14ac:dyDescent="0.25">
      <c r="A1681" s="18"/>
      <c r="B1681" s="18"/>
      <c r="C1681" s="19"/>
      <c r="D1681" s="23"/>
      <c r="E1681" s="19"/>
      <c r="F1681" s="24"/>
      <c r="G1681" s="17"/>
      <c r="L1681" s="16"/>
    </row>
    <row r="1682" spans="1:12" x14ac:dyDescent="0.25">
      <c r="A1682" s="18"/>
      <c r="B1682" s="18"/>
      <c r="C1682" s="19"/>
      <c r="D1682" s="23"/>
      <c r="E1682" s="19"/>
      <c r="F1682" s="24"/>
      <c r="G1682" s="17"/>
      <c r="L1682" s="16"/>
    </row>
    <row r="1683" spans="1:12" x14ac:dyDescent="0.25">
      <c r="A1683" s="18"/>
      <c r="B1683" s="18"/>
      <c r="C1683" s="19"/>
      <c r="D1683" s="23"/>
      <c r="E1683" s="19"/>
      <c r="F1683" s="24"/>
      <c r="G1683" s="17"/>
      <c r="L1683" s="16"/>
    </row>
    <row r="1684" spans="1:12" x14ac:dyDescent="0.25">
      <c r="A1684" s="18"/>
      <c r="B1684" s="18"/>
      <c r="C1684" s="19"/>
      <c r="D1684" s="23"/>
      <c r="E1684" s="19"/>
      <c r="F1684" s="24"/>
      <c r="G1684" s="17"/>
      <c r="L1684" s="16"/>
    </row>
    <row r="1685" spans="1:12" x14ac:dyDescent="0.25">
      <c r="A1685" s="18"/>
      <c r="B1685" s="18"/>
      <c r="C1685" s="19"/>
      <c r="D1685" s="23"/>
      <c r="E1685" s="19"/>
      <c r="F1685" s="24"/>
      <c r="G1685" s="17"/>
      <c r="L1685" s="16"/>
    </row>
    <row r="1686" spans="1:12" x14ac:dyDescent="0.25">
      <c r="A1686" s="18"/>
      <c r="B1686" s="18"/>
      <c r="C1686" s="19"/>
      <c r="D1686" s="23"/>
      <c r="E1686" s="19"/>
      <c r="F1686" s="24"/>
      <c r="G1686" s="17"/>
      <c r="L1686" s="16"/>
    </row>
    <row r="1687" spans="1:12" x14ac:dyDescent="0.25">
      <c r="A1687" s="18"/>
      <c r="B1687" s="18"/>
      <c r="C1687" s="19"/>
      <c r="D1687" s="23"/>
      <c r="E1687" s="19"/>
      <c r="F1687" s="24"/>
      <c r="G1687" s="17"/>
      <c r="L1687" s="16"/>
    </row>
    <row r="1688" spans="1:12" x14ac:dyDescent="0.25">
      <c r="A1688" s="18"/>
      <c r="B1688" s="18"/>
      <c r="C1688" s="19"/>
      <c r="D1688" s="23"/>
      <c r="E1688" s="19"/>
      <c r="F1688" s="24"/>
      <c r="G1688" s="17"/>
      <c r="L1688" s="16"/>
    </row>
    <row r="1689" spans="1:12" x14ac:dyDescent="0.25">
      <c r="A1689" s="18"/>
      <c r="B1689" s="18"/>
      <c r="C1689" s="19"/>
      <c r="D1689" s="23"/>
      <c r="E1689" s="19"/>
      <c r="F1689" s="24"/>
      <c r="G1689" s="17"/>
      <c r="L1689" s="16"/>
    </row>
    <row r="1690" spans="1:12" x14ac:dyDescent="0.25">
      <c r="A1690" s="18"/>
      <c r="B1690" s="18"/>
      <c r="C1690" s="19"/>
      <c r="D1690" s="23"/>
      <c r="E1690" s="19"/>
      <c r="F1690" s="24"/>
      <c r="G1690" s="17"/>
      <c r="L1690" s="16"/>
    </row>
    <row r="1691" spans="1:12" x14ac:dyDescent="0.25">
      <c r="A1691" s="18"/>
      <c r="B1691" s="18"/>
      <c r="C1691" s="19"/>
      <c r="D1691" s="23"/>
      <c r="E1691" s="19"/>
      <c r="F1691" s="24"/>
      <c r="G1691" s="17"/>
      <c r="L1691" s="16"/>
    </row>
    <row r="1692" spans="1:12" x14ac:dyDescent="0.25">
      <c r="A1692" s="18"/>
      <c r="B1692" s="18"/>
      <c r="C1692" s="19"/>
      <c r="D1692" s="23"/>
      <c r="E1692" s="19"/>
      <c r="F1692" s="24"/>
      <c r="G1692" s="17"/>
      <c r="L1692" s="16"/>
    </row>
    <row r="1693" spans="1:12" x14ac:dyDescent="0.25">
      <c r="A1693" s="18"/>
      <c r="B1693" s="18"/>
      <c r="C1693" s="19"/>
      <c r="D1693" s="23"/>
      <c r="E1693" s="19"/>
      <c r="F1693" s="24"/>
      <c r="G1693" s="17"/>
      <c r="L1693" s="16"/>
    </row>
    <row r="1694" spans="1:12" x14ac:dyDescent="0.25">
      <c r="A1694" s="18"/>
      <c r="B1694" s="18"/>
      <c r="C1694" s="19"/>
      <c r="D1694" s="23"/>
      <c r="E1694" s="19"/>
      <c r="F1694" s="24"/>
      <c r="G1694" s="17"/>
      <c r="L1694" s="16"/>
    </row>
    <row r="1695" spans="1:12" x14ac:dyDescent="0.25">
      <c r="A1695" s="18"/>
      <c r="B1695" s="18"/>
      <c r="C1695" s="19"/>
      <c r="D1695" s="23"/>
      <c r="E1695" s="19"/>
      <c r="F1695" s="24"/>
      <c r="G1695" s="17"/>
      <c r="L1695" s="16"/>
    </row>
    <row r="1696" spans="1:12" x14ac:dyDescent="0.25">
      <c r="A1696" s="18"/>
      <c r="B1696" s="18"/>
      <c r="C1696" s="19"/>
      <c r="D1696" s="23"/>
      <c r="E1696" s="19"/>
      <c r="F1696" s="24"/>
      <c r="G1696" s="17"/>
      <c r="L1696" s="16"/>
    </row>
    <row r="1697" spans="1:12" x14ac:dyDescent="0.25">
      <c r="A1697" s="18"/>
      <c r="B1697" s="18"/>
      <c r="C1697" s="19"/>
      <c r="D1697" s="23"/>
      <c r="E1697" s="19"/>
      <c r="F1697" s="24"/>
      <c r="G1697" s="17"/>
      <c r="L1697" s="16"/>
    </row>
    <row r="1698" spans="1:12" x14ac:dyDescent="0.25">
      <c r="A1698" s="18"/>
      <c r="B1698" s="18"/>
      <c r="C1698" s="19"/>
      <c r="D1698" s="23"/>
      <c r="E1698" s="19"/>
      <c r="F1698" s="24"/>
      <c r="G1698" s="17"/>
      <c r="L1698" s="16"/>
    </row>
    <row r="1699" spans="1:12" x14ac:dyDescent="0.25">
      <c r="A1699" s="18"/>
      <c r="B1699" s="18"/>
      <c r="C1699" s="19"/>
      <c r="D1699" s="23"/>
      <c r="E1699" s="19"/>
      <c r="F1699" s="24"/>
      <c r="G1699" s="17"/>
      <c r="L1699" s="16"/>
    </row>
    <row r="1700" spans="1:12" x14ac:dyDescent="0.25">
      <c r="A1700" s="18"/>
      <c r="B1700" s="18"/>
      <c r="C1700" s="19"/>
      <c r="D1700" s="23"/>
      <c r="E1700" s="19"/>
      <c r="F1700" s="24"/>
      <c r="G1700" s="17"/>
      <c r="L1700" s="16"/>
    </row>
    <row r="1701" spans="1:12" x14ac:dyDescent="0.25">
      <c r="A1701" s="18"/>
      <c r="B1701" s="18"/>
      <c r="C1701" s="19"/>
      <c r="D1701" s="23"/>
      <c r="E1701" s="19"/>
      <c r="F1701" s="24"/>
      <c r="G1701" s="17"/>
      <c r="L1701" s="16"/>
    </row>
    <row r="1702" spans="1:12" x14ac:dyDescent="0.25">
      <c r="A1702" s="18"/>
      <c r="B1702" s="18"/>
      <c r="C1702" s="19"/>
      <c r="D1702" s="23"/>
      <c r="E1702" s="19"/>
      <c r="F1702" s="24"/>
      <c r="G1702" s="17"/>
      <c r="L1702" s="16"/>
    </row>
    <row r="1703" spans="1:12" x14ac:dyDescent="0.25">
      <c r="A1703" s="18"/>
      <c r="B1703" s="18"/>
      <c r="C1703" s="19"/>
      <c r="D1703" s="23"/>
      <c r="E1703" s="19"/>
      <c r="F1703" s="24"/>
      <c r="G1703" s="17"/>
      <c r="L1703" s="16"/>
    </row>
    <row r="1704" spans="1:12" x14ac:dyDescent="0.25">
      <c r="A1704" s="18"/>
      <c r="B1704" s="18"/>
      <c r="C1704" s="19"/>
      <c r="D1704" s="23"/>
      <c r="E1704" s="19"/>
      <c r="F1704" s="24"/>
      <c r="G1704" s="17"/>
      <c r="L1704" s="16"/>
    </row>
    <row r="1705" spans="1:12" x14ac:dyDescent="0.25">
      <c r="A1705" s="18"/>
      <c r="B1705" s="18"/>
      <c r="C1705" s="19"/>
      <c r="D1705" s="23"/>
      <c r="E1705" s="19"/>
      <c r="F1705" s="24"/>
      <c r="G1705" s="17"/>
      <c r="L1705" s="16"/>
    </row>
    <row r="1706" spans="1:12" x14ac:dyDescent="0.25">
      <c r="A1706" s="18"/>
      <c r="B1706" s="18"/>
      <c r="C1706" s="19"/>
      <c r="D1706" s="23"/>
      <c r="E1706" s="19"/>
      <c r="F1706" s="24"/>
      <c r="G1706" s="17"/>
      <c r="L1706" s="16"/>
    </row>
    <row r="1707" spans="1:12" x14ac:dyDescent="0.25">
      <c r="A1707" s="18"/>
      <c r="B1707" s="18"/>
      <c r="C1707" s="19"/>
      <c r="D1707" s="23"/>
      <c r="E1707" s="19"/>
      <c r="F1707" s="24"/>
      <c r="G1707" s="17"/>
      <c r="L1707" s="16"/>
    </row>
    <row r="1708" spans="1:12" x14ac:dyDescent="0.25">
      <c r="A1708" s="18"/>
      <c r="B1708" s="18"/>
      <c r="C1708" s="19"/>
      <c r="D1708" s="23"/>
      <c r="E1708" s="19"/>
      <c r="F1708" s="24"/>
      <c r="G1708" s="17"/>
      <c r="L1708" s="16"/>
    </row>
    <row r="1709" spans="1:12" x14ac:dyDescent="0.25">
      <c r="A1709" s="18"/>
      <c r="B1709" s="18"/>
      <c r="C1709" s="19"/>
      <c r="D1709" s="23"/>
      <c r="E1709" s="19"/>
      <c r="F1709" s="24"/>
      <c r="G1709" s="17"/>
      <c r="L1709" s="16"/>
    </row>
    <row r="1710" spans="1:12" x14ac:dyDescent="0.25">
      <c r="A1710" s="18"/>
      <c r="B1710" s="18"/>
      <c r="C1710" s="19"/>
      <c r="D1710" s="23"/>
      <c r="E1710" s="19"/>
      <c r="F1710" s="24"/>
      <c r="G1710" s="17"/>
      <c r="L1710" s="16"/>
    </row>
    <row r="1711" spans="1:12" x14ac:dyDescent="0.25">
      <c r="A1711" s="18"/>
      <c r="B1711" s="18"/>
      <c r="C1711" s="19"/>
      <c r="D1711" s="23"/>
      <c r="E1711" s="19"/>
      <c r="F1711" s="24"/>
      <c r="G1711" s="17"/>
      <c r="L1711" s="16"/>
    </row>
    <row r="1712" spans="1:12" x14ac:dyDescent="0.25">
      <c r="A1712" s="18"/>
      <c r="B1712" s="18"/>
      <c r="C1712" s="19"/>
      <c r="D1712" s="23"/>
      <c r="E1712" s="19"/>
      <c r="F1712" s="24"/>
      <c r="G1712" s="17"/>
      <c r="L1712" s="16"/>
    </row>
    <row r="1713" spans="1:12" x14ac:dyDescent="0.25">
      <c r="A1713" s="18"/>
      <c r="B1713" s="18"/>
      <c r="C1713" s="19"/>
      <c r="D1713" s="23"/>
      <c r="E1713" s="19"/>
      <c r="F1713" s="24"/>
      <c r="G1713" s="17"/>
      <c r="L1713" s="16"/>
    </row>
    <row r="1714" spans="1:12" x14ac:dyDescent="0.25">
      <c r="A1714" s="18"/>
      <c r="B1714" s="18"/>
      <c r="C1714" s="19"/>
      <c r="D1714" s="23"/>
      <c r="E1714" s="19"/>
      <c r="F1714" s="24"/>
      <c r="G1714" s="17"/>
      <c r="L1714" s="16"/>
    </row>
    <row r="1715" spans="1:12" x14ac:dyDescent="0.25">
      <c r="A1715" s="18"/>
      <c r="B1715" s="18"/>
      <c r="C1715" s="19"/>
      <c r="D1715" s="23"/>
      <c r="E1715" s="19"/>
      <c r="F1715" s="24"/>
      <c r="G1715" s="17"/>
      <c r="L1715" s="16"/>
    </row>
    <row r="1716" spans="1:12" x14ac:dyDescent="0.25">
      <c r="A1716" s="18"/>
      <c r="B1716" s="18"/>
      <c r="C1716" s="19"/>
      <c r="D1716" s="23"/>
      <c r="E1716" s="19"/>
      <c r="F1716" s="24"/>
      <c r="G1716" s="17"/>
      <c r="L1716" s="16"/>
    </row>
    <row r="1717" spans="1:12" x14ac:dyDescent="0.25">
      <c r="A1717" s="18"/>
      <c r="B1717" s="18"/>
      <c r="C1717" s="19"/>
      <c r="D1717" s="23"/>
      <c r="E1717" s="19"/>
      <c r="F1717" s="24"/>
      <c r="G1717" s="17"/>
      <c r="L1717" s="16"/>
    </row>
    <row r="1718" spans="1:12" x14ac:dyDescent="0.25">
      <c r="A1718" s="18"/>
      <c r="B1718" s="18"/>
      <c r="C1718" s="19"/>
      <c r="D1718" s="23"/>
      <c r="E1718" s="19"/>
      <c r="F1718" s="24"/>
      <c r="G1718" s="17"/>
      <c r="L1718" s="16"/>
    </row>
    <row r="1719" spans="1:12" x14ac:dyDescent="0.25">
      <c r="A1719" s="18"/>
      <c r="B1719" s="18"/>
      <c r="C1719" s="19"/>
      <c r="D1719" s="23"/>
      <c r="E1719" s="19"/>
      <c r="F1719" s="24"/>
      <c r="G1719" s="17"/>
      <c r="L1719" s="16"/>
    </row>
    <row r="1720" spans="1:12" x14ac:dyDescent="0.25">
      <c r="A1720" s="18"/>
      <c r="B1720" s="18"/>
      <c r="C1720" s="19"/>
      <c r="D1720" s="23"/>
      <c r="E1720" s="19"/>
      <c r="F1720" s="24"/>
      <c r="G1720" s="17"/>
      <c r="L1720" s="16"/>
    </row>
    <row r="1721" spans="1:12" x14ac:dyDescent="0.25">
      <c r="A1721" s="18"/>
      <c r="B1721" s="18"/>
      <c r="C1721" s="19"/>
      <c r="D1721" s="23"/>
      <c r="E1721" s="19"/>
      <c r="F1721" s="24"/>
      <c r="G1721" s="17"/>
      <c r="L1721" s="16"/>
    </row>
    <row r="1722" spans="1:12" x14ac:dyDescent="0.25">
      <c r="A1722" s="18"/>
      <c r="B1722" s="18"/>
      <c r="C1722" s="19"/>
      <c r="D1722" s="23"/>
      <c r="E1722" s="19"/>
      <c r="F1722" s="24"/>
      <c r="G1722" s="17"/>
      <c r="L1722" s="16"/>
    </row>
    <row r="1723" spans="1:12" x14ac:dyDescent="0.25">
      <c r="A1723" s="18"/>
      <c r="B1723" s="18"/>
      <c r="C1723" s="19"/>
      <c r="D1723" s="23"/>
      <c r="E1723" s="19"/>
      <c r="F1723" s="24"/>
      <c r="G1723" s="17"/>
      <c r="L1723" s="16"/>
    </row>
    <row r="1724" spans="1:12" x14ac:dyDescent="0.25">
      <c r="A1724" s="18"/>
      <c r="B1724" s="18"/>
      <c r="C1724" s="19"/>
      <c r="D1724" s="23"/>
      <c r="E1724" s="19"/>
      <c r="F1724" s="24"/>
      <c r="G1724" s="17"/>
      <c r="L1724" s="16"/>
    </row>
    <row r="1725" spans="1:12" x14ac:dyDescent="0.25">
      <c r="A1725" s="18"/>
      <c r="B1725" s="18"/>
      <c r="C1725" s="19"/>
      <c r="D1725" s="23"/>
      <c r="E1725" s="19"/>
      <c r="F1725" s="24"/>
      <c r="G1725" s="17"/>
      <c r="L1725" s="16"/>
    </row>
    <row r="1726" spans="1:12" x14ac:dyDescent="0.25">
      <c r="A1726" s="18"/>
      <c r="B1726" s="18"/>
      <c r="C1726" s="19"/>
      <c r="D1726" s="23"/>
      <c r="E1726" s="19"/>
      <c r="F1726" s="24"/>
      <c r="G1726" s="17"/>
      <c r="L1726" s="16"/>
    </row>
    <row r="1727" spans="1:12" x14ac:dyDescent="0.25">
      <c r="A1727" s="18"/>
      <c r="B1727" s="18"/>
      <c r="C1727" s="19"/>
      <c r="D1727" s="23"/>
      <c r="E1727" s="19"/>
      <c r="F1727" s="24"/>
      <c r="G1727" s="17"/>
      <c r="L1727" s="16"/>
    </row>
    <row r="1728" spans="1:12" x14ac:dyDescent="0.25">
      <c r="A1728" s="18"/>
      <c r="B1728" s="18"/>
      <c r="C1728" s="19"/>
      <c r="D1728" s="23"/>
      <c r="E1728" s="19"/>
      <c r="F1728" s="24"/>
      <c r="G1728" s="17"/>
      <c r="L1728" s="16"/>
    </row>
    <row r="1729" spans="1:12" x14ac:dyDescent="0.25">
      <c r="A1729" s="18"/>
      <c r="B1729" s="18"/>
      <c r="C1729" s="19"/>
      <c r="D1729" s="23"/>
      <c r="E1729" s="19"/>
      <c r="F1729" s="24"/>
      <c r="G1729" s="17"/>
      <c r="L1729" s="16"/>
    </row>
    <row r="1730" spans="1:12" x14ac:dyDescent="0.25">
      <c r="A1730" s="18"/>
      <c r="B1730" s="18"/>
      <c r="C1730" s="19"/>
      <c r="D1730" s="23"/>
      <c r="E1730" s="19"/>
      <c r="F1730" s="24"/>
      <c r="G1730" s="17"/>
      <c r="L1730" s="16"/>
    </row>
    <row r="1731" spans="1:12" x14ac:dyDescent="0.25">
      <c r="A1731" s="18"/>
      <c r="B1731" s="18"/>
      <c r="C1731" s="19"/>
      <c r="D1731" s="23"/>
      <c r="E1731" s="19"/>
      <c r="F1731" s="24"/>
      <c r="G1731" s="17"/>
      <c r="L1731" s="16"/>
    </row>
    <row r="1732" spans="1:12" x14ac:dyDescent="0.25">
      <c r="A1732" s="18"/>
      <c r="B1732" s="18"/>
      <c r="C1732" s="19"/>
      <c r="D1732" s="23"/>
      <c r="E1732" s="19"/>
      <c r="F1732" s="24"/>
      <c r="G1732" s="17"/>
      <c r="L1732" s="16"/>
    </row>
    <row r="1733" spans="1:12" x14ac:dyDescent="0.25">
      <c r="A1733" s="18"/>
      <c r="B1733" s="18"/>
      <c r="C1733" s="19"/>
      <c r="D1733" s="23"/>
      <c r="E1733" s="19"/>
      <c r="F1733" s="24"/>
      <c r="G1733" s="17"/>
      <c r="L1733" s="16"/>
    </row>
    <row r="1734" spans="1:12" x14ac:dyDescent="0.25">
      <c r="A1734" s="18"/>
      <c r="B1734" s="18"/>
      <c r="C1734" s="19"/>
      <c r="D1734" s="23"/>
      <c r="E1734" s="19"/>
      <c r="F1734" s="24"/>
      <c r="G1734" s="17"/>
      <c r="L1734" s="16"/>
    </row>
    <row r="1735" spans="1:12" x14ac:dyDescent="0.25">
      <c r="A1735" s="18"/>
      <c r="B1735" s="18"/>
      <c r="C1735" s="19"/>
      <c r="D1735" s="23"/>
      <c r="E1735" s="19"/>
      <c r="F1735" s="24"/>
      <c r="G1735" s="17"/>
      <c r="L1735" s="16"/>
    </row>
    <row r="1736" spans="1:12" x14ac:dyDescent="0.25">
      <c r="A1736" s="18"/>
      <c r="B1736" s="18"/>
      <c r="C1736" s="19"/>
      <c r="D1736" s="23"/>
      <c r="E1736" s="19"/>
      <c r="F1736" s="24"/>
      <c r="G1736" s="17"/>
      <c r="L1736" s="16"/>
    </row>
    <row r="1737" spans="1:12" x14ac:dyDescent="0.25">
      <c r="A1737" s="18"/>
      <c r="B1737" s="18"/>
      <c r="C1737" s="19"/>
      <c r="D1737" s="23"/>
      <c r="E1737" s="19"/>
      <c r="F1737" s="24"/>
      <c r="G1737" s="17"/>
      <c r="L1737" s="16"/>
    </row>
    <row r="1738" spans="1:12" x14ac:dyDescent="0.25">
      <c r="A1738" s="18"/>
      <c r="B1738" s="18"/>
      <c r="C1738" s="19"/>
      <c r="D1738" s="23"/>
      <c r="E1738" s="19"/>
      <c r="F1738" s="24"/>
      <c r="G1738" s="17"/>
      <c r="L1738" s="16"/>
    </row>
    <row r="1739" spans="1:12" x14ac:dyDescent="0.25">
      <c r="A1739" s="18"/>
      <c r="B1739" s="18"/>
      <c r="C1739" s="19"/>
      <c r="D1739" s="23"/>
      <c r="E1739" s="19"/>
      <c r="F1739" s="24"/>
      <c r="G1739" s="17"/>
      <c r="L1739" s="16"/>
    </row>
    <row r="1740" spans="1:12" x14ac:dyDescent="0.25">
      <c r="A1740" s="18"/>
      <c r="B1740" s="18"/>
      <c r="C1740" s="19"/>
      <c r="D1740" s="23"/>
      <c r="E1740" s="19"/>
      <c r="F1740" s="24"/>
      <c r="G1740" s="17"/>
      <c r="L1740" s="16"/>
    </row>
    <row r="1741" spans="1:12" x14ac:dyDescent="0.25">
      <c r="A1741" s="18"/>
      <c r="B1741" s="18"/>
      <c r="C1741" s="19"/>
      <c r="D1741" s="23"/>
      <c r="E1741" s="19"/>
      <c r="F1741" s="24"/>
      <c r="G1741" s="17"/>
      <c r="L1741" s="16"/>
    </row>
    <row r="1742" spans="1:12" x14ac:dyDescent="0.25">
      <c r="A1742" s="18"/>
      <c r="B1742" s="18"/>
      <c r="C1742" s="19"/>
      <c r="D1742" s="23"/>
      <c r="E1742" s="19"/>
      <c r="F1742" s="24"/>
      <c r="G1742" s="17"/>
      <c r="L1742" s="16"/>
    </row>
    <row r="1743" spans="1:12" x14ac:dyDescent="0.25">
      <c r="A1743" s="18"/>
      <c r="B1743" s="18"/>
      <c r="C1743" s="19"/>
      <c r="D1743" s="23"/>
      <c r="E1743" s="19"/>
      <c r="F1743" s="24"/>
      <c r="G1743" s="17"/>
      <c r="L1743" s="16"/>
    </row>
    <row r="1744" spans="1:12" x14ac:dyDescent="0.25">
      <c r="A1744" s="18"/>
      <c r="B1744" s="18"/>
      <c r="C1744" s="19"/>
      <c r="D1744" s="23"/>
      <c r="E1744" s="19"/>
      <c r="F1744" s="24"/>
      <c r="G1744" s="17"/>
      <c r="L1744" s="16"/>
    </row>
    <row r="1745" spans="1:12" x14ac:dyDescent="0.25">
      <c r="A1745" s="18"/>
      <c r="B1745" s="18"/>
      <c r="C1745" s="19"/>
      <c r="D1745" s="23"/>
      <c r="E1745" s="19"/>
      <c r="F1745" s="24"/>
      <c r="G1745" s="17"/>
      <c r="L1745" s="16"/>
    </row>
    <row r="1746" spans="1:12" x14ac:dyDescent="0.25">
      <c r="A1746" s="18"/>
      <c r="B1746" s="18"/>
      <c r="C1746" s="19"/>
      <c r="D1746" s="23"/>
      <c r="E1746" s="19"/>
      <c r="F1746" s="24"/>
      <c r="G1746" s="17"/>
      <c r="L1746" s="16"/>
    </row>
    <row r="1747" spans="1:12" x14ac:dyDescent="0.25">
      <c r="A1747" s="18"/>
      <c r="B1747" s="18"/>
      <c r="C1747" s="19"/>
      <c r="D1747" s="23"/>
      <c r="E1747" s="19"/>
      <c r="F1747" s="24"/>
      <c r="G1747" s="17"/>
      <c r="L1747" s="16"/>
    </row>
    <row r="1748" spans="1:12" x14ac:dyDescent="0.25">
      <c r="A1748" s="18"/>
      <c r="B1748" s="18"/>
      <c r="C1748" s="19"/>
      <c r="D1748" s="23"/>
      <c r="E1748" s="19"/>
      <c r="F1748" s="24"/>
      <c r="G1748" s="17"/>
      <c r="L1748" s="16"/>
    </row>
    <row r="1749" spans="1:12" x14ac:dyDescent="0.25">
      <c r="A1749" s="18"/>
      <c r="B1749" s="18"/>
      <c r="C1749" s="19"/>
      <c r="D1749" s="23"/>
      <c r="E1749" s="19"/>
      <c r="F1749" s="24"/>
      <c r="G1749" s="17"/>
      <c r="L1749" s="16"/>
    </row>
    <row r="1750" spans="1:12" x14ac:dyDescent="0.25">
      <c r="A1750" s="18"/>
      <c r="B1750" s="18"/>
      <c r="C1750" s="19"/>
      <c r="D1750" s="23"/>
      <c r="E1750" s="19"/>
      <c r="F1750" s="24"/>
      <c r="G1750" s="17"/>
      <c r="L1750" s="16"/>
    </row>
    <row r="1751" spans="1:12" x14ac:dyDescent="0.25">
      <c r="A1751" s="18"/>
      <c r="B1751" s="18"/>
      <c r="C1751" s="19"/>
      <c r="D1751" s="23"/>
      <c r="E1751" s="19"/>
      <c r="F1751" s="24"/>
      <c r="G1751" s="17"/>
      <c r="L1751" s="16"/>
    </row>
    <row r="1752" spans="1:12" x14ac:dyDescent="0.25">
      <c r="A1752" s="18"/>
      <c r="B1752" s="18"/>
      <c r="C1752" s="19"/>
      <c r="D1752" s="23"/>
      <c r="E1752" s="19"/>
      <c r="F1752" s="24"/>
      <c r="G1752" s="17"/>
      <c r="L1752" s="16"/>
    </row>
    <row r="1753" spans="1:12" x14ac:dyDescent="0.25">
      <c r="A1753" s="18"/>
      <c r="B1753" s="18"/>
      <c r="C1753" s="19"/>
      <c r="D1753" s="23"/>
      <c r="E1753" s="19"/>
      <c r="F1753" s="24"/>
      <c r="G1753" s="17"/>
      <c r="L1753" s="16"/>
    </row>
    <row r="1754" spans="1:12" x14ac:dyDescent="0.25">
      <c r="A1754" s="18"/>
      <c r="B1754" s="18"/>
      <c r="C1754" s="19"/>
      <c r="D1754" s="23"/>
      <c r="E1754" s="19"/>
      <c r="F1754" s="24"/>
      <c r="G1754" s="17"/>
      <c r="L1754" s="16"/>
    </row>
    <row r="1755" spans="1:12" x14ac:dyDescent="0.25">
      <c r="A1755" s="18"/>
      <c r="B1755" s="18"/>
      <c r="C1755" s="19"/>
      <c r="D1755" s="23"/>
      <c r="E1755" s="19"/>
      <c r="F1755" s="24"/>
      <c r="G1755" s="17"/>
      <c r="L1755" s="16"/>
    </row>
    <row r="1756" spans="1:12" x14ac:dyDescent="0.25">
      <c r="A1756" s="18"/>
      <c r="B1756" s="18"/>
      <c r="C1756" s="19"/>
      <c r="D1756" s="23"/>
      <c r="E1756" s="19"/>
      <c r="F1756" s="24"/>
      <c r="G1756" s="17"/>
      <c r="L1756" s="16"/>
    </row>
    <row r="1757" spans="1:12" x14ac:dyDescent="0.25">
      <c r="A1757" s="18"/>
      <c r="B1757" s="18"/>
      <c r="C1757" s="19"/>
      <c r="D1757" s="23"/>
      <c r="E1757" s="19"/>
      <c r="F1757" s="24"/>
      <c r="G1757" s="17"/>
      <c r="L1757" s="16"/>
    </row>
    <row r="1758" spans="1:12" x14ac:dyDescent="0.25">
      <c r="A1758" s="18"/>
      <c r="B1758" s="18"/>
      <c r="C1758" s="19"/>
      <c r="D1758" s="23"/>
      <c r="E1758" s="19"/>
      <c r="F1758" s="24"/>
      <c r="G1758" s="17"/>
      <c r="L1758" s="16"/>
    </row>
    <row r="1759" spans="1:12" x14ac:dyDescent="0.25">
      <c r="A1759" s="18"/>
      <c r="B1759" s="18"/>
      <c r="C1759" s="19"/>
      <c r="D1759" s="23"/>
      <c r="E1759" s="19"/>
      <c r="F1759" s="24"/>
      <c r="G1759" s="17"/>
      <c r="L1759" s="16"/>
    </row>
    <row r="1760" spans="1:12" x14ac:dyDescent="0.25">
      <c r="A1760" s="18"/>
      <c r="B1760" s="18"/>
      <c r="C1760" s="19"/>
      <c r="D1760" s="23"/>
      <c r="E1760" s="19"/>
      <c r="F1760" s="24"/>
      <c r="G1760" s="17"/>
      <c r="L1760" s="16"/>
    </row>
    <row r="1761" spans="1:12" x14ac:dyDescent="0.25">
      <c r="A1761" s="18"/>
      <c r="B1761" s="18"/>
      <c r="C1761" s="19"/>
      <c r="D1761" s="23"/>
      <c r="E1761" s="19"/>
      <c r="F1761" s="24"/>
      <c r="G1761" s="17"/>
      <c r="L1761" s="16"/>
    </row>
    <row r="1762" spans="1:12" x14ac:dyDescent="0.25">
      <c r="A1762" s="18"/>
      <c r="B1762" s="18"/>
      <c r="C1762" s="19"/>
      <c r="D1762" s="23"/>
      <c r="E1762" s="19"/>
      <c r="F1762" s="24"/>
      <c r="G1762" s="17"/>
      <c r="L1762" s="16"/>
    </row>
    <row r="1763" spans="1:12" x14ac:dyDescent="0.25">
      <c r="A1763" s="18"/>
      <c r="B1763" s="18"/>
      <c r="C1763" s="19"/>
      <c r="D1763" s="23"/>
      <c r="E1763" s="19"/>
      <c r="F1763" s="24"/>
      <c r="G1763" s="17"/>
      <c r="L1763" s="16"/>
    </row>
    <row r="1764" spans="1:12" x14ac:dyDescent="0.25">
      <c r="A1764" s="18"/>
      <c r="B1764" s="18"/>
      <c r="C1764" s="19"/>
      <c r="D1764" s="23"/>
      <c r="E1764" s="19"/>
      <c r="F1764" s="24"/>
      <c r="G1764" s="17"/>
      <c r="L1764" s="16"/>
    </row>
    <row r="1765" spans="1:12" x14ac:dyDescent="0.25">
      <c r="A1765" s="18"/>
      <c r="B1765" s="18"/>
      <c r="C1765" s="19"/>
      <c r="D1765" s="23"/>
      <c r="E1765" s="19"/>
      <c r="F1765" s="24"/>
      <c r="G1765" s="17"/>
      <c r="L1765" s="16"/>
    </row>
    <row r="1766" spans="1:12" x14ac:dyDescent="0.25">
      <c r="A1766" s="18"/>
      <c r="B1766" s="18"/>
      <c r="C1766" s="19"/>
      <c r="D1766" s="23"/>
      <c r="E1766" s="19"/>
      <c r="F1766" s="24"/>
      <c r="G1766" s="17"/>
      <c r="L1766" s="16"/>
    </row>
    <row r="1767" spans="1:12" x14ac:dyDescent="0.25">
      <c r="A1767" s="18"/>
      <c r="B1767" s="18"/>
      <c r="C1767" s="19"/>
      <c r="D1767" s="23"/>
      <c r="E1767" s="19"/>
      <c r="F1767" s="24"/>
      <c r="G1767" s="17"/>
      <c r="L1767" s="16"/>
    </row>
    <row r="1768" spans="1:12" x14ac:dyDescent="0.25">
      <c r="A1768" s="18"/>
      <c r="B1768" s="18"/>
      <c r="C1768" s="19"/>
      <c r="D1768" s="23"/>
      <c r="E1768" s="19"/>
      <c r="F1768" s="24"/>
      <c r="G1768" s="17"/>
      <c r="L1768" s="16"/>
    </row>
    <row r="1769" spans="1:12" x14ac:dyDescent="0.25">
      <c r="A1769" s="18"/>
      <c r="B1769" s="18"/>
      <c r="C1769" s="19"/>
      <c r="D1769" s="23"/>
      <c r="E1769" s="19"/>
      <c r="F1769" s="24"/>
      <c r="G1769" s="17"/>
      <c r="L1769" s="16"/>
    </row>
    <row r="1770" spans="1:12" x14ac:dyDescent="0.25">
      <c r="A1770" s="18"/>
      <c r="B1770" s="18"/>
      <c r="C1770" s="19"/>
      <c r="D1770" s="23"/>
      <c r="E1770" s="19"/>
      <c r="F1770" s="24"/>
      <c r="G1770" s="17"/>
      <c r="L1770" s="16"/>
    </row>
    <row r="1771" spans="1:12" x14ac:dyDescent="0.25">
      <c r="A1771" s="18"/>
      <c r="B1771" s="18"/>
      <c r="C1771" s="19"/>
      <c r="D1771" s="23"/>
      <c r="E1771" s="19"/>
      <c r="F1771" s="24"/>
      <c r="G1771" s="17"/>
      <c r="L1771" s="16"/>
    </row>
    <row r="1772" spans="1:12" x14ac:dyDescent="0.25">
      <c r="A1772" s="18"/>
      <c r="B1772" s="18"/>
      <c r="C1772" s="19"/>
      <c r="D1772" s="23"/>
      <c r="E1772" s="19"/>
      <c r="F1772" s="24"/>
      <c r="G1772" s="17"/>
      <c r="L1772" s="16"/>
    </row>
    <row r="1773" spans="1:12" x14ac:dyDescent="0.25">
      <c r="A1773" s="18"/>
      <c r="B1773" s="18"/>
      <c r="C1773" s="19"/>
      <c r="D1773" s="23"/>
      <c r="E1773" s="19"/>
      <c r="F1773" s="24"/>
      <c r="G1773" s="17"/>
      <c r="L1773" s="16"/>
    </row>
    <row r="1774" spans="1:12" x14ac:dyDescent="0.25">
      <c r="A1774" s="18"/>
      <c r="B1774" s="18"/>
      <c r="C1774" s="19"/>
      <c r="D1774" s="23"/>
      <c r="E1774" s="19"/>
      <c r="F1774" s="24"/>
      <c r="G1774" s="17"/>
      <c r="L1774" s="16"/>
    </row>
    <row r="1775" spans="1:12" x14ac:dyDescent="0.25">
      <c r="A1775" s="18"/>
      <c r="B1775" s="18"/>
      <c r="C1775" s="19"/>
      <c r="D1775" s="23"/>
      <c r="E1775" s="19"/>
      <c r="F1775" s="24"/>
      <c r="G1775" s="17"/>
      <c r="L1775" s="16"/>
    </row>
    <row r="1776" spans="1:12" x14ac:dyDescent="0.25">
      <c r="A1776" s="18"/>
      <c r="B1776" s="18"/>
      <c r="C1776" s="19"/>
      <c r="D1776" s="23"/>
      <c r="E1776" s="19"/>
      <c r="F1776" s="24"/>
      <c r="G1776" s="17"/>
      <c r="L1776" s="16"/>
    </row>
    <row r="1777" spans="1:12" x14ac:dyDescent="0.25">
      <c r="A1777" s="18"/>
      <c r="B1777" s="18"/>
      <c r="C1777" s="19"/>
      <c r="D1777" s="23"/>
      <c r="E1777" s="19"/>
      <c r="F1777" s="24"/>
      <c r="G1777" s="17"/>
      <c r="L1777" s="16"/>
    </row>
    <row r="1778" spans="1:12" x14ac:dyDescent="0.25">
      <c r="A1778" s="18"/>
      <c r="B1778" s="18"/>
      <c r="C1778" s="19"/>
      <c r="D1778" s="23"/>
      <c r="E1778" s="19"/>
      <c r="F1778" s="24"/>
      <c r="G1778" s="17"/>
      <c r="L1778" s="16"/>
    </row>
    <row r="1779" spans="1:12" x14ac:dyDescent="0.25">
      <c r="A1779" s="18"/>
      <c r="B1779" s="18"/>
      <c r="C1779" s="19"/>
      <c r="D1779" s="23"/>
      <c r="E1779" s="19"/>
      <c r="F1779" s="24"/>
      <c r="G1779" s="17"/>
      <c r="L1779" s="16"/>
    </row>
    <row r="1780" spans="1:12" x14ac:dyDescent="0.25">
      <c r="A1780" s="18"/>
      <c r="B1780" s="18"/>
      <c r="C1780" s="19"/>
      <c r="D1780" s="23"/>
      <c r="E1780" s="19"/>
      <c r="F1780" s="24"/>
      <c r="G1780" s="17"/>
      <c r="L1780" s="16"/>
    </row>
    <row r="1781" spans="1:12" x14ac:dyDescent="0.25">
      <c r="A1781" s="18"/>
      <c r="B1781" s="18"/>
      <c r="C1781" s="19"/>
      <c r="D1781" s="23"/>
      <c r="E1781" s="19"/>
      <c r="F1781" s="24"/>
      <c r="G1781" s="17"/>
      <c r="L1781" s="16"/>
    </row>
    <row r="1782" spans="1:12" x14ac:dyDescent="0.25">
      <c r="A1782" s="18"/>
      <c r="B1782" s="18"/>
      <c r="C1782" s="19"/>
      <c r="D1782" s="23"/>
      <c r="E1782" s="19"/>
      <c r="F1782" s="24"/>
      <c r="G1782" s="17"/>
      <c r="L1782" s="16"/>
    </row>
    <row r="1783" spans="1:12" x14ac:dyDescent="0.25">
      <c r="A1783" s="18"/>
      <c r="B1783" s="18"/>
      <c r="C1783" s="19"/>
      <c r="D1783" s="23"/>
      <c r="E1783" s="19"/>
      <c r="F1783" s="24"/>
      <c r="G1783" s="17"/>
      <c r="L1783" s="16"/>
    </row>
    <row r="1784" spans="1:12" x14ac:dyDescent="0.25">
      <c r="A1784" s="18"/>
      <c r="B1784" s="18"/>
      <c r="C1784" s="19"/>
      <c r="D1784" s="23"/>
      <c r="E1784" s="19"/>
      <c r="F1784" s="24"/>
      <c r="G1784" s="17"/>
      <c r="L1784" s="16"/>
    </row>
    <row r="1785" spans="1:12" x14ac:dyDescent="0.25">
      <c r="A1785" s="18"/>
      <c r="B1785" s="18"/>
      <c r="C1785" s="19"/>
      <c r="D1785" s="23"/>
      <c r="E1785" s="19"/>
      <c r="F1785" s="24"/>
      <c r="G1785" s="17"/>
      <c r="L1785" s="16"/>
    </row>
    <row r="1786" spans="1:12" x14ac:dyDescent="0.25">
      <c r="A1786" s="18"/>
      <c r="B1786" s="18"/>
      <c r="C1786" s="19"/>
      <c r="D1786" s="23"/>
      <c r="E1786" s="19"/>
      <c r="F1786" s="24"/>
      <c r="G1786" s="17"/>
      <c r="L1786" s="16"/>
    </row>
    <row r="1787" spans="1:12" x14ac:dyDescent="0.25">
      <c r="A1787" s="18"/>
      <c r="B1787" s="18"/>
      <c r="C1787" s="19"/>
      <c r="D1787" s="23"/>
      <c r="E1787" s="19"/>
      <c r="F1787" s="24"/>
      <c r="G1787" s="17"/>
      <c r="L1787" s="16"/>
    </row>
    <row r="1788" spans="1:12" x14ac:dyDescent="0.25">
      <c r="A1788" s="18"/>
      <c r="B1788" s="18"/>
      <c r="C1788" s="19"/>
      <c r="D1788" s="23"/>
      <c r="E1788" s="19"/>
      <c r="F1788" s="24"/>
      <c r="G1788" s="17"/>
      <c r="L1788" s="16"/>
    </row>
    <row r="1789" spans="1:12" x14ac:dyDescent="0.25">
      <c r="A1789" s="18"/>
      <c r="B1789" s="18"/>
      <c r="C1789" s="19"/>
      <c r="D1789" s="23"/>
      <c r="E1789" s="19"/>
      <c r="F1789" s="24"/>
      <c r="G1789" s="17"/>
      <c r="L1789" s="16"/>
    </row>
    <row r="1790" spans="1:12" x14ac:dyDescent="0.25">
      <c r="A1790" s="18"/>
      <c r="B1790" s="18"/>
      <c r="C1790" s="19"/>
      <c r="D1790" s="23"/>
      <c r="E1790" s="19"/>
      <c r="F1790" s="24"/>
      <c r="G1790" s="17"/>
      <c r="L1790" s="16"/>
    </row>
    <row r="1791" spans="1:12" x14ac:dyDescent="0.25">
      <c r="A1791" s="18"/>
      <c r="B1791" s="18"/>
      <c r="C1791" s="19"/>
      <c r="D1791" s="23"/>
      <c r="E1791" s="19"/>
      <c r="F1791" s="24"/>
      <c r="G1791" s="17"/>
      <c r="L1791" s="16"/>
    </row>
    <row r="1792" spans="1:12" x14ac:dyDescent="0.25">
      <c r="A1792" s="18"/>
      <c r="B1792" s="18"/>
      <c r="C1792" s="19"/>
      <c r="D1792" s="23"/>
      <c r="E1792" s="19"/>
      <c r="F1792" s="24"/>
      <c r="G1792" s="17"/>
      <c r="L1792" s="16"/>
    </row>
    <row r="1793" spans="1:12" x14ac:dyDescent="0.25">
      <c r="A1793" s="18"/>
      <c r="B1793" s="18"/>
      <c r="C1793" s="19"/>
      <c r="D1793" s="23"/>
      <c r="E1793" s="19"/>
      <c r="F1793" s="24"/>
      <c r="G1793" s="17"/>
      <c r="L1793" s="16"/>
    </row>
    <row r="1794" spans="1:12" x14ac:dyDescent="0.25">
      <c r="A1794" s="18"/>
      <c r="B1794" s="18"/>
      <c r="C1794" s="19"/>
      <c r="D1794" s="23"/>
      <c r="E1794" s="19"/>
      <c r="F1794" s="24"/>
      <c r="G1794" s="17"/>
      <c r="L1794" s="16"/>
    </row>
    <row r="1795" spans="1:12" x14ac:dyDescent="0.25">
      <c r="A1795" s="18"/>
      <c r="B1795" s="18"/>
      <c r="C1795" s="19"/>
      <c r="D1795" s="23"/>
      <c r="E1795" s="19"/>
      <c r="F1795" s="24"/>
      <c r="G1795" s="17"/>
      <c r="L1795" s="16"/>
    </row>
    <row r="1796" spans="1:12" x14ac:dyDescent="0.25">
      <c r="A1796" s="18"/>
      <c r="B1796" s="18"/>
      <c r="C1796" s="19"/>
      <c r="D1796" s="23"/>
      <c r="E1796" s="19"/>
      <c r="F1796" s="24"/>
      <c r="G1796" s="17"/>
      <c r="L1796" s="16"/>
    </row>
    <row r="1797" spans="1:12" x14ac:dyDescent="0.25">
      <c r="A1797" s="18"/>
      <c r="B1797" s="18"/>
      <c r="C1797" s="19"/>
      <c r="D1797" s="23"/>
      <c r="E1797" s="19"/>
      <c r="F1797" s="24"/>
      <c r="G1797" s="17"/>
      <c r="L1797" s="16"/>
    </row>
    <row r="1798" spans="1:12" x14ac:dyDescent="0.25">
      <c r="A1798" s="18"/>
      <c r="B1798" s="18"/>
      <c r="C1798" s="19"/>
      <c r="D1798" s="23"/>
      <c r="E1798" s="19"/>
      <c r="F1798" s="24"/>
      <c r="G1798" s="17"/>
      <c r="L1798" s="16"/>
    </row>
    <row r="1799" spans="1:12" x14ac:dyDescent="0.25">
      <c r="A1799" s="18"/>
      <c r="B1799" s="18"/>
      <c r="C1799" s="19"/>
      <c r="D1799" s="23"/>
      <c r="E1799" s="19"/>
      <c r="F1799" s="24"/>
      <c r="G1799" s="17"/>
      <c r="L1799" s="16"/>
    </row>
    <row r="1800" spans="1:12" x14ac:dyDescent="0.25">
      <c r="A1800" s="18"/>
      <c r="B1800" s="18"/>
      <c r="C1800" s="19"/>
      <c r="D1800" s="23"/>
      <c r="E1800" s="19"/>
      <c r="F1800" s="24"/>
      <c r="G1800" s="17"/>
      <c r="L1800" s="16"/>
    </row>
    <row r="1801" spans="1:12" x14ac:dyDescent="0.25">
      <c r="A1801" s="18"/>
      <c r="B1801" s="18"/>
      <c r="C1801" s="19"/>
      <c r="D1801" s="23"/>
      <c r="E1801" s="19"/>
      <c r="F1801" s="24"/>
      <c r="G1801" s="17"/>
      <c r="L1801" s="16"/>
    </row>
    <row r="1802" spans="1:12" x14ac:dyDescent="0.25">
      <c r="A1802" s="18"/>
      <c r="B1802" s="18"/>
      <c r="C1802" s="19"/>
      <c r="D1802" s="23"/>
      <c r="E1802" s="19"/>
      <c r="F1802" s="24"/>
      <c r="G1802" s="17"/>
      <c r="L1802" s="16"/>
    </row>
    <row r="1803" spans="1:12" x14ac:dyDescent="0.25">
      <c r="A1803" s="18"/>
      <c r="B1803" s="18"/>
      <c r="C1803" s="19"/>
      <c r="D1803" s="23"/>
      <c r="E1803" s="19"/>
      <c r="F1803" s="24"/>
      <c r="G1803" s="17"/>
      <c r="L1803" s="16"/>
    </row>
    <row r="1804" spans="1:12" x14ac:dyDescent="0.25">
      <c r="A1804" s="18"/>
      <c r="B1804" s="18"/>
      <c r="C1804" s="19"/>
      <c r="D1804" s="23"/>
      <c r="E1804" s="19"/>
      <c r="F1804" s="24"/>
      <c r="G1804" s="17"/>
      <c r="L1804" s="16"/>
    </row>
    <row r="1805" spans="1:12" x14ac:dyDescent="0.25">
      <c r="A1805" s="18"/>
      <c r="B1805" s="18"/>
      <c r="C1805" s="19"/>
      <c r="D1805" s="23"/>
      <c r="E1805" s="19"/>
      <c r="F1805" s="24"/>
      <c r="G1805" s="17"/>
      <c r="L1805" s="16"/>
    </row>
    <row r="1806" spans="1:12" x14ac:dyDescent="0.25">
      <c r="A1806" s="18"/>
      <c r="B1806" s="18"/>
      <c r="C1806" s="19"/>
      <c r="D1806" s="23"/>
      <c r="E1806" s="19"/>
      <c r="F1806" s="24"/>
      <c r="G1806" s="17"/>
      <c r="L1806" s="16"/>
    </row>
    <row r="1807" spans="1:12" x14ac:dyDescent="0.25">
      <c r="A1807" s="18"/>
      <c r="B1807" s="18"/>
      <c r="C1807" s="19"/>
      <c r="D1807" s="23"/>
      <c r="E1807" s="19"/>
      <c r="F1807" s="24"/>
      <c r="G1807" s="17"/>
      <c r="L1807" s="16"/>
    </row>
    <row r="1808" spans="1:12" x14ac:dyDescent="0.25">
      <c r="A1808" s="18"/>
      <c r="B1808" s="18"/>
      <c r="C1808" s="19"/>
      <c r="D1808" s="23"/>
      <c r="E1808" s="19"/>
      <c r="F1808" s="24"/>
      <c r="G1808" s="17"/>
      <c r="L1808" s="16"/>
    </row>
    <row r="1809" spans="1:12" x14ac:dyDescent="0.25">
      <c r="A1809" s="18"/>
      <c r="B1809" s="18"/>
      <c r="C1809" s="19"/>
      <c r="D1809" s="23"/>
      <c r="E1809" s="19"/>
      <c r="F1809" s="24"/>
      <c r="G1809" s="17"/>
      <c r="L1809" s="16"/>
    </row>
    <row r="1810" spans="1:12" x14ac:dyDescent="0.25">
      <c r="A1810" s="18"/>
      <c r="B1810" s="18"/>
      <c r="C1810" s="19"/>
      <c r="D1810" s="23"/>
      <c r="E1810" s="19"/>
      <c r="F1810" s="24"/>
      <c r="G1810" s="17"/>
      <c r="L1810" s="16"/>
    </row>
    <row r="1811" spans="1:12" x14ac:dyDescent="0.25">
      <c r="A1811" s="18"/>
      <c r="B1811" s="18"/>
      <c r="C1811" s="19"/>
      <c r="D1811" s="23"/>
      <c r="E1811" s="19"/>
      <c r="F1811" s="24"/>
      <c r="G1811" s="17"/>
      <c r="L1811" s="16"/>
    </row>
    <row r="1812" spans="1:12" x14ac:dyDescent="0.25">
      <c r="A1812" s="18"/>
      <c r="B1812" s="18"/>
      <c r="C1812" s="19"/>
      <c r="D1812" s="23"/>
      <c r="E1812" s="19"/>
      <c r="F1812" s="24"/>
      <c r="G1812" s="17"/>
      <c r="L1812" s="16"/>
    </row>
    <row r="1813" spans="1:12" x14ac:dyDescent="0.25">
      <c r="A1813" s="18"/>
      <c r="B1813" s="18"/>
      <c r="C1813" s="19"/>
      <c r="D1813" s="23"/>
      <c r="E1813" s="19"/>
      <c r="F1813" s="24"/>
      <c r="G1813" s="17"/>
      <c r="L1813" s="16"/>
    </row>
    <row r="1814" spans="1:12" x14ac:dyDescent="0.25">
      <c r="A1814" s="18"/>
      <c r="B1814" s="18"/>
      <c r="C1814" s="19"/>
      <c r="D1814" s="23"/>
      <c r="E1814" s="19"/>
      <c r="F1814" s="24"/>
      <c r="G1814" s="17"/>
      <c r="L1814" s="16"/>
    </row>
    <row r="1815" spans="1:12" x14ac:dyDescent="0.25">
      <c r="A1815" s="18"/>
      <c r="B1815" s="18"/>
      <c r="C1815" s="19"/>
      <c r="D1815" s="23"/>
      <c r="E1815" s="19"/>
      <c r="F1815" s="24"/>
      <c r="G1815" s="17"/>
      <c r="L1815" s="16"/>
    </row>
    <row r="1816" spans="1:12" x14ac:dyDescent="0.25">
      <c r="A1816" s="18"/>
      <c r="B1816" s="18"/>
      <c r="C1816" s="19"/>
      <c r="D1816" s="23"/>
      <c r="E1816" s="19"/>
      <c r="F1816" s="24"/>
      <c r="G1816" s="17"/>
      <c r="L1816" s="16"/>
    </row>
    <row r="1817" spans="1:12" x14ac:dyDescent="0.25">
      <c r="A1817" s="18"/>
      <c r="B1817" s="18"/>
      <c r="C1817" s="19"/>
      <c r="D1817" s="23"/>
      <c r="E1817" s="19"/>
      <c r="F1817" s="24"/>
      <c r="G1817" s="17"/>
      <c r="L1817" s="16"/>
    </row>
    <row r="1818" spans="1:12" x14ac:dyDescent="0.25">
      <c r="A1818" s="18"/>
      <c r="B1818" s="18"/>
      <c r="C1818" s="19"/>
      <c r="D1818" s="23"/>
      <c r="E1818" s="19"/>
      <c r="F1818" s="24"/>
      <c r="G1818" s="17"/>
      <c r="L1818" s="16"/>
    </row>
    <row r="1819" spans="1:12" x14ac:dyDescent="0.25">
      <c r="A1819" s="18"/>
      <c r="B1819" s="18"/>
      <c r="C1819" s="19"/>
      <c r="D1819" s="23"/>
      <c r="E1819" s="19"/>
      <c r="F1819" s="24"/>
      <c r="G1819" s="17"/>
      <c r="L1819" s="16"/>
    </row>
    <row r="1820" spans="1:12" x14ac:dyDescent="0.25">
      <c r="A1820" s="18"/>
      <c r="B1820" s="18"/>
      <c r="C1820" s="19"/>
      <c r="D1820" s="23"/>
      <c r="E1820" s="19"/>
      <c r="F1820" s="24"/>
      <c r="G1820" s="17"/>
      <c r="L1820" s="16"/>
    </row>
    <row r="1821" spans="1:12" x14ac:dyDescent="0.25">
      <c r="A1821" s="18"/>
      <c r="B1821" s="18"/>
      <c r="C1821" s="19"/>
      <c r="D1821" s="23"/>
      <c r="E1821" s="19"/>
      <c r="F1821" s="24"/>
      <c r="G1821" s="17"/>
      <c r="L1821" s="16"/>
    </row>
    <row r="1822" spans="1:12" x14ac:dyDescent="0.25">
      <c r="A1822" s="18"/>
      <c r="B1822" s="18"/>
      <c r="C1822" s="19"/>
      <c r="D1822" s="23"/>
      <c r="E1822" s="19"/>
      <c r="F1822" s="24"/>
      <c r="G1822" s="17"/>
      <c r="L1822" s="16"/>
    </row>
    <row r="1823" spans="1:12" x14ac:dyDescent="0.25">
      <c r="A1823" s="18"/>
      <c r="B1823" s="18"/>
      <c r="C1823" s="19"/>
      <c r="D1823" s="23"/>
      <c r="E1823" s="19"/>
      <c r="F1823" s="24"/>
      <c r="G1823" s="17"/>
      <c r="L1823" s="16"/>
    </row>
    <row r="1824" spans="1:12" x14ac:dyDescent="0.25">
      <c r="A1824" s="18"/>
      <c r="B1824" s="18"/>
      <c r="C1824" s="19"/>
      <c r="D1824" s="23"/>
      <c r="E1824" s="19"/>
      <c r="F1824" s="24"/>
      <c r="G1824" s="17"/>
      <c r="L1824" s="16"/>
    </row>
    <row r="1825" spans="1:12" x14ac:dyDescent="0.25">
      <c r="A1825" s="18"/>
      <c r="B1825" s="18"/>
      <c r="C1825" s="19"/>
      <c r="D1825" s="23"/>
      <c r="E1825" s="19"/>
      <c r="F1825" s="24"/>
      <c r="G1825" s="17"/>
      <c r="L1825" s="16"/>
    </row>
    <row r="1826" spans="1:12" x14ac:dyDescent="0.25">
      <c r="A1826" s="18"/>
      <c r="B1826" s="18"/>
      <c r="C1826" s="19"/>
      <c r="D1826" s="23"/>
      <c r="E1826" s="19"/>
      <c r="F1826" s="24"/>
      <c r="G1826" s="17"/>
      <c r="L1826" s="16"/>
    </row>
    <row r="1827" spans="1:12" x14ac:dyDescent="0.25">
      <c r="A1827" s="18"/>
      <c r="B1827" s="18"/>
      <c r="C1827" s="19"/>
      <c r="D1827" s="23"/>
      <c r="E1827" s="19"/>
      <c r="F1827" s="24"/>
      <c r="G1827" s="17"/>
      <c r="L1827" s="16"/>
    </row>
    <row r="1828" spans="1:12" x14ac:dyDescent="0.25">
      <c r="A1828" s="18"/>
      <c r="B1828" s="18"/>
      <c r="C1828" s="19"/>
      <c r="D1828" s="23"/>
      <c r="E1828" s="19"/>
      <c r="F1828" s="24"/>
      <c r="G1828" s="17"/>
      <c r="L1828" s="16"/>
    </row>
    <row r="1829" spans="1:12" x14ac:dyDescent="0.25">
      <c r="A1829" s="18"/>
      <c r="B1829" s="18"/>
      <c r="C1829" s="19"/>
      <c r="D1829" s="23"/>
      <c r="E1829" s="19"/>
      <c r="F1829" s="24"/>
      <c r="G1829" s="17"/>
      <c r="L1829" s="16"/>
    </row>
    <row r="1830" spans="1:12" x14ac:dyDescent="0.25">
      <c r="A1830" s="18"/>
      <c r="B1830" s="18"/>
      <c r="C1830" s="19"/>
      <c r="D1830" s="23"/>
      <c r="E1830" s="19"/>
      <c r="F1830" s="24"/>
      <c r="G1830" s="17"/>
      <c r="L1830" s="16"/>
    </row>
    <row r="1831" spans="1:12" x14ac:dyDescent="0.25">
      <c r="A1831" s="18"/>
      <c r="B1831" s="18"/>
      <c r="C1831" s="19"/>
      <c r="D1831" s="23"/>
      <c r="E1831" s="19"/>
      <c r="F1831" s="24"/>
      <c r="G1831" s="17"/>
      <c r="L1831" s="16"/>
    </row>
    <row r="1832" spans="1:12" x14ac:dyDescent="0.25">
      <c r="A1832" s="18"/>
      <c r="B1832" s="18"/>
      <c r="C1832" s="19"/>
      <c r="D1832" s="23"/>
      <c r="E1832" s="19"/>
      <c r="F1832" s="24"/>
      <c r="G1832" s="17"/>
      <c r="L1832" s="16"/>
    </row>
    <row r="1833" spans="1:12" x14ac:dyDescent="0.25">
      <c r="A1833" s="18"/>
      <c r="B1833" s="18"/>
      <c r="C1833" s="19"/>
      <c r="D1833" s="23"/>
      <c r="E1833" s="19"/>
      <c r="F1833" s="24"/>
      <c r="G1833" s="17"/>
      <c r="L1833" s="16"/>
    </row>
    <row r="1834" spans="1:12" x14ac:dyDescent="0.25">
      <c r="A1834" s="18"/>
      <c r="B1834" s="18"/>
      <c r="C1834" s="19"/>
      <c r="D1834" s="23"/>
      <c r="E1834" s="19"/>
      <c r="F1834" s="24"/>
      <c r="G1834" s="17"/>
      <c r="L1834" s="16"/>
    </row>
    <row r="1835" spans="1:12" x14ac:dyDescent="0.25">
      <c r="A1835" s="18"/>
      <c r="B1835" s="18"/>
      <c r="C1835" s="19"/>
      <c r="D1835" s="23"/>
      <c r="E1835" s="19"/>
      <c r="F1835" s="24"/>
      <c r="G1835" s="17"/>
      <c r="L1835" s="16"/>
    </row>
    <row r="1836" spans="1:12" x14ac:dyDescent="0.25">
      <c r="A1836" s="18"/>
      <c r="B1836" s="18"/>
      <c r="C1836" s="19"/>
      <c r="D1836" s="23"/>
      <c r="E1836" s="19"/>
      <c r="F1836" s="24"/>
      <c r="G1836" s="17"/>
      <c r="L1836" s="16"/>
    </row>
    <row r="1837" spans="1:12" x14ac:dyDescent="0.25">
      <c r="A1837" s="18"/>
      <c r="B1837" s="18"/>
      <c r="C1837" s="19"/>
      <c r="D1837" s="23"/>
      <c r="E1837" s="19"/>
      <c r="F1837" s="24"/>
      <c r="G1837" s="17"/>
      <c r="L1837" s="16"/>
    </row>
    <row r="1838" spans="1:12" x14ac:dyDescent="0.25">
      <c r="A1838" s="18"/>
      <c r="B1838" s="18"/>
      <c r="C1838" s="19"/>
      <c r="D1838" s="23"/>
      <c r="E1838" s="19"/>
      <c r="F1838" s="24"/>
      <c r="G1838" s="17"/>
      <c r="L1838" s="16"/>
    </row>
    <row r="1839" spans="1:12" x14ac:dyDescent="0.25">
      <c r="A1839" s="18"/>
      <c r="B1839" s="18"/>
      <c r="C1839" s="19"/>
      <c r="D1839" s="23"/>
      <c r="E1839" s="19"/>
      <c r="F1839" s="24"/>
      <c r="G1839" s="17"/>
      <c r="L1839" s="16"/>
    </row>
    <row r="1840" spans="1:12" x14ac:dyDescent="0.25">
      <c r="A1840" s="18"/>
      <c r="B1840" s="18"/>
      <c r="C1840" s="19"/>
      <c r="D1840" s="23"/>
      <c r="E1840" s="19"/>
      <c r="F1840" s="24"/>
      <c r="G1840" s="17"/>
      <c r="L1840" s="16"/>
    </row>
    <row r="1841" spans="1:12" x14ac:dyDescent="0.25">
      <c r="A1841" s="18"/>
      <c r="B1841" s="18"/>
      <c r="C1841" s="19"/>
      <c r="D1841" s="23"/>
      <c r="E1841" s="19"/>
      <c r="F1841" s="24"/>
      <c r="G1841" s="17"/>
      <c r="L1841" s="16"/>
    </row>
    <row r="1842" spans="1:12" x14ac:dyDescent="0.25">
      <c r="A1842" s="18"/>
      <c r="B1842" s="18"/>
      <c r="C1842" s="19"/>
      <c r="D1842" s="23"/>
      <c r="E1842" s="19"/>
      <c r="F1842" s="24"/>
      <c r="G1842" s="17"/>
      <c r="L1842" s="16"/>
    </row>
    <row r="1843" spans="1:12" x14ac:dyDescent="0.25">
      <c r="A1843" s="18"/>
      <c r="B1843" s="18"/>
      <c r="C1843" s="19"/>
      <c r="D1843" s="23"/>
      <c r="E1843" s="19"/>
      <c r="F1843" s="24"/>
      <c r="G1843" s="17"/>
      <c r="L1843" s="16"/>
    </row>
    <row r="1844" spans="1:12" x14ac:dyDescent="0.25">
      <c r="A1844" s="18"/>
      <c r="B1844" s="18"/>
      <c r="C1844" s="19"/>
      <c r="D1844" s="23"/>
      <c r="E1844" s="19"/>
      <c r="F1844" s="24"/>
      <c r="G1844" s="17"/>
      <c r="L1844" s="16"/>
    </row>
    <row r="1845" spans="1:12" x14ac:dyDescent="0.25">
      <c r="A1845" s="18"/>
      <c r="B1845" s="18"/>
      <c r="C1845" s="19"/>
      <c r="D1845" s="23"/>
      <c r="E1845" s="19"/>
      <c r="F1845" s="24"/>
      <c r="G1845" s="17"/>
      <c r="L1845" s="16"/>
    </row>
    <row r="1846" spans="1:12" x14ac:dyDescent="0.25">
      <c r="A1846" s="18"/>
      <c r="B1846" s="18"/>
      <c r="C1846" s="19"/>
      <c r="D1846" s="23"/>
      <c r="E1846" s="19"/>
      <c r="F1846" s="24"/>
      <c r="G1846" s="17"/>
      <c r="L1846" s="16"/>
    </row>
    <row r="1847" spans="1:12" x14ac:dyDescent="0.25">
      <c r="A1847" s="18"/>
      <c r="B1847" s="18"/>
      <c r="C1847" s="19"/>
      <c r="D1847" s="23"/>
      <c r="E1847" s="19"/>
      <c r="F1847" s="24"/>
      <c r="G1847" s="17"/>
      <c r="L1847" s="16"/>
    </row>
    <row r="1848" spans="1:12" x14ac:dyDescent="0.25">
      <c r="A1848" s="18"/>
      <c r="B1848" s="18"/>
      <c r="C1848" s="19"/>
      <c r="D1848" s="23"/>
      <c r="E1848" s="19"/>
      <c r="F1848" s="24"/>
      <c r="G1848" s="17"/>
      <c r="L1848" s="16"/>
    </row>
    <row r="1849" spans="1:12" x14ac:dyDescent="0.25">
      <c r="A1849" s="18"/>
      <c r="B1849" s="18"/>
      <c r="C1849" s="19"/>
      <c r="D1849" s="23"/>
      <c r="E1849" s="19"/>
      <c r="F1849" s="24"/>
      <c r="G1849" s="17"/>
      <c r="L1849" s="16"/>
    </row>
    <row r="1850" spans="1:12" x14ac:dyDescent="0.25">
      <c r="A1850" s="18"/>
      <c r="B1850" s="18"/>
      <c r="C1850" s="19"/>
      <c r="D1850" s="23"/>
      <c r="E1850" s="19"/>
      <c r="F1850" s="24"/>
      <c r="G1850" s="17"/>
      <c r="L1850" s="16"/>
    </row>
    <row r="1851" spans="1:12" x14ac:dyDescent="0.25">
      <c r="A1851" s="18"/>
      <c r="B1851" s="18"/>
      <c r="C1851" s="19"/>
      <c r="D1851" s="23"/>
      <c r="E1851" s="19"/>
      <c r="F1851" s="24"/>
      <c r="G1851" s="17"/>
      <c r="L1851" s="16"/>
    </row>
    <row r="1852" spans="1:12" x14ac:dyDescent="0.25">
      <c r="A1852" s="18"/>
      <c r="B1852" s="18"/>
      <c r="C1852" s="19"/>
      <c r="D1852" s="23"/>
      <c r="E1852" s="19"/>
      <c r="F1852" s="24"/>
      <c r="G1852" s="17"/>
      <c r="L1852" s="16"/>
    </row>
    <row r="1853" spans="1:12" x14ac:dyDescent="0.25">
      <c r="A1853" s="18"/>
      <c r="B1853" s="18"/>
      <c r="C1853" s="19"/>
      <c r="D1853" s="23"/>
      <c r="E1853" s="19"/>
      <c r="F1853" s="24"/>
      <c r="G1853" s="17"/>
      <c r="L1853" s="16"/>
    </row>
    <row r="1854" spans="1:12" x14ac:dyDescent="0.25">
      <c r="A1854" s="18"/>
      <c r="B1854" s="18"/>
      <c r="C1854" s="19"/>
      <c r="D1854" s="23"/>
      <c r="E1854" s="19"/>
      <c r="F1854" s="24"/>
      <c r="G1854" s="17"/>
      <c r="L1854" s="16"/>
    </row>
    <row r="1855" spans="1:12" x14ac:dyDescent="0.25">
      <c r="A1855" s="18"/>
      <c r="B1855" s="18"/>
      <c r="C1855" s="19"/>
      <c r="D1855" s="23"/>
      <c r="E1855" s="19"/>
      <c r="F1855" s="24"/>
      <c r="G1855" s="17"/>
      <c r="L1855" s="16"/>
    </row>
    <row r="1856" spans="1:12" x14ac:dyDescent="0.25">
      <c r="A1856" s="18"/>
      <c r="B1856" s="18"/>
      <c r="C1856" s="19"/>
      <c r="D1856" s="23"/>
      <c r="E1856" s="19"/>
      <c r="F1856" s="24"/>
      <c r="G1856" s="17"/>
      <c r="L1856" s="16"/>
    </row>
    <row r="1857" spans="1:12" x14ac:dyDescent="0.25">
      <c r="A1857" s="18"/>
      <c r="B1857" s="18"/>
      <c r="C1857" s="19"/>
      <c r="D1857" s="23"/>
      <c r="E1857" s="19"/>
      <c r="F1857" s="24"/>
      <c r="G1857" s="17"/>
      <c r="L1857" s="16"/>
    </row>
    <row r="1858" spans="1:12" x14ac:dyDescent="0.25">
      <c r="A1858" s="18"/>
      <c r="B1858" s="18"/>
      <c r="C1858" s="19"/>
      <c r="D1858" s="23"/>
      <c r="E1858" s="19"/>
      <c r="F1858" s="24"/>
      <c r="G1858" s="17"/>
      <c r="L1858" s="16"/>
    </row>
    <row r="1859" spans="1:12" x14ac:dyDescent="0.25">
      <c r="A1859" s="18"/>
      <c r="B1859" s="18"/>
      <c r="C1859" s="19"/>
      <c r="D1859" s="23"/>
      <c r="E1859" s="19"/>
      <c r="F1859" s="24"/>
      <c r="G1859" s="17"/>
      <c r="L1859" s="16"/>
    </row>
    <row r="1860" spans="1:12" x14ac:dyDescent="0.25">
      <c r="A1860" s="18"/>
      <c r="B1860" s="18"/>
      <c r="C1860" s="19"/>
      <c r="D1860" s="23"/>
      <c r="E1860" s="19"/>
      <c r="F1860" s="24"/>
      <c r="G1860" s="17"/>
      <c r="L1860" s="16"/>
    </row>
    <row r="1861" spans="1:12" x14ac:dyDescent="0.25">
      <c r="A1861" s="18"/>
      <c r="B1861" s="18"/>
      <c r="C1861" s="19"/>
      <c r="D1861" s="23"/>
      <c r="E1861" s="19"/>
      <c r="F1861" s="24"/>
      <c r="G1861" s="17"/>
      <c r="L1861" s="16"/>
    </row>
    <row r="1862" spans="1:12" x14ac:dyDescent="0.25">
      <c r="A1862" s="18"/>
      <c r="B1862" s="18"/>
      <c r="C1862" s="19"/>
      <c r="D1862" s="23"/>
      <c r="E1862" s="19"/>
      <c r="F1862" s="24"/>
      <c r="G1862" s="17"/>
      <c r="L1862" s="16"/>
    </row>
    <row r="1863" spans="1:12" x14ac:dyDescent="0.25">
      <c r="A1863" s="18"/>
      <c r="B1863" s="18"/>
      <c r="C1863" s="19"/>
      <c r="D1863" s="23"/>
      <c r="E1863" s="19"/>
      <c r="F1863" s="24"/>
      <c r="G1863" s="17"/>
      <c r="L1863" s="16"/>
    </row>
    <row r="1864" spans="1:12" x14ac:dyDescent="0.25">
      <c r="A1864" s="18"/>
      <c r="B1864" s="18"/>
      <c r="C1864" s="19"/>
      <c r="D1864" s="23"/>
      <c r="E1864" s="19"/>
      <c r="F1864" s="24"/>
      <c r="G1864" s="17"/>
      <c r="L1864" s="16"/>
    </row>
    <row r="1865" spans="1:12" x14ac:dyDescent="0.25">
      <c r="A1865" s="18"/>
      <c r="B1865" s="18"/>
      <c r="C1865" s="19"/>
      <c r="D1865" s="23"/>
      <c r="E1865" s="19"/>
      <c r="F1865" s="24"/>
      <c r="G1865" s="17"/>
      <c r="L1865" s="16"/>
    </row>
    <row r="1866" spans="1:12" x14ac:dyDescent="0.25">
      <c r="A1866" s="18"/>
      <c r="B1866" s="18"/>
      <c r="C1866" s="19"/>
      <c r="D1866" s="23"/>
      <c r="E1866" s="19"/>
      <c r="F1866" s="24"/>
      <c r="G1866" s="17"/>
      <c r="L1866" s="16"/>
    </row>
    <row r="1867" spans="1:12" x14ac:dyDescent="0.25">
      <c r="A1867" s="18"/>
      <c r="B1867" s="18"/>
      <c r="C1867" s="19"/>
      <c r="D1867" s="23"/>
      <c r="E1867" s="19"/>
      <c r="F1867" s="24"/>
      <c r="G1867" s="17"/>
      <c r="L1867" s="16"/>
    </row>
    <row r="1868" spans="1:12" x14ac:dyDescent="0.25">
      <c r="A1868" s="18"/>
      <c r="B1868" s="18"/>
      <c r="C1868" s="19"/>
      <c r="D1868" s="23"/>
      <c r="E1868" s="19"/>
      <c r="F1868" s="24"/>
      <c r="G1868" s="17"/>
      <c r="L1868" s="16"/>
    </row>
    <row r="1869" spans="1:12" x14ac:dyDescent="0.25">
      <c r="A1869" s="18"/>
      <c r="B1869" s="18"/>
      <c r="C1869" s="19"/>
      <c r="D1869" s="23"/>
      <c r="E1869" s="19"/>
      <c r="F1869" s="24"/>
      <c r="G1869" s="17"/>
      <c r="L1869" s="16"/>
    </row>
    <row r="1870" spans="1:12" x14ac:dyDescent="0.25">
      <c r="A1870" s="18"/>
      <c r="B1870" s="18"/>
      <c r="C1870" s="19"/>
      <c r="D1870" s="23"/>
      <c r="E1870" s="19"/>
      <c r="F1870" s="24"/>
      <c r="G1870" s="17"/>
      <c r="L1870" s="16"/>
    </row>
    <row r="1871" spans="1:12" x14ac:dyDescent="0.25">
      <c r="A1871" s="18"/>
      <c r="B1871" s="18"/>
      <c r="C1871" s="19"/>
      <c r="D1871" s="23"/>
      <c r="E1871" s="19"/>
      <c r="F1871" s="24"/>
      <c r="G1871" s="17"/>
      <c r="L1871" s="16"/>
    </row>
    <row r="1872" spans="1:12" x14ac:dyDescent="0.25">
      <c r="A1872" s="18"/>
      <c r="B1872" s="18"/>
      <c r="C1872" s="19"/>
      <c r="D1872" s="23"/>
      <c r="E1872" s="19"/>
      <c r="F1872" s="24"/>
      <c r="G1872" s="17"/>
      <c r="L1872" s="16"/>
    </row>
    <row r="1873" spans="1:12" x14ac:dyDescent="0.25">
      <c r="A1873" s="18"/>
      <c r="B1873" s="18"/>
      <c r="C1873" s="19"/>
      <c r="D1873" s="23"/>
      <c r="E1873" s="19"/>
      <c r="F1873" s="24"/>
      <c r="G1873" s="17"/>
      <c r="L1873" s="16"/>
    </row>
    <row r="1874" spans="1:12" x14ac:dyDescent="0.25">
      <c r="A1874" s="18"/>
      <c r="B1874" s="18"/>
      <c r="C1874" s="19"/>
      <c r="D1874" s="23"/>
      <c r="E1874" s="19"/>
      <c r="F1874" s="24"/>
      <c r="G1874" s="17"/>
      <c r="L1874" s="16"/>
    </row>
    <row r="1875" spans="1:12" x14ac:dyDescent="0.25">
      <c r="A1875" s="18"/>
      <c r="B1875" s="18"/>
      <c r="C1875" s="19"/>
      <c r="D1875" s="23"/>
      <c r="E1875" s="19"/>
      <c r="F1875" s="24"/>
      <c r="G1875" s="17"/>
      <c r="L1875" s="16"/>
    </row>
    <row r="1876" spans="1:12" x14ac:dyDescent="0.25">
      <c r="A1876" s="18"/>
      <c r="B1876" s="18"/>
      <c r="C1876" s="19"/>
      <c r="D1876" s="23"/>
      <c r="E1876" s="19"/>
      <c r="F1876" s="24"/>
      <c r="G1876" s="17"/>
      <c r="L1876" s="16"/>
    </row>
    <row r="1877" spans="1:12" x14ac:dyDescent="0.25">
      <c r="A1877" s="18"/>
      <c r="B1877" s="18"/>
      <c r="C1877" s="19"/>
      <c r="D1877" s="23"/>
      <c r="E1877" s="19"/>
      <c r="F1877" s="24"/>
      <c r="G1877" s="17"/>
      <c r="L1877" s="16"/>
    </row>
    <row r="1878" spans="1:12" x14ac:dyDescent="0.25">
      <c r="A1878" s="18"/>
      <c r="B1878" s="18"/>
      <c r="C1878" s="19"/>
      <c r="D1878" s="23"/>
      <c r="E1878" s="19"/>
      <c r="F1878" s="24"/>
      <c r="G1878" s="17"/>
      <c r="L1878" s="16"/>
    </row>
    <row r="1879" spans="1:12" x14ac:dyDescent="0.25">
      <c r="A1879" s="18"/>
      <c r="B1879" s="18"/>
      <c r="C1879" s="19"/>
      <c r="D1879" s="23"/>
      <c r="E1879" s="19"/>
      <c r="F1879" s="24"/>
      <c r="G1879" s="17"/>
      <c r="L1879" s="16"/>
    </row>
    <row r="1880" spans="1:12" x14ac:dyDescent="0.25">
      <c r="A1880" s="18"/>
      <c r="B1880" s="18"/>
      <c r="C1880" s="19"/>
      <c r="D1880" s="23"/>
      <c r="E1880" s="19"/>
      <c r="F1880" s="24"/>
      <c r="G1880" s="17"/>
      <c r="L1880" s="16"/>
    </row>
    <row r="1881" spans="1:12" x14ac:dyDescent="0.25">
      <c r="A1881" s="18"/>
      <c r="B1881" s="18"/>
      <c r="C1881" s="19"/>
      <c r="D1881" s="23"/>
      <c r="E1881" s="19"/>
      <c r="F1881" s="24"/>
      <c r="G1881" s="17"/>
      <c r="L1881" s="16"/>
    </row>
    <row r="1882" spans="1:12" x14ac:dyDescent="0.25">
      <c r="A1882" s="18"/>
      <c r="B1882" s="18"/>
      <c r="C1882" s="19"/>
      <c r="D1882" s="23"/>
      <c r="E1882" s="19"/>
      <c r="F1882" s="24"/>
      <c r="G1882" s="17"/>
      <c r="L1882" s="16"/>
    </row>
    <row r="1883" spans="1:12" x14ac:dyDescent="0.25">
      <c r="A1883" s="18"/>
      <c r="B1883" s="18"/>
      <c r="C1883" s="19"/>
      <c r="D1883" s="23"/>
      <c r="E1883" s="19"/>
      <c r="F1883" s="24"/>
      <c r="G1883" s="17"/>
      <c r="L1883" s="16"/>
    </row>
    <row r="1884" spans="1:12" x14ac:dyDescent="0.25">
      <c r="A1884" s="18"/>
      <c r="B1884" s="18"/>
      <c r="C1884" s="19"/>
      <c r="D1884" s="23"/>
      <c r="E1884" s="19"/>
      <c r="F1884" s="24"/>
      <c r="G1884" s="17"/>
      <c r="L1884" s="16"/>
    </row>
    <row r="1885" spans="1:12" x14ac:dyDescent="0.25">
      <c r="A1885" s="18"/>
      <c r="B1885" s="18"/>
      <c r="C1885" s="19"/>
      <c r="D1885" s="23"/>
      <c r="E1885" s="19"/>
      <c r="F1885" s="24"/>
      <c r="G1885" s="17"/>
      <c r="L1885" s="16"/>
    </row>
    <row r="1886" spans="1:12" x14ac:dyDescent="0.25">
      <c r="A1886" s="18"/>
      <c r="B1886" s="18"/>
      <c r="C1886" s="19"/>
      <c r="D1886" s="23"/>
      <c r="E1886" s="19"/>
      <c r="F1886" s="24"/>
      <c r="G1886" s="17"/>
      <c r="L1886" s="16"/>
    </row>
    <row r="1887" spans="1:12" x14ac:dyDescent="0.25">
      <c r="A1887" s="18"/>
      <c r="B1887" s="18"/>
      <c r="C1887" s="19"/>
      <c r="D1887" s="23"/>
      <c r="E1887" s="19"/>
      <c r="F1887" s="24"/>
      <c r="G1887" s="17"/>
      <c r="L1887" s="16"/>
    </row>
    <row r="1888" spans="1:12" x14ac:dyDescent="0.25">
      <c r="A1888" s="18"/>
      <c r="B1888" s="18"/>
      <c r="C1888" s="19"/>
      <c r="D1888" s="23"/>
      <c r="E1888" s="19"/>
      <c r="F1888" s="24"/>
      <c r="G1888" s="17"/>
      <c r="L1888" s="16"/>
    </row>
    <row r="1889" spans="1:12" x14ac:dyDescent="0.25">
      <c r="A1889" s="18"/>
      <c r="B1889" s="18"/>
      <c r="C1889" s="19"/>
      <c r="D1889" s="23"/>
      <c r="E1889" s="19"/>
      <c r="F1889" s="24"/>
      <c r="G1889" s="17"/>
      <c r="L1889" s="16"/>
    </row>
    <row r="1890" spans="1:12" x14ac:dyDescent="0.25">
      <c r="A1890" s="18"/>
      <c r="B1890" s="18"/>
      <c r="C1890" s="19"/>
      <c r="D1890" s="23"/>
      <c r="E1890" s="19"/>
      <c r="F1890" s="24"/>
      <c r="G1890" s="17"/>
      <c r="L1890" s="16"/>
    </row>
    <row r="1891" spans="1:12" x14ac:dyDescent="0.25">
      <c r="A1891" s="18"/>
      <c r="B1891" s="18"/>
      <c r="C1891" s="19"/>
      <c r="D1891" s="23"/>
      <c r="E1891" s="19"/>
      <c r="F1891" s="24"/>
      <c r="G1891" s="17"/>
      <c r="L1891" s="16"/>
    </row>
    <row r="1892" spans="1:12" x14ac:dyDescent="0.25">
      <c r="A1892" s="18"/>
      <c r="B1892" s="18"/>
      <c r="C1892" s="19"/>
      <c r="D1892" s="23"/>
      <c r="E1892" s="19"/>
      <c r="F1892" s="24"/>
      <c r="G1892" s="17"/>
      <c r="L1892" s="16"/>
    </row>
    <row r="1893" spans="1:12" x14ac:dyDescent="0.25">
      <c r="A1893" s="18"/>
      <c r="B1893" s="18"/>
      <c r="C1893" s="19"/>
      <c r="D1893" s="23"/>
      <c r="E1893" s="19"/>
      <c r="F1893" s="24"/>
      <c r="G1893" s="17"/>
      <c r="L1893" s="16"/>
    </row>
    <row r="1894" spans="1:12" x14ac:dyDescent="0.25">
      <c r="A1894" s="18"/>
      <c r="B1894" s="18"/>
      <c r="C1894" s="19"/>
      <c r="D1894" s="23"/>
      <c r="E1894" s="19"/>
      <c r="F1894" s="24"/>
      <c r="G1894" s="17"/>
      <c r="L1894" s="16"/>
    </row>
    <row r="1895" spans="1:12" x14ac:dyDescent="0.25">
      <c r="A1895" s="18"/>
      <c r="B1895" s="18"/>
      <c r="C1895" s="19"/>
      <c r="D1895" s="23"/>
      <c r="E1895" s="19"/>
      <c r="F1895" s="24"/>
      <c r="G1895" s="17"/>
      <c r="L1895" s="16"/>
    </row>
    <row r="1896" spans="1:12" x14ac:dyDescent="0.25">
      <c r="A1896" s="18"/>
      <c r="B1896" s="18"/>
      <c r="C1896" s="19"/>
      <c r="D1896" s="23"/>
      <c r="E1896" s="19"/>
      <c r="F1896" s="24"/>
      <c r="G1896" s="17"/>
      <c r="L1896" s="16"/>
    </row>
    <row r="1897" spans="1:12" x14ac:dyDescent="0.25">
      <c r="A1897" s="18"/>
      <c r="B1897" s="18"/>
      <c r="C1897" s="19"/>
      <c r="D1897" s="23"/>
      <c r="E1897" s="19"/>
      <c r="F1897" s="24"/>
      <c r="G1897" s="17"/>
      <c r="L1897" s="16"/>
    </row>
    <row r="1898" spans="1:12" x14ac:dyDescent="0.25">
      <c r="A1898" s="18"/>
      <c r="B1898" s="18"/>
      <c r="C1898" s="19"/>
      <c r="D1898" s="23"/>
      <c r="E1898" s="19"/>
      <c r="F1898" s="24"/>
      <c r="G1898" s="17"/>
      <c r="L1898" s="16"/>
    </row>
    <row r="1899" spans="1:12" x14ac:dyDescent="0.25">
      <c r="A1899" s="18"/>
      <c r="B1899" s="18"/>
      <c r="C1899" s="19"/>
      <c r="D1899" s="23"/>
      <c r="E1899" s="19"/>
      <c r="F1899" s="24"/>
      <c r="G1899" s="17"/>
      <c r="L1899" s="16"/>
    </row>
    <row r="1900" spans="1:12" x14ac:dyDescent="0.25">
      <c r="A1900" s="18"/>
      <c r="B1900" s="18"/>
      <c r="C1900" s="19"/>
      <c r="D1900" s="23"/>
      <c r="E1900" s="19"/>
      <c r="F1900" s="24"/>
      <c r="G1900" s="17"/>
      <c r="L1900" s="16"/>
    </row>
    <row r="1901" spans="1:12" x14ac:dyDescent="0.25">
      <c r="A1901" s="18"/>
      <c r="B1901" s="18"/>
      <c r="C1901" s="19"/>
      <c r="D1901" s="23"/>
      <c r="E1901" s="19"/>
      <c r="F1901" s="24"/>
      <c r="G1901" s="17"/>
      <c r="L1901" s="16"/>
    </row>
    <row r="1902" spans="1:12" x14ac:dyDescent="0.25">
      <c r="A1902" s="18"/>
      <c r="B1902" s="18"/>
      <c r="C1902" s="19"/>
      <c r="D1902" s="23"/>
      <c r="E1902" s="19"/>
      <c r="F1902" s="24"/>
      <c r="G1902" s="17"/>
      <c r="L1902" s="16"/>
    </row>
    <row r="1903" spans="1:12" x14ac:dyDescent="0.25">
      <c r="A1903" s="18"/>
      <c r="B1903" s="18"/>
      <c r="C1903" s="19"/>
      <c r="D1903" s="23"/>
      <c r="E1903" s="19"/>
      <c r="F1903" s="24"/>
      <c r="G1903" s="17"/>
      <c r="L1903" s="16"/>
    </row>
    <row r="1904" spans="1:12" x14ac:dyDescent="0.25">
      <c r="A1904" s="18"/>
      <c r="B1904" s="18"/>
      <c r="C1904" s="19"/>
      <c r="D1904" s="23"/>
      <c r="E1904" s="19"/>
      <c r="F1904" s="24"/>
      <c r="G1904" s="17"/>
      <c r="L1904" s="16"/>
    </row>
    <row r="1905" spans="1:12" x14ac:dyDescent="0.25">
      <c r="A1905" s="18"/>
      <c r="B1905" s="18"/>
      <c r="C1905" s="19"/>
      <c r="D1905" s="23"/>
      <c r="E1905" s="19"/>
      <c r="F1905" s="24"/>
      <c r="G1905" s="17"/>
      <c r="L1905" s="16"/>
    </row>
    <row r="1906" spans="1:12" x14ac:dyDescent="0.25">
      <c r="A1906" s="18"/>
      <c r="B1906" s="18"/>
      <c r="C1906" s="19"/>
      <c r="D1906" s="23"/>
      <c r="E1906" s="19"/>
      <c r="F1906" s="24"/>
      <c r="G1906" s="17"/>
      <c r="L1906" s="16"/>
    </row>
    <row r="1907" spans="1:12" x14ac:dyDescent="0.25">
      <c r="A1907" s="18"/>
      <c r="B1907" s="18"/>
      <c r="C1907" s="19"/>
      <c r="D1907" s="23"/>
      <c r="E1907" s="19"/>
      <c r="F1907" s="24"/>
      <c r="G1907" s="17"/>
      <c r="L1907" s="16"/>
    </row>
    <row r="1908" spans="1:12" x14ac:dyDescent="0.25">
      <c r="A1908" s="18"/>
      <c r="B1908" s="18"/>
      <c r="C1908" s="19"/>
      <c r="D1908" s="23"/>
      <c r="E1908" s="19"/>
      <c r="F1908" s="24"/>
      <c r="G1908" s="17"/>
      <c r="L1908" s="16"/>
    </row>
    <row r="1909" spans="1:12" x14ac:dyDescent="0.25">
      <c r="A1909" s="18"/>
      <c r="B1909" s="18"/>
      <c r="C1909" s="19"/>
      <c r="D1909" s="23"/>
      <c r="E1909" s="19"/>
      <c r="F1909" s="24"/>
      <c r="G1909" s="17"/>
      <c r="L1909" s="16"/>
    </row>
    <row r="1910" spans="1:12" x14ac:dyDescent="0.25">
      <c r="A1910" s="18"/>
      <c r="B1910" s="18"/>
      <c r="C1910" s="19"/>
      <c r="D1910" s="23"/>
      <c r="E1910" s="19"/>
      <c r="F1910" s="24"/>
      <c r="G1910" s="17"/>
      <c r="L1910" s="16"/>
    </row>
    <row r="1911" spans="1:12" x14ac:dyDescent="0.25">
      <c r="A1911" s="18"/>
      <c r="B1911" s="18"/>
      <c r="C1911" s="19"/>
      <c r="D1911" s="23"/>
      <c r="E1911" s="19"/>
      <c r="F1911" s="24"/>
      <c r="G1911" s="17"/>
      <c r="L1911" s="16"/>
    </row>
    <row r="1912" spans="1:12" x14ac:dyDescent="0.25">
      <c r="A1912" s="18"/>
      <c r="B1912" s="18"/>
      <c r="C1912" s="19"/>
      <c r="D1912" s="23"/>
      <c r="E1912" s="19"/>
      <c r="F1912" s="24"/>
      <c r="G1912" s="17"/>
      <c r="L1912" s="16"/>
    </row>
    <row r="1913" spans="1:12" x14ac:dyDescent="0.25">
      <c r="A1913" s="18"/>
      <c r="B1913" s="18"/>
      <c r="C1913" s="19"/>
      <c r="D1913" s="23"/>
      <c r="E1913" s="19"/>
      <c r="F1913" s="24"/>
      <c r="G1913" s="17"/>
      <c r="L1913" s="16"/>
    </row>
    <row r="1914" spans="1:12" x14ac:dyDescent="0.25">
      <c r="A1914" s="18"/>
      <c r="B1914" s="18"/>
      <c r="C1914" s="19"/>
      <c r="D1914" s="23"/>
      <c r="E1914" s="19"/>
      <c r="F1914" s="24"/>
      <c r="G1914" s="17"/>
      <c r="L1914" s="16"/>
    </row>
    <row r="1915" spans="1:12" x14ac:dyDescent="0.25">
      <c r="A1915" s="18"/>
      <c r="B1915" s="18"/>
      <c r="C1915" s="19"/>
      <c r="D1915" s="23"/>
      <c r="E1915" s="19"/>
      <c r="F1915" s="24"/>
      <c r="G1915" s="17"/>
      <c r="L1915" s="16"/>
    </row>
    <row r="1916" spans="1:12" x14ac:dyDescent="0.25">
      <c r="A1916" s="18"/>
      <c r="B1916" s="18"/>
      <c r="C1916" s="19"/>
      <c r="D1916" s="23"/>
      <c r="E1916" s="19"/>
      <c r="F1916" s="24"/>
      <c r="G1916" s="17"/>
      <c r="L1916" s="16"/>
    </row>
    <row r="1917" spans="1:12" x14ac:dyDescent="0.25">
      <c r="A1917" s="18"/>
      <c r="B1917" s="18"/>
      <c r="C1917" s="19"/>
      <c r="D1917" s="23"/>
      <c r="E1917" s="19"/>
      <c r="F1917" s="24"/>
      <c r="G1917" s="17"/>
      <c r="L1917" s="16"/>
    </row>
    <row r="1918" spans="1:12" x14ac:dyDescent="0.25">
      <c r="A1918" s="18"/>
      <c r="B1918" s="18"/>
      <c r="C1918" s="19"/>
      <c r="D1918" s="23"/>
      <c r="E1918" s="19"/>
      <c r="F1918" s="24"/>
      <c r="G1918" s="17"/>
      <c r="L1918" s="16"/>
    </row>
    <row r="1919" spans="1:12" x14ac:dyDescent="0.25">
      <c r="A1919" s="18"/>
      <c r="B1919" s="18"/>
      <c r="C1919" s="19"/>
      <c r="D1919" s="23"/>
      <c r="E1919" s="19"/>
      <c r="F1919" s="24"/>
      <c r="G1919" s="17"/>
      <c r="L1919" s="16"/>
    </row>
    <row r="1920" spans="1:12" x14ac:dyDescent="0.25">
      <c r="A1920" s="18"/>
      <c r="B1920" s="18"/>
      <c r="C1920" s="19"/>
      <c r="D1920" s="23"/>
      <c r="E1920" s="19"/>
      <c r="F1920" s="24"/>
      <c r="G1920" s="17"/>
      <c r="L1920" s="16"/>
    </row>
    <row r="1921" spans="1:12" x14ac:dyDescent="0.25">
      <c r="A1921" s="18"/>
      <c r="B1921" s="18"/>
      <c r="C1921" s="19"/>
      <c r="D1921" s="23"/>
      <c r="E1921" s="19"/>
      <c r="F1921" s="24"/>
      <c r="G1921" s="17"/>
      <c r="L1921" s="16"/>
    </row>
    <row r="1922" spans="1:12" x14ac:dyDescent="0.25">
      <c r="A1922" s="18"/>
      <c r="B1922" s="18"/>
      <c r="C1922" s="19"/>
      <c r="D1922" s="23"/>
      <c r="E1922" s="19"/>
      <c r="F1922" s="24"/>
      <c r="G1922" s="17"/>
      <c r="L1922" s="16"/>
    </row>
    <row r="1923" spans="1:12" x14ac:dyDescent="0.25">
      <c r="A1923" s="18"/>
      <c r="B1923" s="18"/>
      <c r="C1923" s="19"/>
      <c r="D1923" s="23"/>
      <c r="E1923" s="19"/>
      <c r="F1923" s="24"/>
      <c r="G1923" s="17"/>
      <c r="L1923" s="16"/>
    </row>
    <row r="1924" spans="1:12" x14ac:dyDescent="0.25">
      <c r="A1924" s="18"/>
      <c r="B1924" s="18"/>
      <c r="C1924" s="19"/>
      <c r="D1924" s="23"/>
      <c r="E1924" s="19"/>
      <c r="F1924" s="24"/>
      <c r="G1924" s="17"/>
      <c r="L1924" s="16"/>
    </row>
    <row r="1925" spans="1:12" x14ac:dyDescent="0.25">
      <c r="A1925" s="18"/>
      <c r="B1925" s="18"/>
      <c r="C1925" s="19"/>
      <c r="D1925" s="23"/>
      <c r="E1925" s="19"/>
      <c r="F1925" s="24"/>
      <c r="G1925" s="17"/>
      <c r="L1925" s="16"/>
    </row>
    <row r="1926" spans="1:12" x14ac:dyDescent="0.25">
      <c r="A1926" s="18"/>
      <c r="B1926" s="18"/>
      <c r="C1926" s="19"/>
      <c r="D1926" s="23"/>
      <c r="E1926" s="19"/>
      <c r="F1926" s="24"/>
      <c r="G1926" s="17"/>
      <c r="L1926" s="16"/>
    </row>
    <row r="1927" spans="1:12" x14ac:dyDescent="0.25">
      <c r="A1927" s="18"/>
      <c r="B1927" s="18"/>
      <c r="C1927" s="19"/>
      <c r="D1927" s="23"/>
      <c r="E1927" s="19"/>
      <c r="F1927" s="24"/>
      <c r="G1927" s="17"/>
      <c r="L1927" s="16"/>
    </row>
    <row r="1928" spans="1:12" x14ac:dyDescent="0.25">
      <c r="A1928" s="18"/>
      <c r="B1928" s="18"/>
      <c r="C1928" s="19"/>
      <c r="D1928" s="23"/>
      <c r="E1928" s="19"/>
      <c r="F1928" s="24"/>
      <c r="G1928" s="17"/>
      <c r="L1928" s="16"/>
    </row>
    <row r="1929" spans="1:12" x14ac:dyDescent="0.25">
      <c r="A1929" s="18"/>
      <c r="B1929" s="18"/>
      <c r="C1929" s="19"/>
      <c r="D1929" s="23"/>
      <c r="E1929" s="19"/>
      <c r="F1929" s="24"/>
      <c r="G1929" s="17"/>
      <c r="L1929" s="16"/>
    </row>
    <row r="1930" spans="1:12" x14ac:dyDescent="0.25">
      <c r="A1930" s="18"/>
      <c r="B1930" s="18"/>
      <c r="C1930" s="19"/>
      <c r="D1930" s="23"/>
      <c r="E1930" s="19"/>
      <c r="F1930" s="24"/>
      <c r="G1930" s="17"/>
      <c r="L1930" s="16"/>
    </row>
    <row r="1931" spans="1:12" x14ac:dyDescent="0.25">
      <c r="A1931" s="18"/>
      <c r="B1931" s="18"/>
      <c r="C1931" s="19"/>
      <c r="D1931" s="23"/>
      <c r="E1931" s="19"/>
      <c r="F1931" s="24"/>
      <c r="G1931" s="17"/>
      <c r="L1931" s="16"/>
    </row>
    <row r="1932" spans="1:12" x14ac:dyDescent="0.25">
      <c r="A1932" s="18"/>
      <c r="B1932" s="18"/>
      <c r="C1932" s="19"/>
      <c r="D1932" s="23"/>
      <c r="E1932" s="19"/>
      <c r="F1932" s="24"/>
      <c r="G1932" s="17"/>
      <c r="L1932" s="16"/>
    </row>
    <row r="1933" spans="1:12" x14ac:dyDescent="0.25">
      <c r="A1933" s="18"/>
      <c r="B1933" s="18"/>
      <c r="C1933" s="19"/>
      <c r="D1933" s="23"/>
      <c r="E1933" s="19"/>
      <c r="F1933" s="24"/>
      <c r="G1933" s="17"/>
      <c r="L1933" s="16"/>
    </row>
    <row r="1934" spans="1:12" x14ac:dyDescent="0.25">
      <c r="A1934" s="18"/>
      <c r="B1934" s="18"/>
      <c r="C1934" s="19"/>
      <c r="D1934" s="23"/>
      <c r="E1934" s="19"/>
      <c r="F1934" s="24"/>
      <c r="G1934" s="17"/>
      <c r="L1934" s="16"/>
    </row>
    <row r="1935" spans="1:12" x14ac:dyDescent="0.25">
      <c r="A1935" s="18"/>
      <c r="B1935" s="18"/>
      <c r="C1935" s="19"/>
      <c r="D1935" s="23"/>
      <c r="E1935" s="19"/>
      <c r="F1935" s="24"/>
      <c r="G1935" s="17"/>
      <c r="L1935" s="16"/>
    </row>
    <row r="1936" spans="1:12" x14ac:dyDescent="0.25">
      <c r="A1936" s="18"/>
      <c r="B1936" s="18"/>
      <c r="C1936" s="19"/>
      <c r="D1936" s="23"/>
      <c r="E1936" s="19"/>
      <c r="F1936" s="24"/>
      <c r="G1936" s="17"/>
      <c r="L1936" s="16"/>
    </row>
    <row r="1937" spans="1:12" x14ac:dyDescent="0.25">
      <c r="A1937" s="18"/>
      <c r="B1937" s="18"/>
      <c r="C1937" s="19"/>
      <c r="D1937" s="23"/>
      <c r="E1937" s="19"/>
      <c r="F1937" s="24"/>
      <c r="G1937" s="17"/>
      <c r="L1937" s="16"/>
    </row>
    <row r="1938" spans="1:12" x14ac:dyDescent="0.25">
      <c r="A1938" s="18"/>
      <c r="B1938" s="18"/>
      <c r="C1938" s="19"/>
      <c r="D1938" s="23"/>
      <c r="E1938" s="19"/>
      <c r="F1938" s="24"/>
      <c r="G1938" s="17"/>
      <c r="L1938" s="16"/>
    </row>
    <row r="1939" spans="1:12" x14ac:dyDescent="0.25">
      <c r="A1939" s="18"/>
      <c r="B1939" s="18"/>
      <c r="C1939" s="19"/>
      <c r="D1939" s="23"/>
      <c r="E1939" s="19"/>
      <c r="F1939" s="24"/>
      <c r="G1939" s="17"/>
      <c r="L1939" s="16"/>
    </row>
    <row r="1940" spans="1:12" x14ac:dyDescent="0.25">
      <c r="A1940" s="18"/>
      <c r="B1940" s="18"/>
      <c r="C1940" s="19"/>
      <c r="D1940" s="23"/>
      <c r="E1940" s="19"/>
      <c r="F1940" s="24"/>
      <c r="G1940" s="17"/>
      <c r="L1940" s="16"/>
    </row>
    <row r="1941" spans="1:12" x14ac:dyDescent="0.25">
      <c r="A1941" s="18"/>
      <c r="B1941" s="18"/>
      <c r="C1941" s="19"/>
      <c r="D1941" s="23"/>
      <c r="E1941" s="19"/>
      <c r="F1941" s="24"/>
      <c r="G1941" s="17"/>
      <c r="L1941" s="16"/>
    </row>
    <row r="1942" spans="1:12" x14ac:dyDescent="0.25">
      <c r="A1942" s="18"/>
      <c r="B1942" s="18"/>
      <c r="C1942" s="19"/>
      <c r="D1942" s="23"/>
      <c r="E1942" s="19"/>
      <c r="F1942" s="24"/>
      <c r="G1942" s="17"/>
      <c r="L1942" s="16"/>
    </row>
    <row r="1943" spans="1:12" x14ac:dyDescent="0.25">
      <c r="A1943" s="18"/>
      <c r="B1943" s="18"/>
      <c r="C1943" s="19"/>
      <c r="D1943" s="23"/>
      <c r="E1943" s="19"/>
      <c r="F1943" s="24"/>
      <c r="G1943" s="17"/>
      <c r="L1943" s="16"/>
    </row>
    <row r="1944" spans="1:12" x14ac:dyDescent="0.25">
      <c r="A1944" s="18"/>
      <c r="B1944" s="18"/>
      <c r="C1944" s="19"/>
      <c r="D1944" s="23"/>
      <c r="E1944" s="19"/>
      <c r="F1944" s="24"/>
      <c r="G1944" s="17"/>
      <c r="L1944" s="16"/>
    </row>
    <row r="1945" spans="1:12" x14ac:dyDescent="0.25">
      <c r="A1945" s="18"/>
      <c r="B1945" s="18"/>
      <c r="C1945" s="19"/>
      <c r="D1945" s="23"/>
      <c r="E1945" s="19"/>
      <c r="F1945" s="24"/>
      <c r="G1945" s="17"/>
      <c r="L1945" s="16"/>
    </row>
    <row r="1946" spans="1:12" x14ac:dyDescent="0.25">
      <c r="A1946" s="18"/>
      <c r="B1946" s="18"/>
      <c r="C1946" s="19"/>
      <c r="D1946" s="23"/>
      <c r="E1946" s="19"/>
      <c r="F1946" s="24"/>
      <c r="G1946" s="17"/>
      <c r="L1946" s="16"/>
    </row>
    <row r="1947" spans="1:12" x14ac:dyDescent="0.25">
      <c r="A1947" s="18"/>
      <c r="B1947" s="18"/>
      <c r="C1947" s="19"/>
      <c r="D1947" s="23"/>
      <c r="E1947" s="19"/>
      <c r="F1947" s="24"/>
      <c r="G1947" s="17"/>
      <c r="L1947" s="16"/>
    </row>
    <row r="1948" spans="1:12" x14ac:dyDescent="0.25">
      <c r="A1948" s="18"/>
      <c r="B1948" s="18"/>
      <c r="C1948" s="19"/>
      <c r="D1948" s="23"/>
      <c r="E1948" s="19"/>
      <c r="F1948" s="24"/>
      <c r="G1948" s="17"/>
      <c r="L1948" s="16"/>
    </row>
    <row r="1949" spans="1:12" x14ac:dyDescent="0.25">
      <c r="A1949" s="18"/>
      <c r="B1949" s="18"/>
      <c r="C1949" s="19"/>
      <c r="D1949" s="23"/>
      <c r="E1949" s="19"/>
      <c r="F1949" s="24"/>
      <c r="G1949" s="17"/>
      <c r="L1949" s="16"/>
    </row>
    <row r="1950" spans="1:12" x14ac:dyDescent="0.25">
      <c r="A1950" s="18"/>
      <c r="B1950" s="18"/>
      <c r="C1950" s="19"/>
      <c r="D1950" s="23"/>
      <c r="E1950" s="19"/>
      <c r="F1950" s="24"/>
      <c r="G1950" s="17"/>
      <c r="L1950" s="16"/>
    </row>
    <row r="1951" spans="1:12" x14ac:dyDescent="0.25">
      <c r="A1951" s="18"/>
      <c r="B1951" s="18"/>
      <c r="C1951" s="19"/>
      <c r="D1951" s="23"/>
      <c r="E1951" s="19"/>
      <c r="F1951" s="24"/>
      <c r="G1951" s="17"/>
      <c r="L1951" s="16"/>
    </row>
    <row r="1952" spans="1:12" x14ac:dyDescent="0.25">
      <c r="A1952" s="18"/>
      <c r="B1952" s="18"/>
      <c r="C1952" s="19"/>
      <c r="D1952" s="23"/>
      <c r="E1952" s="19"/>
      <c r="F1952" s="24"/>
      <c r="G1952" s="17"/>
      <c r="L1952" s="16"/>
    </row>
    <row r="1953" spans="1:12" x14ac:dyDescent="0.25">
      <c r="A1953" s="18"/>
      <c r="B1953" s="18"/>
      <c r="C1953" s="19"/>
      <c r="D1953" s="23"/>
      <c r="E1953" s="19"/>
      <c r="F1953" s="24"/>
      <c r="G1953" s="17"/>
      <c r="L1953" s="16"/>
    </row>
    <row r="1954" spans="1:12" x14ac:dyDescent="0.25">
      <c r="A1954" s="18"/>
      <c r="B1954" s="18"/>
      <c r="C1954" s="19"/>
      <c r="D1954" s="23"/>
      <c r="E1954" s="19"/>
      <c r="F1954" s="24"/>
      <c r="G1954" s="17"/>
      <c r="L1954" s="16"/>
    </row>
    <row r="1955" spans="1:12" x14ac:dyDescent="0.25">
      <c r="A1955" s="18"/>
      <c r="B1955" s="18"/>
      <c r="C1955" s="19"/>
      <c r="D1955" s="23"/>
      <c r="E1955" s="19"/>
      <c r="F1955" s="24"/>
      <c r="G1955" s="17"/>
      <c r="L1955" s="16"/>
    </row>
    <row r="1956" spans="1:12" x14ac:dyDescent="0.25">
      <c r="A1956" s="18"/>
      <c r="B1956" s="18"/>
      <c r="C1956" s="19"/>
      <c r="D1956" s="23"/>
      <c r="E1956" s="19"/>
      <c r="F1956" s="24"/>
      <c r="G1956" s="17"/>
      <c r="L1956" s="16"/>
    </row>
    <row r="1957" spans="1:12" x14ac:dyDescent="0.25">
      <c r="A1957" s="18"/>
      <c r="B1957" s="18"/>
      <c r="C1957" s="19"/>
      <c r="D1957" s="23"/>
      <c r="E1957" s="19"/>
      <c r="F1957" s="24"/>
      <c r="G1957" s="17"/>
      <c r="L1957" s="16"/>
    </row>
    <row r="1958" spans="1:12" x14ac:dyDescent="0.25">
      <c r="A1958" s="18"/>
      <c r="B1958" s="18"/>
      <c r="C1958" s="19"/>
      <c r="D1958" s="23"/>
      <c r="E1958" s="19"/>
      <c r="F1958" s="24"/>
      <c r="G1958" s="17"/>
      <c r="L1958" s="16"/>
    </row>
    <row r="1959" spans="1:12" x14ac:dyDescent="0.25">
      <c r="A1959" s="18"/>
      <c r="B1959" s="18"/>
      <c r="C1959" s="19"/>
      <c r="D1959" s="23"/>
      <c r="E1959" s="19"/>
      <c r="F1959" s="24"/>
      <c r="G1959" s="17"/>
      <c r="L1959" s="16"/>
    </row>
    <row r="1960" spans="1:12" x14ac:dyDescent="0.25">
      <c r="A1960" s="18"/>
      <c r="B1960" s="18"/>
      <c r="C1960" s="19"/>
      <c r="D1960" s="23"/>
      <c r="E1960" s="19"/>
      <c r="F1960" s="24"/>
      <c r="G1960" s="17"/>
      <c r="L1960" s="16"/>
    </row>
    <row r="1961" spans="1:12" x14ac:dyDescent="0.25">
      <c r="A1961" s="18"/>
      <c r="B1961" s="18"/>
      <c r="C1961" s="19"/>
      <c r="D1961" s="23"/>
      <c r="E1961" s="19"/>
      <c r="F1961" s="24"/>
      <c r="G1961" s="17"/>
      <c r="L1961" s="16"/>
    </row>
    <row r="1962" spans="1:12" x14ac:dyDescent="0.25">
      <c r="A1962" s="18"/>
      <c r="B1962" s="18"/>
      <c r="C1962" s="19"/>
      <c r="D1962" s="23"/>
      <c r="E1962" s="19"/>
      <c r="F1962" s="24"/>
      <c r="G1962" s="17"/>
      <c r="L1962" s="16"/>
    </row>
    <row r="1963" spans="1:12" x14ac:dyDescent="0.25">
      <c r="A1963" s="18"/>
      <c r="B1963" s="18"/>
      <c r="C1963" s="19"/>
      <c r="D1963" s="23"/>
      <c r="E1963" s="19"/>
      <c r="F1963" s="24"/>
      <c r="G1963" s="17"/>
      <c r="L1963" s="16"/>
    </row>
    <row r="1964" spans="1:12" x14ac:dyDescent="0.25">
      <c r="A1964" s="18"/>
      <c r="B1964" s="18"/>
      <c r="C1964" s="19"/>
      <c r="D1964" s="23"/>
      <c r="E1964" s="19"/>
      <c r="F1964" s="24"/>
      <c r="G1964" s="17"/>
      <c r="L1964" s="16"/>
    </row>
    <row r="1965" spans="1:12" x14ac:dyDescent="0.25">
      <c r="A1965" s="18"/>
      <c r="B1965" s="18"/>
      <c r="C1965" s="19"/>
      <c r="D1965" s="23"/>
      <c r="E1965" s="19"/>
      <c r="F1965" s="24"/>
      <c r="G1965" s="17"/>
      <c r="L1965" s="16"/>
    </row>
    <row r="1966" spans="1:12" x14ac:dyDescent="0.25">
      <c r="A1966" s="18"/>
      <c r="B1966" s="18"/>
      <c r="C1966" s="19"/>
      <c r="D1966" s="23"/>
      <c r="E1966" s="19"/>
      <c r="F1966" s="24"/>
      <c r="G1966" s="17"/>
      <c r="L1966" s="16"/>
    </row>
    <row r="1967" spans="1:12" x14ac:dyDescent="0.25">
      <c r="A1967" s="18"/>
      <c r="B1967" s="18"/>
      <c r="C1967" s="19"/>
      <c r="D1967" s="23"/>
      <c r="E1967" s="19"/>
      <c r="F1967" s="24"/>
      <c r="G1967" s="17"/>
      <c r="L1967" s="16"/>
    </row>
    <row r="1968" spans="1:12" x14ac:dyDescent="0.25">
      <c r="A1968" s="18"/>
      <c r="B1968" s="18"/>
      <c r="C1968" s="19"/>
      <c r="D1968" s="23"/>
      <c r="E1968" s="19"/>
      <c r="F1968" s="24"/>
      <c r="G1968" s="17"/>
      <c r="L1968" s="16"/>
    </row>
    <row r="1969" spans="1:12" x14ac:dyDescent="0.25">
      <c r="A1969" s="18"/>
      <c r="B1969" s="18"/>
      <c r="C1969" s="19"/>
      <c r="D1969" s="23"/>
      <c r="E1969" s="19"/>
      <c r="F1969" s="24"/>
      <c r="G1969" s="17"/>
      <c r="L1969" s="16"/>
    </row>
    <row r="1970" spans="1:12" x14ac:dyDescent="0.25">
      <c r="A1970" s="18"/>
      <c r="B1970" s="18"/>
      <c r="C1970" s="19"/>
      <c r="D1970" s="23"/>
      <c r="E1970" s="19"/>
      <c r="F1970" s="24"/>
      <c r="G1970" s="17"/>
      <c r="L1970" s="16"/>
    </row>
    <row r="1971" spans="1:12" x14ac:dyDescent="0.25">
      <c r="A1971" s="18"/>
      <c r="B1971" s="18"/>
      <c r="C1971" s="19"/>
      <c r="D1971" s="23"/>
      <c r="E1971" s="19"/>
      <c r="F1971" s="24"/>
      <c r="G1971" s="17"/>
      <c r="L1971" s="16"/>
    </row>
    <row r="1972" spans="1:12" x14ac:dyDescent="0.25">
      <c r="A1972" s="18"/>
      <c r="B1972" s="18"/>
      <c r="C1972" s="19"/>
      <c r="D1972" s="23"/>
      <c r="E1972" s="19"/>
      <c r="F1972" s="24"/>
      <c r="G1972" s="17"/>
      <c r="L1972" s="16"/>
    </row>
    <row r="1973" spans="1:12" x14ac:dyDescent="0.25">
      <c r="A1973" s="18"/>
      <c r="B1973" s="18"/>
      <c r="C1973" s="19"/>
      <c r="D1973" s="23"/>
      <c r="E1973" s="19"/>
      <c r="F1973" s="24"/>
      <c r="G1973" s="17"/>
      <c r="L1973" s="16"/>
    </row>
    <row r="1974" spans="1:12" x14ac:dyDescent="0.25">
      <c r="A1974" s="18"/>
      <c r="B1974" s="18"/>
      <c r="C1974" s="19"/>
      <c r="D1974" s="23"/>
      <c r="E1974" s="19"/>
      <c r="F1974" s="24"/>
      <c r="G1974" s="17"/>
      <c r="L1974" s="16"/>
    </row>
    <row r="1975" spans="1:12" x14ac:dyDescent="0.25">
      <c r="A1975" s="18"/>
      <c r="B1975" s="18"/>
      <c r="C1975" s="19"/>
      <c r="D1975" s="23"/>
      <c r="E1975" s="19"/>
      <c r="F1975" s="24"/>
      <c r="G1975" s="17"/>
      <c r="L1975" s="16"/>
    </row>
    <row r="1976" spans="1:12" x14ac:dyDescent="0.25">
      <c r="A1976" s="18"/>
      <c r="B1976" s="18"/>
      <c r="C1976" s="19"/>
      <c r="D1976" s="23"/>
      <c r="E1976" s="19"/>
      <c r="F1976" s="24"/>
      <c r="G1976" s="17"/>
      <c r="L1976" s="16"/>
    </row>
    <row r="1977" spans="1:12" x14ac:dyDescent="0.25">
      <c r="A1977" s="18"/>
      <c r="B1977" s="18"/>
      <c r="C1977" s="19"/>
      <c r="D1977" s="23"/>
      <c r="E1977" s="19"/>
      <c r="F1977" s="24"/>
      <c r="G1977" s="17"/>
      <c r="L1977" s="16"/>
    </row>
    <row r="1978" spans="1:12" x14ac:dyDescent="0.25">
      <c r="A1978" s="18"/>
      <c r="B1978" s="18"/>
      <c r="C1978" s="19"/>
      <c r="D1978" s="23"/>
      <c r="E1978" s="19"/>
      <c r="F1978" s="24"/>
      <c r="G1978" s="17"/>
      <c r="L1978" s="16"/>
    </row>
    <row r="1979" spans="1:12" x14ac:dyDescent="0.25">
      <c r="A1979" s="18"/>
      <c r="B1979" s="18"/>
      <c r="C1979" s="19"/>
      <c r="D1979" s="23"/>
      <c r="E1979" s="19"/>
      <c r="F1979" s="24"/>
      <c r="G1979" s="17"/>
      <c r="L1979" s="16"/>
    </row>
    <row r="1980" spans="1:12" x14ac:dyDescent="0.25">
      <c r="A1980" s="18"/>
      <c r="B1980" s="18"/>
      <c r="C1980" s="19"/>
      <c r="D1980" s="23"/>
      <c r="E1980" s="19"/>
      <c r="F1980" s="24"/>
      <c r="G1980" s="17"/>
      <c r="L1980" s="16"/>
    </row>
    <row r="1981" spans="1:12" x14ac:dyDescent="0.25">
      <c r="A1981" s="18"/>
      <c r="B1981" s="18"/>
      <c r="C1981" s="19"/>
      <c r="D1981" s="23"/>
      <c r="E1981" s="19"/>
      <c r="F1981" s="24"/>
      <c r="G1981" s="17"/>
      <c r="L1981" s="16"/>
    </row>
    <row r="1982" spans="1:12" x14ac:dyDescent="0.25">
      <c r="A1982" s="18"/>
      <c r="B1982" s="18"/>
      <c r="C1982" s="19"/>
      <c r="D1982" s="23"/>
      <c r="E1982" s="19"/>
      <c r="F1982" s="24"/>
      <c r="G1982" s="17"/>
      <c r="L1982" s="16"/>
    </row>
    <row r="1983" spans="1:12" x14ac:dyDescent="0.25">
      <c r="A1983" s="18"/>
      <c r="B1983" s="18"/>
      <c r="C1983" s="19"/>
      <c r="D1983" s="23"/>
      <c r="E1983" s="19"/>
      <c r="F1983" s="24"/>
      <c r="G1983" s="17"/>
      <c r="L1983" s="16"/>
    </row>
    <row r="1984" spans="1:12" x14ac:dyDescent="0.25">
      <c r="A1984" s="18"/>
      <c r="B1984" s="18"/>
      <c r="C1984" s="19"/>
      <c r="D1984" s="23"/>
      <c r="E1984" s="19"/>
      <c r="F1984" s="24"/>
      <c r="G1984" s="17"/>
      <c r="L1984" s="16"/>
    </row>
    <row r="1985" spans="1:12" x14ac:dyDescent="0.25">
      <c r="A1985" s="18"/>
      <c r="B1985" s="18"/>
      <c r="C1985" s="19"/>
      <c r="D1985" s="23"/>
      <c r="E1985" s="19"/>
      <c r="F1985" s="24"/>
      <c r="G1985" s="17"/>
      <c r="L1985" s="16"/>
    </row>
    <row r="1986" spans="1:12" x14ac:dyDescent="0.25">
      <c r="A1986" s="18"/>
      <c r="B1986" s="18"/>
      <c r="C1986" s="19"/>
      <c r="D1986" s="23"/>
      <c r="E1986" s="19"/>
      <c r="F1986" s="24"/>
      <c r="G1986" s="17"/>
      <c r="L1986" s="16"/>
    </row>
    <row r="1987" spans="1:12" x14ac:dyDescent="0.25">
      <c r="A1987" s="18"/>
      <c r="B1987" s="18"/>
      <c r="C1987" s="19"/>
      <c r="D1987" s="23"/>
      <c r="E1987" s="19"/>
      <c r="F1987" s="24"/>
      <c r="G1987" s="17"/>
      <c r="L1987" s="16"/>
    </row>
    <row r="1988" spans="1:12" x14ac:dyDescent="0.25">
      <c r="A1988" s="18"/>
      <c r="B1988" s="18"/>
      <c r="C1988" s="19"/>
      <c r="D1988" s="23"/>
      <c r="E1988" s="19"/>
      <c r="F1988" s="24"/>
      <c r="G1988" s="17"/>
      <c r="L1988" s="16"/>
    </row>
    <row r="1989" spans="1:12" x14ac:dyDescent="0.25">
      <c r="A1989" s="18"/>
      <c r="B1989" s="18"/>
      <c r="C1989" s="19"/>
      <c r="D1989" s="23"/>
      <c r="E1989" s="19"/>
      <c r="F1989" s="24"/>
      <c r="G1989" s="17"/>
      <c r="L1989" s="16"/>
    </row>
    <row r="1990" spans="1:12" x14ac:dyDescent="0.25">
      <c r="A1990" s="18"/>
      <c r="B1990" s="18"/>
      <c r="C1990" s="19"/>
      <c r="D1990" s="23"/>
      <c r="E1990" s="19"/>
      <c r="F1990" s="24"/>
      <c r="G1990" s="17"/>
      <c r="L1990" s="16"/>
    </row>
    <row r="1991" spans="1:12" x14ac:dyDescent="0.25">
      <c r="A1991" s="18"/>
      <c r="B1991" s="18"/>
      <c r="C1991" s="19"/>
      <c r="D1991" s="23"/>
      <c r="E1991" s="19"/>
      <c r="F1991" s="24"/>
      <c r="G1991" s="17"/>
      <c r="L1991" s="16"/>
    </row>
    <row r="1992" spans="1:12" x14ac:dyDescent="0.25">
      <c r="A1992" s="18"/>
      <c r="B1992" s="18"/>
      <c r="C1992" s="19"/>
      <c r="D1992" s="23"/>
      <c r="E1992" s="19"/>
      <c r="F1992" s="24"/>
      <c r="G1992" s="17"/>
      <c r="L1992" s="16"/>
    </row>
    <row r="1993" spans="1:12" x14ac:dyDescent="0.25">
      <c r="A1993" s="18"/>
      <c r="B1993" s="18"/>
      <c r="C1993" s="19"/>
      <c r="D1993" s="23"/>
      <c r="E1993" s="19"/>
      <c r="F1993" s="24"/>
      <c r="G1993" s="17"/>
      <c r="L1993" s="16"/>
    </row>
    <row r="1994" spans="1:12" x14ac:dyDescent="0.25">
      <c r="A1994" s="18"/>
      <c r="B1994" s="18"/>
      <c r="C1994" s="19"/>
      <c r="D1994" s="23"/>
      <c r="E1994" s="19"/>
      <c r="F1994" s="24"/>
      <c r="G1994" s="17"/>
      <c r="L1994" s="16"/>
    </row>
    <row r="1995" spans="1:12" x14ac:dyDescent="0.25">
      <c r="A1995" s="18"/>
      <c r="B1995" s="18"/>
      <c r="C1995" s="19"/>
      <c r="D1995" s="23"/>
      <c r="E1995" s="19"/>
      <c r="F1995" s="24"/>
      <c r="G1995" s="17"/>
      <c r="L1995" s="16"/>
    </row>
    <row r="1996" spans="1:12" x14ac:dyDescent="0.25">
      <c r="A1996" s="18"/>
      <c r="B1996" s="18"/>
      <c r="C1996" s="19"/>
      <c r="D1996" s="23"/>
      <c r="E1996" s="19"/>
      <c r="F1996" s="24"/>
      <c r="G1996" s="17"/>
      <c r="L1996" s="16"/>
    </row>
    <row r="1997" spans="1:12" x14ac:dyDescent="0.25">
      <c r="A1997" s="18"/>
      <c r="B1997" s="18"/>
      <c r="C1997" s="19"/>
      <c r="D1997" s="23"/>
      <c r="E1997" s="19"/>
      <c r="F1997" s="24"/>
      <c r="G1997" s="17"/>
      <c r="L1997" s="16"/>
    </row>
    <row r="1998" spans="1:12" x14ac:dyDescent="0.25">
      <c r="A1998" s="18"/>
      <c r="B1998" s="18"/>
      <c r="C1998" s="19"/>
      <c r="D1998" s="23"/>
      <c r="E1998" s="19"/>
      <c r="F1998" s="24"/>
      <c r="G1998" s="17"/>
      <c r="L1998" s="16"/>
    </row>
    <row r="1999" spans="1:12" x14ac:dyDescent="0.25">
      <c r="A1999" s="18"/>
      <c r="B1999" s="18"/>
      <c r="C1999" s="19"/>
      <c r="D1999" s="23"/>
      <c r="E1999" s="19"/>
      <c r="F1999" s="24"/>
      <c r="G1999" s="17"/>
      <c r="L1999" s="16"/>
    </row>
    <row r="2000" spans="1:12" x14ac:dyDescent="0.25">
      <c r="A2000" s="18"/>
      <c r="B2000" s="18"/>
      <c r="C2000" s="19"/>
      <c r="D2000" s="23"/>
      <c r="E2000" s="19"/>
      <c r="F2000" s="24"/>
      <c r="G2000" s="17"/>
      <c r="L2000" s="16"/>
    </row>
    <row r="2001" spans="1:12" x14ac:dyDescent="0.25">
      <c r="A2001" s="18"/>
      <c r="B2001" s="18"/>
      <c r="C2001" s="19"/>
      <c r="D2001" s="23"/>
      <c r="E2001" s="19"/>
      <c r="F2001" s="24"/>
      <c r="G2001" s="17"/>
      <c r="L2001" s="16"/>
    </row>
    <row r="2002" spans="1:12" x14ac:dyDescent="0.25">
      <c r="A2002" s="18"/>
      <c r="B2002" s="18"/>
      <c r="C2002" s="19"/>
      <c r="D2002" s="23"/>
      <c r="E2002" s="19"/>
      <c r="F2002" s="24"/>
      <c r="G2002" s="17"/>
      <c r="L2002" s="16"/>
    </row>
    <row r="2003" spans="1:12" x14ac:dyDescent="0.25">
      <c r="A2003" s="18"/>
      <c r="B2003" s="18"/>
      <c r="C2003" s="19"/>
      <c r="D2003" s="23"/>
      <c r="E2003" s="19"/>
      <c r="F2003" s="24"/>
      <c r="G2003" s="17"/>
      <c r="L2003" s="16"/>
    </row>
    <row r="2004" spans="1:12" x14ac:dyDescent="0.25">
      <c r="A2004" s="18"/>
      <c r="B2004" s="18"/>
      <c r="C2004" s="19"/>
      <c r="D2004" s="23"/>
      <c r="E2004" s="19"/>
      <c r="F2004" s="24"/>
      <c r="G2004" s="17"/>
      <c r="L2004" s="16"/>
    </row>
    <row r="2005" spans="1:12" x14ac:dyDescent="0.25">
      <c r="A2005" s="18"/>
      <c r="B2005" s="18"/>
      <c r="C2005" s="19"/>
      <c r="D2005" s="23"/>
      <c r="E2005" s="19"/>
      <c r="F2005" s="24"/>
      <c r="G2005" s="17"/>
      <c r="L2005" s="16"/>
    </row>
    <row r="2006" spans="1:12" x14ac:dyDescent="0.25">
      <c r="A2006" s="18"/>
      <c r="B2006" s="18"/>
      <c r="C2006" s="19"/>
      <c r="D2006" s="23"/>
      <c r="E2006" s="19"/>
      <c r="F2006" s="24"/>
      <c r="G2006" s="17"/>
      <c r="L2006" s="16"/>
    </row>
    <row r="2007" spans="1:12" x14ac:dyDescent="0.25">
      <c r="A2007" s="18"/>
      <c r="B2007" s="18"/>
      <c r="C2007" s="19"/>
      <c r="D2007" s="23"/>
      <c r="E2007" s="19"/>
      <c r="F2007" s="24"/>
      <c r="G2007" s="17"/>
      <c r="L2007" s="16"/>
    </row>
    <row r="2008" spans="1:12" x14ac:dyDescent="0.25">
      <c r="A2008" s="18"/>
      <c r="B2008" s="18"/>
      <c r="C2008" s="19"/>
      <c r="D2008" s="23"/>
      <c r="E2008" s="19"/>
      <c r="F2008" s="24"/>
      <c r="G2008" s="17"/>
      <c r="L2008" s="16"/>
    </row>
    <row r="2009" spans="1:12" x14ac:dyDescent="0.25">
      <c r="A2009" s="18"/>
      <c r="B2009" s="18"/>
      <c r="C2009" s="19"/>
      <c r="D2009" s="23"/>
      <c r="E2009" s="19"/>
      <c r="F2009" s="24"/>
      <c r="G2009" s="17"/>
      <c r="L2009" s="16"/>
    </row>
    <row r="2010" spans="1:12" x14ac:dyDescent="0.25">
      <c r="A2010" s="18"/>
      <c r="B2010" s="18"/>
      <c r="C2010" s="19"/>
      <c r="D2010" s="23"/>
      <c r="E2010" s="19"/>
      <c r="F2010" s="24"/>
      <c r="G2010" s="17"/>
      <c r="L2010" s="16"/>
    </row>
    <row r="2011" spans="1:12" x14ac:dyDescent="0.25">
      <c r="A2011" s="18"/>
      <c r="B2011" s="18"/>
      <c r="C2011" s="19"/>
      <c r="D2011" s="23"/>
      <c r="E2011" s="19"/>
      <c r="F2011" s="24"/>
      <c r="G2011" s="17"/>
      <c r="L2011" s="16"/>
    </row>
    <row r="2012" spans="1:12" x14ac:dyDescent="0.25">
      <c r="A2012" s="18"/>
      <c r="B2012" s="18"/>
      <c r="C2012" s="19"/>
      <c r="D2012" s="23"/>
      <c r="E2012" s="19"/>
      <c r="F2012" s="24"/>
      <c r="G2012" s="17"/>
      <c r="L2012" s="16"/>
    </row>
    <row r="2013" spans="1:12" x14ac:dyDescent="0.25">
      <c r="A2013" s="18"/>
      <c r="B2013" s="18"/>
      <c r="C2013" s="19"/>
      <c r="D2013" s="23"/>
      <c r="E2013" s="19"/>
      <c r="F2013" s="24"/>
      <c r="G2013" s="17"/>
      <c r="L2013" s="16"/>
    </row>
    <row r="2014" spans="1:12" x14ac:dyDescent="0.25">
      <c r="A2014" s="18"/>
      <c r="B2014" s="18"/>
      <c r="C2014" s="19"/>
      <c r="D2014" s="23"/>
      <c r="E2014" s="19"/>
      <c r="F2014" s="24"/>
      <c r="G2014" s="17"/>
      <c r="L2014" s="16"/>
    </row>
    <row r="2015" spans="1:12" x14ac:dyDescent="0.25">
      <c r="A2015" s="18"/>
      <c r="B2015" s="18"/>
      <c r="C2015" s="19"/>
      <c r="D2015" s="23"/>
      <c r="E2015" s="19"/>
      <c r="F2015" s="24"/>
      <c r="G2015" s="17"/>
      <c r="L2015" s="16"/>
    </row>
    <row r="2016" spans="1:12" x14ac:dyDescent="0.25">
      <c r="A2016" s="18"/>
      <c r="B2016" s="18"/>
      <c r="C2016" s="19"/>
      <c r="D2016" s="23"/>
      <c r="E2016" s="19"/>
      <c r="F2016" s="24"/>
      <c r="G2016" s="17"/>
      <c r="L2016" s="16"/>
    </row>
    <row r="2017" spans="1:12" x14ac:dyDescent="0.25">
      <c r="A2017" s="18"/>
      <c r="B2017" s="18"/>
      <c r="C2017" s="19"/>
      <c r="D2017" s="23"/>
      <c r="E2017" s="19"/>
      <c r="F2017" s="24"/>
      <c r="G2017" s="17"/>
      <c r="L2017" s="16"/>
    </row>
    <row r="2018" spans="1:12" x14ac:dyDescent="0.25">
      <c r="A2018" s="18"/>
      <c r="B2018" s="18"/>
      <c r="C2018" s="19"/>
      <c r="D2018" s="23"/>
      <c r="E2018" s="19"/>
      <c r="F2018" s="24"/>
      <c r="G2018" s="17"/>
      <c r="L2018" s="16"/>
    </row>
    <row r="2019" spans="1:12" x14ac:dyDescent="0.25">
      <c r="A2019" s="18"/>
      <c r="B2019" s="18"/>
      <c r="C2019" s="19"/>
      <c r="D2019" s="23"/>
      <c r="E2019" s="19"/>
      <c r="F2019" s="24"/>
      <c r="G2019" s="17"/>
      <c r="L2019" s="16"/>
    </row>
    <row r="2020" spans="1:12" x14ac:dyDescent="0.25">
      <c r="A2020" s="18"/>
      <c r="B2020" s="18"/>
      <c r="C2020" s="19"/>
      <c r="D2020" s="23"/>
      <c r="E2020" s="19"/>
      <c r="F2020" s="24"/>
      <c r="G2020" s="17"/>
      <c r="L2020" s="16"/>
    </row>
    <row r="2021" spans="1:12" x14ac:dyDescent="0.25">
      <c r="A2021" s="18"/>
      <c r="B2021" s="18"/>
      <c r="C2021" s="19"/>
      <c r="D2021" s="23"/>
      <c r="E2021" s="19"/>
      <c r="F2021" s="24"/>
      <c r="G2021" s="17"/>
      <c r="L2021" s="16"/>
    </row>
    <row r="2022" spans="1:12" x14ac:dyDescent="0.25">
      <c r="A2022" s="18"/>
      <c r="B2022" s="18"/>
      <c r="C2022" s="19"/>
      <c r="D2022" s="23"/>
      <c r="E2022" s="19"/>
      <c r="F2022" s="24"/>
      <c r="G2022" s="17"/>
      <c r="L2022" s="16"/>
    </row>
    <row r="2023" spans="1:12" x14ac:dyDescent="0.25">
      <c r="A2023" s="18"/>
      <c r="B2023" s="18"/>
      <c r="C2023" s="19"/>
      <c r="D2023" s="23"/>
      <c r="E2023" s="19"/>
      <c r="F2023" s="24"/>
      <c r="G2023" s="17"/>
      <c r="L2023" s="16"/>
    </row>
    <row r="2024" spans="1:12" x14ac:dyDescent="0.25">
      <c r="A2024" s="18"/>
      <c r="B2024" s="18"/>
      <c r="C2024" s="19"/>
      <c r="D2024" s="23"/>
      <c r="E2024" s="19"/>
      <c r="F2024" s="24"/>
      <c r="G2024" s="17"/>
      <c r="L2024" s="16"/>
    </row>
    <row r="2025" spans="1:12" x14ac:dyDescent="0.25">
      <c r="A2025" s="18"/>
      <c r="B2025" s="18"/>
      <c r="C2025" s="19"/>
      <c r="D2025" s="23"/>
      <c r="E2025" s="19"/>
      <c r="F2025" s="24"/>
      <c r="G2025" s="17"/>
      <c r="L2025" s="16"/>
    </row>
    <row r="2026" spans="1:12" x14ac:dyDescent="0.25">
      <c r="A2026" s="18"/>
      <c r="B2026" s="18"/>
      <c r="C2026" s="19"/>
      <c r="D2026" s="23"/>
      <c r="E2026" s="19"/>
      <c r="F2026" s="24"/>
      <c r="G2026" s="17"/>
      <c r="L2026" s="16"/>
    </row>
    <row r="2027" spans="1:12" x14ac:dyDescent="0.25">
      <c r="A2027" s="18"/>
      <c r="B2027" s="18"/>
      <c r="C2027" s="19"/>
      <c r="D2027" s="23"/>
      <c r="E2027" s="19"/>
      <c r="F2027" s="24"/>
      <c r="G2027" s="17"/>
      <c r="L2027" s="16"/>
    </row>
    <row r="2028" spans="1:12" x14ac:dyDescent="0.25">
      <c r="A2028" s="18"/>
      <c r="B2028" s="18"/>
      <c r="C2028" s="19"/>
      <c r="D2028" s="23"/>
      <c r="E2028" s="19"/>
      <c r="F2028" s="24"/>
      <c r="G2028" s="17"/>
      <c r="L2028" s="16"/>
    </row>
    <row r="2029" spans="1:12" x14ac:dyDescent="0.25">
      <c r="A2029" s="18"/>
      <c r="B2029" s="18"/>
      <c r="C2029" s="19"/>
      <c r="D2029" s="23"/>
      <c r="E2029" s="19"/>
      <c r="F2029" s="24"/>
      <c r="G2029" s="17"/>
      <c r="L2029" s="16"/>
    </row>
    <row r="2030" spans="1:12" x14ac:dyDescent="0.25">
      <c r="A2030" s="18"/>
      <c r="B2030" s="18"/>
      <c r="C2030" s="19"/>
      <c r="D2030" s="23"/>
      <c r="E2030" s="19"/>
      <c r="F2030" s="24"/>
      <c r="G2030" s="17"/>
      <c r="L2030" s="16"/>
    </row>
    <row r="2031" spans="1:12" x14ac:dyDescent="0.25">
      <c r="A2031" s="18"/>
      <c r="B2031" s="18"/>
      <c r="C2031" s="19"/>
      <c r="D2031" s="23"/>
      <c r="E2031" s="19"/>
      <c r="F2031" s="24"/>
      <c r="G2031" s="17"/>
      <c r="L2031" s="16"/>
    </row>
    <row r="2032" spans="1:12" x14ac:dyDescent="0.25">
      <c r="A2032" s="18"/>
      <c r="B2032" s="18"/>
      <c r="C2032" s="19"/>
      <c r="D2032" s="23"/>
      <c r="E2032" s="19"/>
      <c r="F2032" s="24"/>
      <c r="G2032" s="17"/>
      <c r="L2032" s="16"/>
    </row>
    <row r="2033" spans="1:12" x14ac:dyDescent="0.25">
      <c r="A2033" s="18"/>
      <c r="B2033" s="18"/>
      <c r="C2033" s="19"/>
      <c r="D2033" s="23"/>
      <c r="E2033" s="19"/>
      <c r="F2033" s="24"/>
      <c r="G2033" s="17"/>
      <c r="L2033" s="16"/>
    </row>
    <row r="2034" spans="1:12" x14ac:dyDescent="0.25">
      <c r="A2034" s="18"/>
      <c r="B2034" s="18"/>
      <c r="C2034" s="19"/>
      <c r="D2034" s="23"/>
      <c r="E2034" s="19"/>
      <c r="F2034" s="24"/>
      <c r="G2034" s="17"/>
      <c r="L2034" s="16"/>
    </row>
    <row r="2035" spans="1:12" x14ac:dyDescent="0.25">
      <c r="A2035" s="18"/>
      <c r="B2035" s="18"/>
      <c r="C2035" s="19"/>
      <c r="D2035" s="23"/>
      <c r="E2035" s="19"/>
      <c r="F2035" s="24"/>
      <c r="G2035" s="17"/>
      <c r="L2035" s="16"/>
    </row>
    <row r="2036" spans="1:12" x14ac:dyDescent="0.25">
      <c r="A2036" s="18"/>
      <c r="B2036" s="18"/>
      <c r="C2036" s="19"/>
      <c r="D2036" s="23"/>
      <c r="E2036" s="19"/>
      <c r="F2036" s="24"/>
      <c r="G2036" s="17"/>
      <c r="L2036" s="16"/>
    </row>
    <row r="2037" spans="1:12" x14ac:dyDescent="0.25">
      <c r="A2037" s="18"/>
      <c r="B2037" s="18"/>
      <c r="C2037" s="19"/>
      <c r="D2037" s="23"/>
      <c r="E2037" s="19"/>
      <c r="F2037" s="24"/>
      <c r="G2037" s="17"/>
      <c r="L2037" s="16"/>
    </row>
    <row r="2038" spans="1:12" x14ac:dyDescent="0.25">
      <c r="A2038" s="18"/>
      <c r="B2038" s="18"/>
      <c r="C2038" s="19"/>
      <c r="D2038" s="23"/>
      <c r="E2038" s="19"/>
      <c r="F2038" s="24"/>
      <c r="G2038" s="17"/>
      <c r="L2038" s="16"/>
    </row>
    <row r="2039" spans="1:12" x14ac:dyDescent="0.25">
      <c r="A2039" s="18"/>
      <c r="B2039" s="18"/>
      <c r="C2039" s="19"/>
      <c r="D2039" s="23"/>
      <c r="E2039" s="19"/>
      <c r="F2039" s="24"/>
      <c r="G2039" s="17"/>
      <c r="L2039" s="16"/>
    </row>
    <row r="2040" spans="1:12" x14ac:dyDescent="0.25">
      <c r="A2040" s="18"/>
      <c r="B2040" s="18"/>
      <c r="C2040" s="19"/>
      <c r="D2040" s="23"/>
      <c r="E2040" s="19"/>
      <c r="F2040" s="24"/>
      <c r="G2040" s="17"/>
      <c r="L2040" s="16"/>
    </row>
    <row r="2041" spans="1:12" x14ac:dyDescent="0.25">
      <c r="A2041" s="18"/>
      <c r="B2041" s="18"/>
      <c r="C2041" s="19"/>
      <c r="D2041" s="23"/>
      <c r="E2041" s="19"/>
      <c r="F2041" s="24"/>
      <c r="G2041" s="17"/>
      <c r="L2041" s="16"/>
    </row>
    <row r="2042" spans="1:12" x14ac:dyDescent="0.25">
      <c r="A2042" s="18"/>
      <c r="B2042" s="18"/>
      <c r="C2042" s="19"/>
      <c r="D2042" s="23"/>
      <c r="E2042" s="19"/>
      <c r="F2042" s="24"/>
      <c r="G2042" s="17"/>
      <c r="L2042" s="16"/>
    </row>
    <row r="2043" spans="1:12" x14ac:dyDescent="0.25">
      <c r="A2043" s="18"/>
      <c r="B2043" s="18"/>
      <c r="C2043" s="19"/>
      <c r="D2043" s="23"/>
      <c r="E2043" s="19"/>
      <c r="F2043" s="24"/>
      <c r="G2043" s="17"/>
      <c r="L2043" s="16"/>
    </row>
    <row r="2044" spans="1:12" x14ac:dyDescent="0.25">
      <c r="A2044" s="18"/>
      <c r="B2044" s="18"/>
      <c r="C2044" s="19"/>
      <c r="D2044" s="23"/>
      <c r="E2044" s="19"/>
      <c r="F2044" s="24"/>
      <c r="G2044" s="17"/>
      <c r="L2044" s="16"/>
    </row>
    <row r="2045" spans="1:12" x14ac:dyDescent="0.25">
      <c r="A2045" s="18"/>
      <c r="B2045" s="18"/>
      <c r="C2045" s="19"/>
      <c r="D2045" s="23"/>
      <c r="E2045" s="19"/>
      <c r="F2045" s="24"/>
      <c r="G2045" s="17"/>
      <c r="L2045" s="16"/>
    </row>
    <row r="2046" spans="1:12" x14ac:dyDescent="0.25">
      <c r="A2046" s="18"/>
      <c r="B2046" s="18"/>
      <c r="C2046" s="19"/>
      <c r="D2046" s="23"/>
      <c r="E2046" s="19"/>
      <c r="F2046" s="24"/>
      <c r="G2046" s="17"/>
      <c r="L2046" s="16"/>
    </row>
    <row r="2047" spans="1:12" x14ac:dyDescent="0.25">
      <c r="A2047" s="18"/>
      <c r="B2047" s="18"/>
      <c r="C2047" s="19"/>
      <c r="D2047" s="23"/>
      <c r="E2047" s="19"/>
      <c r="F2047" s="24"/>
      <c r="G2047" s="17"/>
      <c r="L2047" s="16"/>
    </row>
    <row r="2048" spans="1:12" x14ac:dyDescent="0.25">
      <c r="A2048" s="18"/>
      <c r="B2048" s="18"/>
      <c r="C2048" s="19"/>
      <c r="D2048" s="23"/>
      <c r="E2048" s="19"/>
      <c r="F2048" s="24"/>
      <c r="G2048" s="17"/>
      <c r="L2048" s="16"/>
    </row>
    <row r="2049" spans="1:12" x14ac:dyDescent="0.25">
      <c r="A2049" s="18"/>
      <c r="B2049" s="18"/>
      <c r="C2049" s="19"/>
      <c r="D2049" s="23"/>
      <c r="E2049" s="19"/>
      <c r="F2049" s="24"/>
      <c r="G2049" s="17"/>
      <c r="L2049" s="16"/>
    </row>
    <row r="2050" spans="1:12" x14ac:dyDescent="0.25">
      <c r="A2050" s="18"/>
      <c r="B2050" s="18"/>
      <c r="C2050" s="19"/>
      <c r="D2050" s="23"/>
      <c r="E2050" s="19"/>
      <c r="F2050" s="24"/>
      <c r="G2050" s="17"/>
      <c r="L2050" s="16"/>
    </row>
    <row r="2051" spans="1:12" x14ac:dyDescent="0.25">
      <c r="A2051" s="18"/>
      <c r="B2051" s="18"/>
      <c r="C2051" s="19"/>
      <c r="D2051" s="23"/>
      <c r="E2051" s="19"/>
      <c r="F2051" s="24"/>
      <c r="G2051" s="17"/>
      <c r="L2051" s="16"/>
    </row>
    <row r="2052" spans="1:12" x14ac:dyDescent="0.25">
      <c r="A2052" s="18"/>
      <c r="B2052" s="18"/>
      <c r="C2052" s="19"/>
      <c r="D2052" s="23"/>
      <c r="E2052" s="19"/>
      <c r="F2052" s="24"/>
      <c r="G2052" s="17"/>
      <c r="L2052" s="16"/>
    </row>
    <row r="2053" spans="1:12" x14ac:dyDescent="0.25">
      <c r="A2053" s="18"/>
      <c r="B2053" s="18"/>
      <c r="C2053" s="19"/>
      <c r="D2053" s="23"/>
      <c r="E2053" s="19"/>
      <c r="F2053" s="24"/>
      <c r="G2053" s="17"/>
      <c r="L2053" s="16"/>
    </row>
    <row r="2054" spans="1:12" x14ac:dyDescent="0.25">
      <c r="A2054" s="18"/>
      <c r="B2054" s="18"/>
      <c r="C2054" s="19"/>
      <c r="D2054" s="23"/>
      <c r="E2054" s="19"/>
      <c r="F2054" s="24"/>
      <c r="G2054" s="17"/>
      <c r="L2054" s="16"/>
    </row>
    <row r="2055" spans="1:12" x14ac:dyDescent="0.25">
      <c r="A2055" s="18"/>
      <c r="B2055" s="18"/>
      <c r="C2055" s="19"/>
      <c r="D2055" s="23"/>
      <c r="E2055" s="19"/>
      <c r="F2055" s="24"/>
      <c r="G2055" s="17"/>
      <c r="L2055" s="16"/>
    </row>
    <row r="2056" spans="1:12" x14ac:dyDescent="0.25">
      <c r="A2056" s="18"/>
      <c r="B2056" s="18"/>
      <c r="C2056" s="19"/>
      <c r="D2056" s="23"/>
      <c r="E2056" s="19"/>
      <c r="F2056" s="24"/>
      <c r="G2056" s="17"/>
      <c r="L2056" s="16"/>
    </row>
    <row r="2057" spans="1:12" x14ac:dyDescent="0.25">
      <c r="A2057" s="18"/>
      <c r="B2057" s="18"/>
      <c r="C2057" s="19"/>
      <c r="D2057" s="23"/>
      <c r="E2057" s="19"/>
      <c r="F2057" s="24"/>
      <c r="G2057" s="17"/>
      <c r="L2057" s="16"/>
    </row>
    <row r="2058" spans="1:12" x14ac:dyDescent="0.25">
      <c r="A2058" s="18"/>
      <c r="B2058" s="18"/>
      <c r="C2058" s="19"/>
      <c r="D2058" s="23"/>
      <c r="E2058" s="19"/>
      <c r="F2058" s="24"/>
      <c r="G2058" s="17"/>
      <c r="L2058" s="16"/>
    </row>
    <row r="2059" spans="1:12" x14ac:dyDescent="0.25">
      <c r="A2059" s="18"/>
      <c r="B2059" s="18"/>
      <c r="C2059" s="19"/>
      <c r="D2059" s="23"/>
      <c r="E2059" s="19"/>
      <c r="F2059" s="24"/>
      <c r="G2059" s="17"/>
      <c r="L2059" s="16"/>
    </row>
    <row r="2060" spans="1:12" x14ac:dyDescent="0.25">
      <c r="A2060" s="18"/>
      <c r="B2060" s="18"/>
      <c r="C2060" s="19"/>
      <c r="D2060" s="23"/>
      <c r="E2060" s="19"/>
      <c r="F2060" s="24"/>
      <c r="G2060" s="17"/>
      <c r="L2060" s="16"/>
    </row>
    <row r="2061" spans="1:12" x14ac:dyDescent="0.25">
      <c r="A2061" s="18"/>
      <c r="B2061" s="18"/>
      <c r="C2061" s="19"/>
      <c r="D2061" s="23"/>
      <c r="E2061" s="19"/>
      <c r="F2061" s="24"/>
      <c r="G2061" s="17"/>
      <c r="L2061" s="16"/>
    </row>
    <row r="2062" spans="1:12" x14ac:dyDescent="0.25">
      <c r="A2062" s="18"/>
      <c r="B2062" s="18"/>
      <c r="C2062" s="19"/>
      <c r="D2062" s="23"/>
      <c r="E2062" s="19"/>
      <c r="F2062" s="24"/>
      <c r="G2062" s="17"/>
      <c r="L2062" s="16"/>
    </row>
    <row r="2063" spans="1:12" x14ac:dyDescent="0.25">
      <c r="A2063" s="18"/>
      <c r="B2063" s="18"/>
      <c r="C2063" s="19"/>
      <c r="D2063" s="23"/>
      <c r="E2063" s="19"/>
      <c r="F2063" s="24"/>
      <c r="G2063" s="17"/>
      <c r="L2063" s="16"/>
    </row>
    <row r="2064" spans="1:12" x14ac:dyDescent="0.25">
      <c r="A2064" s="18"/>
      <c r="B2064" s="18"/>
      <c r="C2064" s="19"/>
      <c r="D2064" s="23"/>
      <c r="E2064" s="19"/>
      <c r="F2064" s="24"/>
      <c r="G2064" s="17"/>
      <c r="L2064" s="16"/>
    </row>
    <row r="2065" spans="1:12" x14ac:dyDescent="0.25">
      <c r="A2065" s="18"/>
      <c r="B2065" s="18"/>
      <c r="C2065" s="19"/>
      <c r="D2065" s="23"/>
      <c r="E2065" s="19"/>
      <c r="F2065" s="24"/>
      <c r="G2065" s="17"/>
      <c r="L2065" s="16"/>
    </row>
    <row r="2066" spans="1:12" x14ac:dyDescent="0.25">
      <c r="A2066" s="18"/>
      <c r="B2066" s="18"/>
      <c r="C2066" s="19"/>
      <c r="D2066" s="23"/>
      <c r="E2066" s="19"/>
      <c r="F2066" s="24"/>
      <c r="G2066" s="17"/>
      <c r="L2066" s="16"/>
    </row>
    <row r="2067" spans="1:12" x14ac:dyDescent="0.25">
      <c r="A2067" s="18"/>
      <c r="B2067" s="18"/>
      <c r="C2067" s="19"/>
      <c r="D2067" s="23"/>
      <c r="E2067" s="19"/>
      <c r="F2067" s="24"/>
      <c r="G2067" s="17"/>
      <c r="L2067" s="16"/>
    </row>
    <row r="2068" spans="1:12" x14ac:dyDescent="0.25">
      <c r="A2068" s="18"/>
      <c r="B2068" s="18"/>
      <c r="C2068" s="19"/>
      <c r="D2068" s="23"/>
      <c r="E2068" s="19"/>
      <c r="F2068" s="24"/>
      <c r="G2068" s="17"/>
      <c r="L2068" s="16"/>
    </row>
    <row r="2069" spans="1:12" x14ac:dyDescent="0.25">
      <c r="A2069" s="18"/>
      <c r="B2069" s="18"/>
      <c r="C2069" s="19"/>
      <c r="D2069" s="23"/>
      <c r="E2069" s="19"/>
      <c r="F2069" s="24"/>
      <c r="G2069" s="17"/>
      <c r="L2069" s="16"/>
    </row>
    <row r="2070" spans="1:12" x14ac:dyDescent="0.25">
      <c r="A2070" s="18"/>
      <c r="B2070" s="18"/>
      <c r="C2070" s="19"/>
      <c r="D2070" s="23"/>
      <c r="E2070" s="19"/>
      <c r="F2070" s="24"/>
      <c r="G2070" s="17"/>
      <c r="L2070" s="16"/>
    </row>
    <row r="2071" spans="1:12" x14ac:dyDescent="0.25">
      <c r="A2071" s="18"/>
      <c r="B2071" s="18"/>
      <c r="C2071" s="19"/>
      <c r="D2071" s="23"/>
      <c r="E2071" s="19"/>
      <c r="F2071" s="24"/>
      <c r="G2071" s="17"/>
      <c r="L2071" s="16"/>
    </row>
    <row r="2072" spans="1:12" x14ac:dyDescent="0.25">
      <c r="A2072" s="18"/>
      <c r="B2072" s="18"/>
      <c r="C2072" s="19"/>
      <c r="D2072" s="23"/>
      <c r="E2072" s="19"/>
      <c r="F2072" s="24"/>
      <c r="G2072" s="17"/>
      <c r="L2072" s="16"/>
    </row>
    <row r="2073" spans="1:12" x14ac:dyDescent="0.25">
      <c r="A2073" s="18"/>
      <c r="B2073" s="18"/>
      <c r="C2073" s="19"/>
      <c r="D2073" s="23"/>
      <c r="E2073" s="19"/>
      <c r="F2073" s="24"/>
      <c r="G2073" s="17"/>
      <c r="L2073" s="16"/>
    </row>
    <row r="2074" spans="1:12" x14ac:dyDescent="0.25">
      <c r="A2074" s="18"/>
      <c r="B2074" s="18"/>
      <c r="C2074" s="19"/>
      <c r="D2074" s="23"/>
      <c r="E2074" s="19"/>
      <c r="F2074" s="24"/>
      <c r="G2074" s="17"/>
      <c r="L2074" s="16"/>
    </row>
    <row r="2075" spans="1:12" x14ac:dyDescent="0.25">
      <c r="A2075" s="18"/>
      <c r="B2075" s="18"/>
      <c r="C2075" s="19"/>
      <c r="D2075" s="23"/>
      <c r="E2075" s="19"/>
      <c r="F2075" s="24"/>
      <c r="G2075" s="17"/>
      <c r="L2075" s="16"/>
    </row>
    <row r="2076" spans="1:12" x14ac:dyDescent="0.25">
      <c r="A2076" s="18"/>
      <c r="B2076" s="18"/>
      <c r="C2076" s="19"/>
      <c r="D2076" s="23"/>
      <c r="E2076" s="19"/>
      <c r="F2076" s="24"/>
      <c r="G2076" s="17"/>
      <c r="L2076" s="16"/>
    </row>
    <row r="2077" spans="1:12" x14ac:dyDescent="0.25">
      <c r="A2077" s="18"/>
      <c r="B2077" s="18"/>
      <c r="C2077" s="19"/>
      <c r="D2077" s="23"/>
      <c r="E2077" s="19"/>
      <c r="F2077" s="24"/>
      <c r="G2077" s="17"/>
      <c r="L2077" s="16"/>
    </row>
    <row r="2078" spans="1:12" x14ac:dyDescent="0.25">
      <c r="A2078" s="18"/>
      <c r="B2078" s="18"/>
      <c r="C2078" s="19"/>
      <c r="D2078" s="23"/>
      <c r="E2078" s="19"/>
      <c r="F2078" s="24"/>
      <c r="G2078" s="17"/>
      <c r="L2078" s="16"/>
    </row>
    <row r="2079" spans="1:12" x14ac:dyDescent="0.25">
      <c r="A2079" s="18"/>
      <c r="B2079" s="18"/>
      <c r="C2079" s="19"/>
      <c r="D2079" s="23"/>
      <c r="E2079" s="19"/>
      <c r="F2079" s="24"/>
      <c r="G2079" s="17"/>
      <c r="L2079" s="16"/>
    </row>
    <row r="2080" spans="1:12" x14ac:dyDescent="0.25">
      <c r="A2080" s="18"/>
      <c r="B2080" s="18"/>
      <c r="C2080" s="19"/>
      <c r="D2080" s="23"/>
      <c r="E2080" s="19"/>
      <c r="F2080" s="24"/>
      <c r="G2080" s="17"/>
      <c r="L2080" s="16"/>
    </row>
    <row r="2081" spans="1:12" x14ac:dyDescent="0.25">
      <c r="A2081" s="18"/>
      <c r="B2081" s="18"/>
      <c r="C2081" s="19"/>
      <c r="D2081" s="23"/>
      <c r="E2081" s="19"/>
      <c r="F2081" s="24"/>
      <c r="G2081" s="17"/>
      <c r="L2081" s="16"/>
    </row>
    <row r="2082" spans="1:12" x14ac:dyDescent="0.25">
      <c r="A2082" s="18"/>
      <c r="B2082" s="18"/>
      <c r="C2082" s="19"/>
      <c r="D2082" s="23"/>
      <c r="E2082" s="19"/>
      <c r="F2082" s="24"/>
      <c r="G2082" s="17"/>
      <c r="L2082" s="16"/>
    </row>
    <row r="2083" spans="1:12" x14ac:dyDescent="0.25">
      <c r="A2083" s="18"/>
      <c r="B2083" s="18"/>
      <c r="C2083" s="19"/>
      <c r="D2083" s="23"/>
      <c r="E2083" s="19"/>
      <c r="F2083" s="24"/>
      <c r="G2083" s="17"/>
      <c r="L2083" s="16"/>
    </row>
    <row r="2084" spans="1:12" x14ac:dyDescent="0.25">
      <c r="A2084" s="18"/>
      <c r="B2084" s="18"/>
      <c r="C2084" s="19"/>
      <c r="D2084" s="23"/>
      <c r="E2084" s="19"/>
      <c r="F2084" s="24"/>
      <c r="G2084" s="17"/>
      <c r="L2084" s="16"/>
    </row>
    <row r="2085" spans="1:12" x14ac:dyDescent="0.25">
      <c r="A2085" s="18"/>
      <c r="B2085" s="18"/>
      <c r="C2085" s="19"/>
      <c r="D2085" s="23"/>
      <c r="E2085" s="19"/>
      <c r="F2085" s="24"/>
      <c r="G2085" s="17"/>
      <c r="L2085" s="16"/>
    </row>
    <row r="2086" spans="1:12" x14ac:dyDescent="0.25">
      <c r="A2086" s="18"/>
      <c r="B2086" s="18"/>
      <c r="C2086" s="19"/>
      <c r="D2086" s="23"/>
      <c r="E2086" s="19"/>
      <c r="F2086" s="24"/>
      <c r="G2086" s="17"/>
      <c r="L2086" s="16"/>
    </row>
    <row r="2087" spans="1:12" x14ac:dyDescent="0.25">
      <c r="A2087" s="18"/>
      <c r="B2087" s="18"/>
      <c r="C2087" s="19"/>
      <c r="D2087" s="23"/>
      <c r="E2087" s="19"/>
      <c r="F2087" s="24"/>
      <c r="G2087" s="17"/>
      <c r="L2087" s="16"/>
    </row>
    <row r="2088" spans="1:12" x14ac:dyDescent="0.25">
      <c r="A2088" s="18"/>
      <c r="B2088" s="18"/>
      <c r="C2088" s="19"/>
      <c r="D2088" s="23"/>
      <c r="E2088" s="19"/>
      <c r="F2088" s="24"/>
      <c r="G2088" s="17"/>
      <c r="L2088" s="16"/>
    </row>
    <row r="2089" spans="1:12" x14ac:dyDescent="0.25">
      <c r="A2089" s="18"/>
      <c r="B2089" s="18"/>
      <c r="C2089" s="19"/>
      <c r="D2089" s="23"/>
      <c r="E2089" s="19"/>
      <c r="F2089" s="24"/>
      <c r="G2089" s="17"/>
      <c r="L2089" s="16"/>
    </row>
    <row r="2090" spans="1:12" x14ac:dyDescent="0.25">
      <c r="A2090" s="18"/>
      <c r="B2090" s="18"/>
      <c r="C2090" s="19"/>
      <c r="D2090" s="23"/>
      <c r="E2090" s="19"/>
      <c r="F2090" s="24"/>
      <c r="G2090" s="17"/>
      <c r="L2090" s="16"/>
    </row>
    <row r="2091" spans="1:12" x14ac:dyDescent="0.25">
      <c r="A2091" s="18"/>
      <c r="B2091" s="18"/>
      <c r="C2091" s="19"/>
      <c r="D2091" s="23"/>
      <c r="E2091" s="19"/>
      <c r="F2091" s="24"/>
      <c r="G2091" s="17"/>
      <c r="L2091" s="16"/>
    </row>
    <row r="2092" spans="1:12" x14ac:dyDescent="0.25">
      <c r="A2092" s="18"/>
      <c r="B2092" s="18"/>
      <c r="C2092" s="19"/>
      <c r="D2092" s="23"/>
      <c r="E2092" s="19"/>
      <c r="F2092" s="24"/>
      <c r="G2092" s="17"/>
      <c r="L2092" s="16"/>
    </row>
    <row r="2093" spans="1:12" x14ac:dyDescent="0.25">
      <c r="A2093" s="18"/>
      <c r="B2093" s="18"/>
      <c r="C2093" s="19"/>
      <c r="D2093" s="23"/>
      <c r="E2093" s="19"/>
      <c r="F2093" s="24"/>
      <c r="G2093" s="17"/>
      <c r="L2093" s="16"/>
    </row>
    <row r="2094" spans="1:12" x14ac:dyDescent="0.25">
      <c r="A2094" s="18"/>
      <c r="B2094" s="18"/>
      <c r="C2094" s="19"/>
      <c r="D2094" s="23"/>
      <c r="E2094" s="19"/>
      <c r="F2094" s="24"/>
      <c r="G2094" s="17"/>
      <c r="L2094" s="16"/>
    </row>
    <row r="2095" spans="1:12" x14ac:dyDescent="0.25">
      <c r="A2095" s="18"/>
      <c r="B2095" s="18"/>
      <c r="C2095" s="19"/>
      <c r="D2095" s="23"/>
      <c r="E2095" s="19"/>
      <c r="F2095" s="24"/>
      <c r="G2095" s="17"/>
      <c r="L2095" s="16"/>
    </row>
    <row r="2096" spans="1:12" x14ac:dyDescent="0.25">
      <c r="A2096" s="18"/>
      <c r="B2096" s="18"/>
      <c r="C2096" s="19"/>
      <c r="D2096" s="23"/>
      <c r="E2096" s="19"/>
      <c r="F2096" s="24"/>
      <c r="G2096" s="17"/>
      <c r="L2096" s="16"/>
    </row>
    <row r="2097" spans="1:12" x14ac:dyDescent="0.25">
      <c r="A2097" s="18"/>
      <c r="B2097" s="18"/>
      <c r="C2097" s="19"/>
      <c r="D2097" s="23"/>
      <c r="E2097" s="19"/>
      <c r="F2097" s="24"/>
      <c r="G2097" s="17"/>
      <c r="L2097" s="16"/>
    </row>
    <row r="2098" spans="1:12" x14ac:dyDescent="0.25">
      <c r="A2098" s="18"/>
      <c r="B2098" s="18"/>
      <c r="C2098" s="19"/>
      <c r="D2098" s="23"/>
      <c r="E2098" s="19"/>
      <c r="F2098" s="24"/>
      <c r="G2098" s="17"/>
      <c r="L2098" s="16"/>
    </row>
    <row r="2099" spans="1:12" x14ac:dyDescent="0.25">
      <c r="A2099" s="18"/>
      <c r="B2099" s="18"/>
      <c r="C2099" s="19"/>
      <c r="D2099" s="23"/>
      <c r="E2099" s="19"/>
      <c r="F2099" s="24"/>
      <c r="G2099" s="17"/>
      <c r="L2099" s="16"/>
    </row>
    <row r="2100" spans="1:12" x14ac:dyDescent="0.25">
      <c r="A2100" s="18"/>
      <c r="B2100" s="18"/>
      <c r="C2100" s="19"/>
      <c r="D2100" s="23"/>
      <c r="E2100" s="19"/>
      <c r="F2100" s="24"/>
      <c r="G2100" s="17"/>
      <c r="L2100" s="16"/>
    </row>
    <row r="2101" spans="1:12" x14ac:dyDescent="0.25">
      <c r="A2101" s="18"/>
      <c r="B2101" s="18"/>
      <c r="C2101" s="19"/>
      <c r="D2101" s="23"/>
      <c r="E2101" s="19"/>
      <c r="F2101" s="24"/>
      <c r="G2101" s="17"/>
      <c r="L2101" s="16"/>
    </row>
    <row r="2102" spans="1:12" x14ac:dyDescent="0.25">
      <c r="A2102" s="18"/>
      <c r="B2102" s="18"/>
      <c r="C2102" s="19"/>
      <c r="D2102" s="23"/>
      <c r="E2102" s="19"/>
      <c r="F2102" s="24"/>
      <c r="G2102" s="17"/>
      <c r="L2102" s="16"/>
    </row>
    <row r="2103" spans="1:12" x14ac:dyDescent="0.25">
      <c r="A2103" s="18"/>
      <c r="B2103" s="18"/>
      <c r="C2103" s="19"/>
      <c r="D2103" s="23"/>
      <c r="E2103" s="19"/>
      <c r="F2103" s="24"/>
      <c r="G2103" s="17"/>
      <c r="L2103" s="16"/>
    </row>
    <row r="2104" spans="1:12" x14ac:dyDescent="0.25">
      <c r="A2104" s="18"/>
      <c r="B2104" s="18"/>
      <c r="C2104" s="19"/>
      <c r="D2104" s="23"/>
      <c r="E2104" s="19"/>
      <c r="F2104" s="24"/>
      <c r="G2104" s="17"/>
      <c r="L2104" s="16"/>
    </row>
    <row r="2105" spans="1:12" x14ac:dyDescent="0.25">
      <c r="A2105" s="18"/>
      <c r="B2105" s="18"/>
      <c r="C2105" s="19"/>
      <c r="D2105" s="23"/>
      <c r="E2105" s="19"/>
      <c r="F2105" s="24"/>
      <c r="G2105" s="17"/>
      <c r="L2105" s="16"/>
    </row>
    <row r="2106" spans="1:12" x14ac:dyDescent="0.25">
      <c r="A2106" s="18"/>
      <c r="B2106" s="18"/>
      <c r="C2106" s="19"/>
      <c r="D2106" s="23"/>
      <c r="E2106" s="19"/>
      <c r="F2106" s="24"/>
      <c r="G2106" s="17"/>
      <c r="L2106" s="16"/>
    </row>
    <row r="2107" spans="1:12" x14ac:dyDescent="0.25">
      <c r="A2107" s="18"/>
      <c r="B2107" s="18"/>
      <c r="C2107" s="19"/>
      <c r="D2107" s="23"/>
      <c r="E2107" s="19"/>
      <c r="F2107" s="24"/>
      <c r="G2107" s="17"/>
      <c r="L2107" s="16"/>
    </row>
    <row r="2108" spans="1:12" x14ac:dyDescent="0.25">
      <c r="A2108" s="18"/>
      <c r="B2108" s="18"/>
      <c r="C2108" s="19"/>
      <c r="D2108" s="23"/>
      <c r="E2108" s="19"/>
      <c r="F2108" s="24"/>
      <c r="G2108" s="17"/>
      <c r="L2108" s="16"/>
    </row>
    <row r="2109" spans="1:12" x14ac:dyDescent="0.25">
      <c r="A2109" s="18"/>
      <c r="B2109" s="18"/>
      <c r="C2109" s="19"/>
      <c r="D2109" s="23"/>
      <c r="E2109" s="19"/>
      <c r="F2109" s="24"/>
      <c r="G2109" s="17"/>
      <c r="L2109" s="16"/>
    </row>
    <row r="2110" spans="1:12" x14ac:dyDescent="0.25">
      <c r="A2110" s="18"/>
      <c r="B2110" s="18"/>
      <c r="C2110" s="19"/>
      <c r="D2110" s="23"/>
      <c r="E2110" s="19"/>
      <c r="F2110" s="24"/>
      <c r="G2110" s="17"/>
      <c r="L2110" s="16"/>
    </row>
    <row r="2111" spans="1:12" x14ac:dyDescent="0.25">
      <c r="A2111" s="18"/>
      <c r="B2111" s="18"/>
      <c r="C2111" s="19"/>
      <c r="D2111" s="23"/>
      <c r="E2111" s="19"/>
      <c r="F2111" s="24"/>
      <c r="G2111" s="17"/>
      <c r="L2111" s="16"/>
    </row>
    <row r="2112" spans="1:12" x14ac:dyDescent="0.25">
      <c r="A2112" s="18"/>
      <c r="B2112" s="18"/>
      <c r="C2112" s="19"/>
      <c r="D2112" s="23"/>
      <c r="E2112" s="19"/>
      <c r="F2112" s="24"/>
      <c r="G2112" s="17"/>
      <c r="L2112" s="16"/>
    </row>
    <row r="2113" spans="1:12" x14ac:dyDescent="0.25">
      <c r="A2113" s="18"/>
      <c r="B2113" s="18"/>
      <c r="C2113" s="19"/>
      <c r="D2113" s="23"/>
      <c r="E2113" s="19"/>
      <c r="F2113" s="24"/>
      <c r="G2113" s="17"/>
      <c r="L2113" s="16"/>
    </row>
    <row r="2114" spans="1:12" x14ac:dyDescent="0.25">
      <c r="A2114" s="18"/>
      <c r="B2114" s="18"/>
      <c r="C2114" s="19"/>
      <c r="D2114" s="23"/>
      <c r="E2114" s="19"/>
      <c r="F2114" s="24"/>
      <c r="G2114" s="17"/>
      <c r="L2114" s="16"/>
    </row>
    <row r="2115" spans="1:12" x14ac:dyDescent="0.25">
      <c r="A2115" s="18"/>
      <c r="B2115" s="18"/>
      <c r="C2115" s="19"/>
      <c r="D2115" s="23"/>
      <c r="E2115" s="19"/>
      <c r="F2115" s="24"/>
      <c r="G2115" s="17"/>
      <c r="L2115" s="16"/>
    </row>
    <row r="2116" spans="1:12" x14ac:dyDescent="0.25">
      <c r="A2116" s="18"/>
      <c r="B2116" s="18"/>
      <c r="C2116" s="19"/>
      <c r="D2116" s="23"/>
      <c r="E2116" s="19"/>
      <c r="F2116" s="24"/>
      <c r="G2116" s="17"/>
      <c r="L2116" s="16"/>
    </row>
    <row r="2117" spans="1:12" x14ac:dyDescent="0.25">
      <c r="A2117" s="18"/>
      <c r="B2117" s="18"/>
      <c r="C2117" s="19"/>
      <c r="D2117" s="23"/>
      <c r="E2117" s="19"/>
      <c r="F2117" s="24"/>
      <c r="G2117" s="17"/>
      <c r="L2117" s="16"/>
    </row>
    <row r="2118" spans="1:12" x14ac:dyDescent="0.25">
      <c r="A2118" s="18"/>
      <c r="B2118" s="18"/>
      <c r="C2118" s="19"/>
      <c r="D2118" s="23"/>
      <c r="E2118" s="19"/>
      <c r="F2118" s="24"/>
      <c r="G2118" s="17"/>
      <c r="L2118" s="16"/>
    </row>
    <row r="2119" spans="1:12" x14ac:dyDescent="0.25">
      <c r="A2119" s="18"/>
      <c r="B2119" s="18"/>
      <c r="C2119" s="19"/>
      <c r="D2119" s="23"/>
      <c r="E2119" s="19"/>
      <c r="F2119" s="24"/>
      <c r="G2119" s="17"/>
      <c r="L2119" s="16"/>
    </row>
    <row r="2120" spans="1:12" x14ac:dyDescent="0.25">
      <c r="A2120" s="18"/>
      <c r="B2120" s="18"/>
      <c r="C2120" s="19"/>
      <c r="D2120" s="23"/>
      <c r="E2120" s="19"/>
      <c r="F2120" s="24"/>
      <c r="G2120" s="17"/>
      <c r="L2120" s="16"/>
    </row>
    <row r="2121" spans="1:12" x14ac:dyDescent="0.25">
      <c r="A2121" s="18"/>
      <c r="B2121" s="18"/>
      <c r="C2121" s="19"/>
      <c r="D2121" s="23"/>
      <c r="E2121" s="19"/>
      <c r="F2121" s="24"/>
      <c r="G2121" s="17"/>
      <c r="L2121" s="16"/>
    </row>
    <row r="2122" spans="1:12" x14ac:dyDescent="0.25">
      <c r="A2122" s="18"/>
      <c r="B2122" s="18"/>
      <c r="C2122" s="19"/>
      <c r="D2122" s="23"/>
      <c r="E2122" s="19"/>
      <c r="F2122" s="24"/>
      <c r="G2122" s="17"/>
      <c r="L2122" s="16"/>
    </row>
    <row r="2123" spans="1:12" x14ac:dyDescent="0.25">
      <c r="A2123" s="18"/>
      <c r="B2123" s="18"/>
      <c r="C2123" s="19"/>
      <c r="D2123" s="23"/>
      <c r="E2123" s="19"/>
      <c r="F2123" s="24"/>
      <c r="G2123" s="17"/>
      <c r="L2123" s="16"/>
    </row>
    <row r="2124" spans="1:12" x14ac:dyDescent="0.25">
      <c r="A2124" s="18"/>
      <c r="B2124" s="18"/>
      <c r="C2124" s="19"/>
      <c r="D2124" s="23"/>
      <c r="E2124" s="19"/>
      <c r="F2124" s="24"/>
      <c r="G2124" s="17"/>
      <c r="L2124" s="16"/>
    </row>
    <row r="2125" spans="1:12" x14ac:dyDescent="0.25">
      <c r="A2125" s="18"/>
      <c r="B2125" s="18"/>
      <c r="C2125" s="19"/>
      <c r="D2125" s="23"/>
      <c r="E2125" s="19"/>
      <c r="F2125" s="24"/>
      <c r="G2125" s="17"/>
      <c r="L2125" s="16"/>
    </row>
    <row r="2126" spans="1:12" x14ac:dyDescent="0.25">
      <c r="A2126" s="18"/>
      <c r="B2126" s="18"/>
      <c r="C2126" s="19"/>
      <c r="D2126" s="23"/>
      <c r="E2126" s="19"/>
      <c r="F2126" s="24"/>
      <c r="G2126" s="17"/>
      <c r="L2126" s="16"/>
    </row>
    <row r="2127" spans="1:12" x14ac:dyDescent="0.25">
      <c r="A2127" s="18"/>
      <c r="B2127" s="18"/>
      <c r="C2127" s="19"/>
      <c r="D2127" s="23"/>
      <c r="E2127" s="19"/>
      <c r="F2127" s="24"/>
      <c r="G2127" s="17"/>
      <c r="L2127" s="16"/>
    </row>
    <row r="2128" spans="1:12" x14ac:dyDescent="0.25">
      <c r="A2128" s="18"/>
      <c r="B2128" s="18"/>
      <c r="C2128" s="19"/>
      <c r="D2128" s="23"/>
      <c r="E2128" s="19"/>
      <c r="F2128" s="24"/>
      <c r="G2128" s="17"/>
      <c r="L2128" s="16"/>
    </row>
    <row r="2129" spans="1:12" x14ac:dyDescent="0.25">
      <c r="A2129" s="18"/>
      <c r="B2129" s="18"/>
      <c r="C2129" s="19"/>
      <c r="D2129" s="23"/>
      <c r="E2129" s="19"/>
      <c r="F2129" s="24"/>
      <c r="G2129" s="17"/>
      <c r="L2129" s="16"/>
    </row>
    <row r="2130" spans="1:12" x14ac:dyDescent="0.25">
      <c r="A2130" s="18"/>
      <c r="B2130" s="18"/>
      <c r="C2130" s="19"/>
      <c r="D2130" s="23"/>
      <c r="E2130" s="19"/>
      <c r="F2130" s="24"/>
      <c r="G2130" s="17"/>
      <c r="L2130" s="16"/>
    </row>
    <row r="2131" spans="1:12" x14ac:dyDescent="0.25">
      <c r="A2131" s="18"/>
      <c r="B2131" s="18"/>
      <c r="C2131" s="19"/>
      <c r="D2131" s="23"/>
      <c r="E2131" s="19"/>
      <c r="F2131" s="24"/>
      <c r="G2131" s="17"/>
      <c r="L2131" s="16"/>
    </row>
    <row r="2132" spans="1:12" x14ac:dyDescent="0.25">
      <c r="A2132" s="18"/>
      <c r="B2132" s="18"/>
      <c r="C2132" s="19"/>
      <c r="D2132" s="23"/>
      <c r="E2132" s="19"/>
      <c r="F2132" s="24"/>
      <c r="G2132" s="17"/>
      <c r="L2132" s="16"/>
    </row>
    <row r="2133" spans="1:12" x14ac:dyDescent="0.25">
      <c r="A2133" s="18"/>
      <c r="B2133" s="18"/>
      <c r="C2133" s="19"/>
      <c r="D2133" s="23"/>
      <c r="E2133" s="19"/>
      <c r="F2133" s="24"/>
      <c r="G2133" s="17"/>
      <c r="L2133" s="16"/>
    </row>
    <row r="2134" spans="1:12" x14ac:dyDescent="0.25">
      <c r="A2134" s="18"/>
      <c r="B2134" s="18"/>
      <c r="C2134" s="19"/>
      <c r="D2134" s="23"/>
      <c r="E2134" s="19"/>
      <c r="F2134" s="24"/>
      <c r="G2134" s="17"/>
      <c r="L2134" s="16"/>
    </row>
    <row r="2135" spans="1:12" x14ac:dyDescent="0.25">
      <c r="A2135" s="18"/>
      <c r="B2135" s="18"/>
      <c r="C2135" s="19"/>
      <c r="D2135" s="23"/>
      <c r="E2135" s="19"/>
      <c r="F2135" s="24"/>
      <c r="G2135" s="17"/>
      <c r="L2135" s="16"/>
    </row>
    <row r="2136" spans="1:12" x14ac:dyDescent="0.25">
      <c r="A2136" s="18"/>
      <c r="B2136" s="18"/>
      <c r="C2136" s="19"/>
      <c r="D2136" s="23"/>
      <c r="E2136" s="19"/>
      <c r="F2136" s="24"/>
      <c r="G2136" s="17"/>
      <c r="L2136" s="16"/>
    </row>
    <row r="2137" spans="1:12" x14ac:dyDescent="0.25">
      <c r="A2137" s="18"/>
      <c r="B2137" s="18"/>
      <c r="C2137" s="19"/>
      <c r="D2137" s="23"/>
      <c r="E2137" s="19"/>
      <c r="F2137" s="24"/>
      <c r="G2137" s="17"/>
      <c r="L2137" s="16"/>
    </row>
    <row r="2138" spans="1:12" x14ac:dyDescent="0.25">
      <c r="A2138" s="18"/>
      <c r="B2138" s="18"/>
      <c r="C2138" s="19"/>
      <c r="D2138" s="23"/>
      <c r="E2138" s="19"/>
      <c r="F2138" s="24"/>
      <c r="G2138" s="17"/>
      <c r="L2138" s="16"/>
    </row>
    <row r="2139" spans="1:12" x14ac:dyDescent="0.25">
      <c r="A2139" s="18"/>
      <c r="B2139" s="18"/>
      <c r="C2139" s="19"/>
      <c r="D2139" s="23"/>
      <c r="E2139" s="19"/>
      <c r="F2139" s="24"/>
      <c r="G2139" s="17"/>
      <c r="L2139" s="16"/>
    </row>
    <row r="2140" spans="1:12" x14ac:dyDescent="0.25">
      <c r="A2140" s="18"/>
      <c r="B2140" s="18"/>
      <c r="C2140" s="19"/>
      <c r="D2140" s="23"/>
      <c r="E2140" s="19"/>
      <c r="F2140" s="24"/>
      <c r="G2140" s="17"/>
      <c r="L2140" s="16"/>
    </row>
    <row r="2141" spans="1:12" x14ac:dyDescent="0.25">
      <c r="A2141" s="18"/>
      <c r="B2141" s="18"/>
      <c r="C2141" s="19"/>
      <c r="D2141" s="23"/>
      <c r="E2141" s="19"/>
      <c r="F2141" s="24"/>
      <c r="G2141" s="17"/>
      <c r="L2141" s="16"/>
    </row>
    <row r="2142" spans="1:12" x14ac:dyDescent="0.25">
      <c r="A2142" s="18"/>
      <c r="B2142" s="18"/>
      <c r="C2142" s="19"/>
      <c r="D2142" s="23"/>
      <c r="E2142" s="19"/>
      <c r="F2142" s="24"/>
      <c r="G2142" s="17"/>
      <c r="L2142" s="16"/>
    </row>
    <row r="2143" spans="1:12" x14ac:dyDescent="0.25">
      <c r="A2143" s="18"/>
      <c r="B2143" s="18"/>
      <c r="C2143" s="19"/>
      <c r="D2143" s="23"/>
      <c r="E2143" s="19"/>
      <c r="F2143" s="24"/>
      <c r="G2143" s="17"/>
      <c r="L2143" s="16"/>
    </row>
    <row r="2144" spans="1:12" x14ac:dyDescent="0.25">
      <c r="A2144" s="18"/>
      <c r="B2144" s="18"/>
      <c r="C2144" s="19"/>
      <c r="D2144" s="23"/>
      <c r="E2144" s="19"/>
      <c r="F2144" s="24"/>
      <c r="G2144" s="17"/>
      <c r="L2144" s="16"/>
    </row>
    <row r="2145" spans="1:12" x14ac:dyDescent="0.25">
      <c r="A2145" s="18"/>
      <c r="B2145" s="18"/>
      <c r="C2145" s="19"/>
      <c r="D2145" s="23"/>
      <c r="E2145" s="19"/>
      <c r="F2145" s="24"/>
      <c r="G2145" s="17"/>
      <c r="L2145" s="16"/>
    </row>
    <row r="2146" spans="1:12" x14ac:dyDescent="0.25">
      <c r="A2146" s="18"/>
      <c r="B2146" s="18"/>
      <c r="C2146" s="19"/>
      <c r="D2146" s="23"/>
      <c r="E2146" s="19"/>
      <c r="F2146" s="24"/>
      <c r="G2146" s="17"/>
      <c r="L2146" s="16"/>
    </row>
    <row r="2147" spans="1:12" x14ac:dyDescent="0.25">
      <c r="A2147" s="18"/>
      <c r="B2147" s="18"/>
      <c r="C2147" s="19"/>
      <c r="D2147" s="23"/>
      <c r="E2147" s="19"/>
      <c r="F2147" s="24"/>
      <c r="G2147" s="17"/>
      <c r="L2147" s="16"/>
    </row>
    <row r="2148" spans="1:12" x14ac:dyDescent="0.25">
      <c r="A2148" s="18"/>
      <c r="B2148" s="18"/>
      <c r="C2148" s="19"/>
      <c r="D2148" s="23"/>
      <c r="E2148" s="19"/>
      <c r="F2148" s="24"/>
      <c r="G2148" s="17"/>
      <c r="L2148" s="16"/>
    </row>
    <row r="2149" spans="1:12" x14ac:dyDescent="0.25">
      <c r="A2149" s="18"/>
      <c r="B2149" s="18"/>
      <c r="C2149" s="19"/>
      <c r="D2149" s="23"/>
      <c r="E2149" s="19"/>
      <c r="F2149" s="24"/>
      <c r="G2149" s="17"/>
      <c r="L2149" s="16"/>
    </row>
    <row r="2150" spans="1:12" x14ac:dyDescent="0.25">
      <c r="A2150" s="18"/>
      <c r="B2150" s="18"/>
      <c r="C2150" s="19"/>
      <c r="D2150" s="23"/>
      <c r="E2150" s="19"/>
      <c r="F2150" s="24"/>
      <c r="G2150" s="17"/>
      <c r="L2150" s="16"/>
    </row>
    <row r="2151" spans="1:12" x14ac:dyDescent="0.25">
      <c r="A2151" s="18"/>
      <c r="B2151" s="18"/>
      <c r="C2151" s="19"/>
      <c r="D2151" s="23"/>
      <c r="E2151" s="19"/>
      <c r="F2151" s="24"/>
      <c r="G2151" s="17"/>
      <c r="L2151" s="16"/>
    </row>
    <row r="2152" spans="1:12" x14ac:dyDescent="0.25">
      <c r="A2152" s="18"/>
      <c r="B2152" s="18"/>
      <c r="C2152" s="19"/>
      <c r="D2152" s="23"/>
      <c r="E2152" s="19"/>
      <c r="F2152" s="24"/>
      <c r="G2152" s="17"/>
      <c r="L2152" s="16"/>
    </row>
    <row r="2153" spans="1:12" x14ac:dyDescent="0.25">
      <c r="A2153" s="18"/>
      <c r="B2153" s="18"/>
      <c r="C2153" s="19"/>
      <c r="D2153" s="23"/>
      <c r="E2153" s="19"/>
      <c r="F2153" s="24"/>
      <c r="G2153" s="17"/>
      <c r="L2153" s="16"/>
    </row>
    <row r="2154" spans="1:12" x14ac:dyDescent="0.25">
      <c r="A2154" s="18"/>
      <c r="B2154" s="18"/>
      <c r="C2154" s="19"/>
      <c r="D2154" s="23"/>
      <c r="E2154" s="19"/>
      <c r="F2154" s="24"/>
      <c r="G2154" s="17"/>
      <c r="L2154" s="16"/>
    </row>
    <row r="2155" spans="1:12" x14ac:dyDescent="0.25">
      <c r="A2155" s="18"/>
      <c r="B2155" s="18"/>
      <c r="C2155" s="19"/>
      <c r="D2155" s="23"/>
      <c r="E2155" s="19"/>
      <c r="F2155" s="24"/>
      <c r="G2155" s="17"/>
      <c r="L2155" s="16"/>
    </row>
    <row r="2156" spans="1:12" x14ac:dyDescent="0.25">
      <c r="A2156" s="18"/>
      <c r="B2156" s="18"/>
      <c r="C2156" s="19"/>
      <c r="D2156" s="23"/>
      <c r="E2156" s="19"/>
      <c r="F2156" s="24"/>
      <c r="G2156" s="17"/>
      <c r="L2156" s="16"/>
    </row>
    <row r="2157" spans="1:12" x14ac:dyDescent="0.25">
      <c r="A2157" s="18"/>
      <c r="B2157" s="18"/>
      <c r="C2157" s="19"/>
      <c r="D2157" s="23"/>
      <c r="E2157" s="19"/>
      <c r="F2157" s="24"/>
      <c r="G2157" s="17"/>
      <c r="L2157" s="16"/>
    </row>
    <row r="2158" spans="1:12" x14ac:dyDescent="0.25">
      <c r="A2158" s="18"/>
      <c r="B2158" s="18"/>
      <c r="C2158" s="19"/>
      <c r="D2158" s="23"/>
      <c r="E2158" s="19"/>
      <c r="F2158" s="24"/>
      <c r="G2158" s="17"/>
      <c r="L2158" s="16"/>
    </row>
    <row r="2159" spans="1:12" x14ac:dyDescent="0.25">
      <c r="A2159" s="18"/>
      <c r="B2159" s="18"/>
      <c r="C2159" s="19"/>
      <c r="D2159" s="23"/>
      <c r="E2159" s="19"/>
      <c r="F2159" s="24"/>
      <c r="G2159" s="17"/>
      <c r="L2159" s="16"/>
    </row>
    <row r="2160" spans="1:12" x14ac:dyDescent="0.25">
      <c r="A2160" s="18"/>
      <c r="B2160" s="18"/>
      <c r="C2160" s="19"/>
      <c r="D2160" s="23"/>
      <c r="E2160" s="19"/>
      <c r="F2160" s="24"/>
      <c r="G2160" s="17"/>
      <c r="L2160" s="16"/>
    </row>
    <row r="2161" spans="1:12" x14ac:dyDescent="0.25">
      <c r="A2161" s="18"/>
      <c r="B2161" s="18"/>
      <c r="C2161" s="19"/>
      <c r="D2161" s="23"/>
      <c r="E2161" s="19"/>
      <c r="F2161" s="24"/>
      <c r="G2161" s="17"/>
      <c r="L2161" s="16"/>
    </row>
    <row r="2162" spans="1:12" x14ac:dyDescent="0.25">
      <c r="A2162" s="18"/>
      <c r="B2162" s="18"/>
      <c r="C2162" s="19"/>
      <c r="D2162" s="23"/>
      <c r="E2162" s="19"/>
      <c r="F2162" s="24"/>
      <c r="G2162" s="17"/>
      <c r="L2162" s="16"/>
    </row>
    <row r="2163" spans="1:12" x14ac:dyDescent="0.25">
      <c r="A2163" s="18"/>
      <c r="B2163" s="18"/>
      <c r="C2163" s="19"/>
      <c r="D2163" s="23"/>
      <c r="E2163" s="19"/>
      <c r="F2163" s="24"/>
      <c r="G2163" s="17"/>
      <c r="L2163" s="16"/>
    </row>
    <row r="2164" spans="1:12" x14ac:dyDescent="0.25">
      <c r="A2164" s="18"/>
      <c r="B2164" s="18"/>
      <c r="C2164" s="19"/>
      <c r="D2164" s="23"/>
      <c r="E2164" s="19"/>
      <c r="F2164" s="24"/>
      <c r="G2164" s="17"/>
      <c r="L2164" s="16"/>
    </row>
    <row r="2165" spans="1:12" x14ac:dyDescent="0.25">
      <c r="A2165" s="18"/>
      <c r="B2165" s="18"/>
      <c r="C2165" s="19"/>
      <c r="D2165" s="23"/>
      <c r="E2165" s="19"/>
      <c r="F2165" s="24"/>
      <c r="G2165" s="17"/>
      <c r="L2165" s="16"/>
    </row>
    <row r="2166" spans="1:12" x14ac:dyDescent="0.25">
      <c r="A2166" s="18"/>
      <c r="B2166" s="18"/>
      <c r="C2166" s="19"/>
      <c r="D2166" s="23"/>
      <c r="E2166" s="19"/>
      <c r="F2166" s="24"/>
      <c r="G2166" s="17"/>
      <c r="L2166" s="16"/>
    </row>
    <row r="2167" spans="1:12" x14ac:dyDescent="0.25">
      <c r="A2167" s="18"/>
      <c r="B2167" s="18"/>
      <c r="C2167" s="19"/>
      <c r="D2167" s="23"/>
      <c r="E2167" s="19"/>
      <c r="F2167" s="24"/>
      <c r="G2167" s="17"/>
      <c r="L2167" s="16"/>
    </row>
    <row r="2168" spans="1:12" x14ac:dyDescent="0.25">
      <c r="A2168" s="18"/>
      <c r="B2168" s="18"/>
      <c r="C2168" s="19"/>
      <c r="D2168" s="23"/>
      <c r="E2168" s="19"/>
      <c r="F2168" s="24"/>
      <c r="G2168" s="17"/>
      <c r="L2168" s="16"/>
    </row>
    <row r="2169" spans="1:12" x14ac:dyDescent="0.25">
      <c r="A2169" s="18"/>
      <c r="B2169" s="18"/>
      <c r="C2169" s="19"/>
      <c r="D2169" s="23"/>
      <c r="E2169" s="19"/>
      <c r="F2169" s="24"/>
      <c r="G2169" s="17"/>
      <c r="L2169" s="16"/>
    </row>
    <row r="2170" spans="1:12" x14ac:dyDescent="0.25">
      <c r="A2170" s="18"/>
      <c r="B2170" s="18"/>
      <c r="C2170" s="19"/>
      <c r="D2170" s="23"/>
      <c r="E2170" s="19"/>
      <c r="F2170" s="24"/>
      <c r="G2170" s="17"/>
      <c r="L2170" s="16"/>
    </row>
    <row r="2171" spans="1:12" x14ac:dyDescent="0.25">
      <c r="A2171" s="18"/>
      <c r="B2171" s="18"/>
      <c r="C2171" s="19"/>
      <c r="D2171" s="23"/>
      <c r="E2171" s="19"/>
      <c r="F2171" s="24"/>
      <c r="G2171" s="17"/>
      <c r="L2171" s="16"/>
    </row>
    <row r="2172" spans="1:12" x14ac:dyDescent="0.25">
      <c r="A2172" s="18"/>
      <c r="B2172" s="18"/>
      <c r="C2172" s="19"/>
      <c r="D2172" s="23"/>
      <c r="E2172" s="19"/>
      <c r="F2172" s="24"/>
      <c r="G2172" s="17"/>
      <c r="L2172" s="16"/>
    </row>
    <row r="2173" spans="1:12" x14ac:dyDescent="0.25">
      <c r="A2173" s="18"/>
      <c r="B2173" s="18"/>
      <c r="C2173" s="19"/>
      <c r="D2173" s="23"/>
      <c r="E2173" s="19"/>
      <c r="F2173" s="24"/>
      <c r="G2173" s="17"/>
      <c r="L2173" s="16"/>
    </row>
    <row r="2174" spans="1:12" x14ac:dyDescent="0.25">
      <c r="A2174" s="18"/>
      <c r="B2174" s="18"/>
      <c r="C2174" s="19"/>
      <c r="D2174" s="23"/>
      <c r="E2174" s="19"/>
      <c r="F2174" s="24"/>
      <c r="G2174" s="17"/>
      <c r="L2174" s="16"/>
    </row>
    <row r="2175" spans="1:12" x14ac:dyDescent="0.25">
      <c r="A2175" s="18"/>
      <c r="B2175" s="18"/>
      <c r="C2175" s="19"/>
      <c r="D2175" s="23"/>
      <c r="E2175" s="19"/>
      <c r="F2175" s="24"/>
      <c r="G2175" s="17"/>
      <c r="L2175" s="16"/>
    </row>
    <row r="2176" spans="1:12" x14ac:dyDescent="0.25">
      <c r="A2176" s="18"/>
      <c r="B2176" s="18"/>
      <c r="C2176" s="19"/>
      <c r="D2176" s="23"/>
      <c r="E2176" s="19"/>
      <c r="F2176" s="24"/>
      <c r="G2176" s="17"/>
      <c r="L2176" s="16"/>
    </row>
    <row r="2177" spans="1:12" x14ac:dyDescent="0.25">
      <c r="A2177" s="18"/>
      <c r="B2177" s="18"/>
      <c r="C2177" s="19"/>
      <c r="D2177" s="23"/>
      <c r="E2177" s="19"/>
      <c r="F2177" s="24"/>
      <c r="G2177" s="17"/>
      <c r="L2177" s="16"/>
    </row>
    <row r="2178" spans="1:12" x14ac:dyDescent="0.25">
      <c r="A2178" s="18"/>
      <c r="B2178" s="18"/>
      <c r="C2178" s="19"/>
      <c r="D2178" s="23"/>
      <c r="E2178" s="19"/>
      <c r="F2178" s="24"/>
      <c r="G2178" s="17"/>
      <c r="L2178" s="16"/>
    </row>
    <row r="2179" spans="1:12" x14ac:dyDescent="0.25">
      <c r="A2179" s="18"/>
      <c r="B2179" s="18"/>
      <c r="C2179" s="19"/>
      <c r="D2179" s="23"/>
      <c r="E2179" s="19"/>
      <c r="F2179" s="24"/>
      <c r="G2179" s="17"/>
      <c r="L2179" s="16"/>
    </row>
    <row r="2180" spans="1:12" x14ac:dyDescent="0.25">
      <c r="A2180" s="18"/>
      <c r="B2180" s="18"/>
      <c r="C2180" s="19"/>
      <c r="D2180" s="23"/>
      <c r="E2180" s="19"/>
      <c r="F2180" s="24"/>
      <c r="G2180" s="17"/>
      <c r="L2180" s="16"/>
    </row>
    <row r="2181" spans="1:12" x14ac:dyDescent="0.25">
      <c r="A2181" s="18"/>
      <c r="B2181" s="18"/>
      <c r="C2181" s="19"/>
      <c r="D2181" s="23"/>
      <c r="E2181" s="19"/>
      <c r="F2181" s="24"/>
      <c r="G2181" s="17"/>
      <c r="L2181" s="16"/>
    </row>
    <row r="2182" spans="1:12" x14ac:dyDescent="0.25">
      <c r="A2182" s="18"/>
      <c r="B2182" s="18"/>
      <c r="C2182" s="19"/>
      <c r="D2182" s="23"/>
      <c r="E2182" s="19"/>
      <c r="F2182" s="24"/>
      <c r="G2182" s="17"/>
      <c r="L2182" s="16"/>
    </row>
    <row r="2183" spans="1:12" x14ac:dyDescent="0.25">
      <c r="A2183" s="18"/>
      <c r="B2183" s="18"/>
      <c r="C2183" s="19"/>
      <c r="D2183" s="23"/>
      <c r="E2183" s="19"/>
      <c r="F2183" s="24"/>
      <c r="G2183" s="17"/>
      <c r="L2183" s="16"/>
    </row>
    <row r="2184" spans="1:12" x14ac:dyDescent="0.25">
      <c r="A2184" s="18"/>
      <c r="B2184" s="18"/>
      <c r="C2184" s="19"/>
      <c r="D2184" s="23"/>
      <c r="E2184" s="19"/>
      <c r="F2184" s="24"/>
      <c r="G2184" s="17"/>
      <c r="L2184" s="16"/>
    </row>
    <row r="2185" spans="1:12" x14ac:dyDescent="0.25">
      <c r="A2185" s="18"/>
      <c r="B2185" s="18"/>
      <c r="C2185" s="19"/>
      <c r="D2185" s="23"/>
      <c r="E2185" s="19"/>
      <c r="F2185" s="24"/>
      <c r="G2185" s="17"/>
      <c r="L2185" s="16"/>
    </row>
    <row r="2186" spans="1:12" x14ac:dyDescent="0.25">
      <c r="A2186" s="18"/>
      <c r="B2186" s="18"/>
      <c r="C2186" s="19"/>
      <c r="D2186" s="23"/>
      <c r="E2186" s="19"/>
      <c r="F2186" s="24"/>
      <c r="G2186" s="17"/>
      <c r="L2186" s="16"/>
    </row>
    <row r="2187" spans="1:12" x14ac:dyDescent="0.25">
      <c r="A2187" s="18"/>
      <c r="B2187" s="18"/>
      <c r="C2187" s="19"/>
      <c r="D2187" s="23"/>
      <c r="E2187" s="19"/>
      <c r="F2187" s="24"/>
      <c r="G2187" s="17"/>
      <c r="L2187" s="16"/>
    </row>
    <row r="2188" spans="1:12" x14ac:dyDescent="0.25">
      <c r="A2188" s="18"/>
      <c r="B2188" s="18"/>
      <c r="C2188" s="19"/>
      <c r="D2188" s="23"/>
      <c r="E2188" s="19"/>
      <c r="F2188" s="24"/>
      <c r="G2188" s="17"/>
      <c r="L2188" s="16"/>
    </row>
    <row r="2189" spans="1:12" x14ac:dyDescent="0.25">
      <c r="A2189" s="18"/>
      <c r="B2189" s="18"/>
      <c r="C2189" s="19"/>
      <c r="D2189" s="23"/>
      <c r="E2189" s="19"/>
      <c r="F2189" s="24"/>
      <c r="G2189" s="17"/>
      <c r="L2189" s="16"/>
    </row>
    <row r="2190" spans="1:12" x14ac:dyDescent="0.25">
      <c r="A2190" s="18"/>
      <c r="B2190" s="18"/>
      <c r="C2190" s="19"/>
      <c r="D2190" s="23"/>
      <c r="E2190" s="19"/>
      <c r="F2190" s="24"/>
      <c r="G2190" s="17"/>
      <c r="L2190" s="16"/>
    </row>
    <row r="2191" spans="1:12" x14ac:dyDescent="0.25">
      <c r="A2191" s="18"/>
      <c r="B2191" s="18"/>
      <c r="C2191" s="19"/>
      <c r="D2191" s="23"/>
      <c r="E2191" s="19"/>
      <c r="F2191" s="24"/>
      <c r="G2191" s="17"/>
      <c r="L2191" s="16"/>
    </row>
    <row r="2192" spans="1:12" x14ac:dyDescent="0.25">
      <c r="A2192" s="18"/>
      <c r="B2192" s="18"/>
      <c r="C2192" s="19"/>
      <c r="D2192" s="23"/>
      <c r="E2192" s="19"/>
      <c r="F2192" s="24"/>
      <c r="G2192" s="17"/>
      <c r="L2192" s="16"/>
    </row>
    <row r="2193" spans="1:12" x14ac:dyDescent="0.25">
      <c r="A2193" s="18"/>
      <c r="B2193" s="18"/>
      <c r="C2193" s="19"/>
      <c r="D2193" s="23"/>
      <c r="E2193" s="19"/>
      <c r="F2193" s="24"/>
      <c r="G2193" s="17"/>
      <c r="L2193" s="16"/>
    </row>
    <row r="2194" spans="1:12" x14ac:dyDescent="0.25">
      <c r="A2194" s="18"/>
      <c r="B2194" s="18"/>
      <c r="C2194" s="19"/>
      <c r="D2194" s="23"/>
      <c r="E2194" s="19"/>
      <c r="F2194" s="24"/>
      <c r="G2194" s="17"/>
      <c r="L2194" s="16"/>
    </row>
    <row r="2195" spans="1:12" x14ac:dyDescent="0.25">
      <c r="A2195" s="18"/>
      <c r="B2195" s="18"/>
      <c r="C2195" s="19"/>
      <c r="D2195" s="23"/>
      <c r="E2195" s="19"/>
      <c r="F2195" s="24"/>
      <c r="G2195" s="17"/>
      <c r="L2195" s="16"/>
    </row>
    <row r="2196" spans="1:12" x14ac:dyDescent="0.25">
      <c r="A2196" s="18"/>
      <c r="B2196" s="18"/>
      <c r="C2196" s="19"/>
      <c r="D2196" s="23"/>
      <c r="E2196" s="19"/>
      <c r="F2196" s="24"/>
      <c r="G2196" s="17"/>
      <c r="L2196" s="16"/>
    </row>
    <row r="2197" spans="1:12" x14ac:dyDescent="0.25">
      <c r="A2197" s="18"/>
      <c r="B2197" s="18"/>
      <c r="C2197" s="19"/>
      <c r="D2197" s="23"/>
      <c r="E2197" s="19"/>
      <c r="F2197" s="24"/>
      <c r="G2197" s="17"/>
      <c r="L2197" s="16"/>
    </row>
    <row r="2198" spans="1:12" x14ac:dyDescent="0.25">
      <c r="A2198" s="18"/>
      <c r="B2198" s="18"/>
      <c r="C2198" s="19"/>
      <c r="D2198" s="23"/>
      <c r="E2198" s="19"/>
      <c r="F2198" s="24"/>
      <c r="G2198" s="17"/>
      <c r="L2198" s="16"/>
    </row>
    <row r="2199" spans="1:12" x14ac:dyDescent="0.25">
      <c r="A2199" s="18"/>
      <c r="B2199" s="18"/>
      <c r="C2199" s="19"/>
      <c r="D2199" s="23"/>
      <c r="E2199" s="19"/>
      <c r="F2199" s="24"/>
      <c r="G2199" s="17"/>
      <c r="L2199" s="16"/>
    </row>
    <row r="2200" spans="1:12" x14ac:dyDescent="0.25">
      <c r="A2200" s="18"/>
      <c r="B2200" s="18"/>
      <c r="C2200" s="19"/>
      <c r="D2200" s="23"/>
      <c r="E2200" s="19"/>
      <c r="F2200" s="24"/>
      <c r="G2200" s="17"/>
      <c r="L2200" s="16"/>
    </row>
    <row r="2201" spans="1:12" x14ac:dyDescent="0.25">
      <c r="A2201" s="18"/>
      <c r="B2201" s="18"/>
      <c r="C2201" s="19"/>
      <c r="D2201" s="23"/>
      <c r="E2201" s="19"/>
      <c r="F2201" s="24"/>
      <c r="G2201" s="17"/>
      <c r="L2201" s="16"/>
    </row>
    <row r="2202" spans="1:12" x14ac:dyDescent="0.25">
      <c r="A2202" s="18"/>
      <c r="B2202" s="18"/>
      <c r="C2202" s="19"/>
      <c r="D2202" s="23"/>
      <c r="E2202" s="19"/>
      <c r="F2202" s="24"/>
      <c r="G2202" s="17"/>
      <c r="L2202" s="16"/>
    </row>
    <row r="2203" spans="1:12" x14ac:dyDescent="0.25">
      <c r="A2203" s="18"/>
      <c r="B2203" s="18"/>
      <c r="C2203" s="19"/>
      <c r="D2203" s="23"/>
      <c r="E2203" s="19"/>
      <c r="F2203" s="24"/>
      <c r="G2203" s="17"/>
      <c r="L2203" s="16"/>
    </row>
    <row r="2204" spans="1:12" x14ac:dyDescent="0.25">
      <c r="A2204" s="18"/>
      <c r="B2204" s="18"/>
      <c r="C2204" s="19"/>
      <c r="D2204" s="23"/>
      <c r="E2204" s="19"/>
      <c r="F2204" s="24"/>
      <c r="G2204" s="17"/>
      <c r="L2204" s="16"/>
    </row>
    <row r="2205" spans="1:12" x14ac:dyDescent="0.25">
      <c r="A2205" s="18"/>
      <c r="B2205" s="18"/>
      <c r="C2205" s="19"/>
      <c r="D2205" s="23"/>
      <c r="E2205" s="19"/>
      <c r="F2205" s="24"/>
      <c r="G2205" s="17"/>
      <c r="L2205" s="16"/>
    </row>
    <row r="2206" spans="1:12" x14ac:dyDescent="0.25">
      <c r="A2206" s="18"/>
      <c r="B2206" s="18"/>
      <c r="C2206" s="19"/>
      <c r="D2206" s="23"/>
      <c r="E2206" s="19"/>
      <c r="F2206" s="24"/>
      <c r="G2206" s="17"/>
      <c r="L2206" s="16"/>
    </row>
    <row r="2207" spans="1:12" x14ac:dyDescent="0.25">
      <c r="A2207" s="18"/>
      <c r="B2207" s="18"/>
      <c r="C2207" s="19"/>
      <c r="D2207" s="23"/>
      <c r="E2207" s="19"/>
      <c r="F2207" s="24"/>
      <c r="G2207" s="17"/>
      <c r="L2207" s="16"/>
    </row>
    <row r="2208" spans="1:12" x14ac:dyDescent="0.25">
      <c r="A2208" s="18"/>
      <c r="B2208" s="18"/>
      <c r="C2208" s="19"/>
      <c r="D2208" s="23"/>
      <c r="E2208" s="19"/>
      <c r="F2208" s="24"/>
      <c r="G2208" s="17"/>
      <c r="L2208" s="16"/>
    </row>
    <row r="2209" spans="1:12" x14ac:dyDescent="0.25">
      <c r="A2209" s="18"/>
      <c r="B2209" s="18"/>
      <c r="C2209" s="19"/>
      <c r="D2209" s="23"/>
      <c r="E2209" s="19"/>
      <c r="F2209" s="24"/>
      <c r="G2209" s="17"/>
      <c r="L2209" s="16"/>
    </row>
    <row r="2210" spans="1:12" x14ac:dyDescent="0.25">
      <c r="A2210" s="18"/>
      <c r="B2210" s="18"/>
      <c r="C2210" s="19"/>
      <c r="D2210" s="23"/>
      <c r="E2210" s="19"/>
      <c r="F2210" s="24"/>
      <c r="G2210" s="17"/>
      <c r="L2210" s="16"/>
    </row>
    <row r="2211" spans="1:12" x14ac:dyDescent="0.25">
      <c r="A2211" s="18"/>
      <c r="B2211" s="18"/>
      <c r="C2211" s="19"/>
      <c r="D2211" s="23"/>
      <c r="E2211" s="19"/>
      <c r="F2211" s="24"/>
      <c r="G2211" s="17"/>
      <c r="L2211" s="16"/>
    </row>
    <row r="2212" spans="1:12" x14ac:dyDescent="0.25">
      <c r="A2212" s="18"/>
      <c r="B2212" s="18"/>
      <c r="C2212" s="19"/>
      <c r="D2212" s="23"/>
      <c r="E2212" s="19"/>
      <c r="F2212" s="24"/>
      <c r="G2212" s="17"/>
      <c r="L2212" s="16"/>
    </row>
    <row r="2213" spans="1:12" x14ac:dyDescent="0.25">
      <c r="A2213" s="18"/>
      <c r="B2213" s="18"/>
      <c r="C2213" s="19"/>
      <c r="D2213" s="23"/>
      <c r="E2213" s="19"/>
      <c r="F2213" s="24"/>
      <c r="G2213" s="17"/>
      <c r="L2213" s="16"/>
    </row>
    <row r="2214" spans="1:12" x14ac:dyDescent="0.25">
      <c r="A2214" s="18"/>
      <c r="B2214" s="18"/>
      <c r="C2214" s="19"/>
      <c r="D2214" s="23"/>
      <c r="E2214" s="19"/>
      <c r="F2214" s="24"/>
      <c r="G2214" s="17"/>
      <c r="L2214" s="16"/>
    </row>
    <row r="2215" spans="1:12" x14ac:dyDescent="0.25">
      <c r="A2215" s="18"/>
      <c r="B2215" s="18"/>
      <c r="C2215" s="19"/>
      <c r="D2215" s="23"/>
      <c r="E2215" s="19"/>
      <c r="F2215" s="24"/>
      <c r="G2215" s="17"/>
      <c r="L2215" s="16"/>
    </row>
    <row r="2216" spans="1:12" x14ac:dyDescent="0.25">
      <c r="A2216" s="18"/>
      <c r="B2216" s="18"/>
      <c r="C2216" s="19"/>
      <c r="D2216" s="23"/>
      <c r="E2216" s="19"/>
      <c r="F2216" s="24"/>
      <c r="G2216" s="17"/>
      <c r="L2216" s="16"/>
    </row>
    <row r="2217" spans="1:12" x14ac:dyDescent="0.25">
      <c r="A2217" s="18"/>
      <c r="B2217" s="18"/>
      <c r="C2217" s="19"/>
      <c r="D2217" s="23"/>
      <c r="E2217" s="19"/>
      <c r="F2217" s="24"/>
      <c r="G2217" s="17"/>
      <c r="L2217" s="16"/>
    </row>
    <row r="2218" spans="1:12" x14ac:dyDescent="0.25">
      <c r="A2218" s="18"/>
      <c r="B2218" s="18"/>
      <c r="C2218" s="19"/>
      <c r="D2218" s="23"/>
      <c r="E2218" s="19"/>
      <c r="F2218" s="24"/>
      <c r="G2218" s="17"/>
      <c r="L2218" s="16"/>
    </row>
    <row r="2219" spans="1:12" x14ac:dyDescent="0.25">
      <c r="A2219" s="18"/>
      <c r="B2219" s="18"/>
      <c r="C2219" s="19"/>
      <c r="D2219" s="23"/>
      <c r="E2219" s="19"/>
      <c r="F2219" s="24"/>
      <c r="G2219" s="17"/>
      <c r="L2219" s="16"/>
    </row>
    <row r="2220" spans="1:12" x14ac:dyDescent="0.25">
      <c r="A2220" s="18"/>
      <c r="B2220" s="18"/>
      <c r="C2220" s="19"/>
      <c r="D2220" s="23"/>
      <c r="E2220" s="19"/>
      <c r="F2220" s="24"/>
      <c r="G2220" s="17"/>
      <c r="L2220" s="16"/>
    </row>
    <row r="2221" spans="1:12" x14ac:dyDescent="0.25">
      <c r="A2221" s="18"/>
      <c r="B2221" s="18"/>
      <c r="C2221" s="19"/>
      <c r="D2221" s="23"/>
      <c r="E2221" s="19"/>
      <c r="F2221" s="24"/>
      <c r="G2221" s="17"/>
      <c r="L2221" s="16"/>
    </row>
    <row r="2222" spans="1:12" x14ac:dyDescent="0.25">
      <c r="A2222" s="18"/>
      <c r="B2222" s="18"/>
      <c r="C2222" s="19"/>
      <c r="D2222" s="23"/>
      <c r="E2222" s="19"/>
      <c r="F2222" s="24"/>
      <c r="G2222" s="17"/>
      <c r="L2222" s="16"/>
    </row>
    <row r="2223" spans="1:12" x14ac:dyDescent="0.25">
      <c r="A2223" s="18"/>
      <c r="B2223" s="18"/>
      <c r="C2223" s="19"/>
      <c r="D2223" s="23"/>
      <c r="E2223" s="19"/>
      <c r="F2223" s="24"/>
      <c r="G2223" s="17"/>
      <c r="L2223" s="16"/>
    </row>
    <row r="2224" spans="1:12" x14ac:dyDescent="0.25">
      <c r="A2224" s="18"/>
      <c r="B2224" s="18"/>
      <c r="C2224" s="19"/>
      <c r="D2224" s="23"/>
      <c r="E2224" s="19"/>
      <c r="F2224" s="24"/>
      <c r="G2224" s="17"/>
      <c r="L2224" s="16"/>
    </row>
    <row r="2225" spans="1:12" x14ac:dyDescent="0.25">
      <c r="A2225" s="18"/>
      <c r="B2225" s="18"/>
      <c r="C2225" s="19"/>
      <c r="D2225" s="23"/>
      <c r="E2225" s="19"/>
      <c r="F2225" s="24"/>
      <c r="G2225" s="17"/>
      <c r="L2225" s="16"/>
    </row>
    <row r="2226" spans="1:12" x14ac:dyDescent="0.25">
      <c r="A2226" s="18"/>
      <c r="B2226" s="18"/>
      <c r="C2226" s="19"/>
      <c r="D2226" s="23"/>
      <c r="E2226" s="19"/>
      <c r="F2226" s="24"/>
      <c r="G2226" s="17"/>
      <c r="L2226" s="16"/>
    </row>
    <row r="2227" spans="1:12" x14ac:dyDescent="0.25">
      <c r="A2227" s="18"/>
      <c r="B2227" s="18"/>
      <c r="C2227" s="19"/>
      <c r="D2227" s="23"/>
      <c r="E2227" s="19"/>
      <c r="F2227" s="24"/>
      <c r="G2227" s="17"/>
      <c r="L2227" s="16"/>
    </row>
    <row r="2228" spans="1:12" x14ac:dyDescent="0.25">
      <c r="A2228" s="18"/>
      <c r="B2228" s="18"/>
      <c r="C2228" s="19"/>
      <c r="D2228" s="23"/>
      <c r="E2228" s="19"/>
      <c r="F2228" s="24"/>
      <c r="G2228" s="17"/>
      <c r="L2228" s="16"/>
    </row>
    <row r="2229" spans="1:12" x14ac:dyDescent="0.25">
      <c r="A2229" s="18"/>
      <c r="B2229" s="18"/>
      <c r="C2229" s="19"/>
      <c r="D2229" s="23"/>
      <c r="E2229" s="19"/>
      <c r="F2229" s="24"/>
      <c r="G2229" s="17"/>
      <c r="L2229" s="16"/>
    </row>
    <row r="2230" spans="1:12" x14ac:dyDescent="0.25">
      <c r="A2230" s="18"/>
      <c r="B2230" s="18"/>
      <c r="C2230" s="19"/>
      <c r="D2230" s="23"/>
      <c r="E2230" s="19"/>
      <c r="F2230" s="24"/>
      <c r="G2230" s="17"/>
      <c r="L2230" s="16"/>
    </row>
    <row r="2231" spans="1:12" x14ac:dyDescent="0.25">
      <c r="A2231" s="18"/>
      <c r="B2231" s="18"/>
      <c r="C2231" s="19"/>
      <c r="D2231" s="23"/>
      <c r="E2231" s="19"/>
      <c r="F2231" s="24"/>
      <c r="G2231" s="17"/>
      <c r="L2231" s="16"/>
    </row>
    <row r="2232" spans="1:12" x14ac:dyDescent="0.25">
      <c r="A2232" s="18"/>
      <c r="B2232" s="18"/>
      <c r="C2232" s="19"/>
      <c r="D2232" s="23"/>
      <c r="E2232" s="19"/>
      <c r="F2232" s="24"/>
      <c r="G2232" s="17"/>
      <c r="L2232" s="16"/>
    </row>
    <row r="2233" spans="1:12" x14ac:dyDescent="0.25">
      <c r="A2233" s="18"/>
      <c r="B2233" s="18"/>
      <c r="C2233" s="19"/>
      <c r="D2233" s="23"/>
      <c r="E2233" s="19"/>
      <c r="F2233" s="24"/>
      <c r="G2233" s="17"/>
      <c r="L2233" s="16"/>
    </row>
    <row r="2234" spans="1:12" x14ac:dyDescent="0.25">
      <c r="A2234" s="18"/>
      <c r="B2234" s="18"/>
      <c r="C2234" s="19"/>
      <c r="D2234" s="23"/>
      <c r="E2234" s="19"/>
      <c r="F2234" s="24"/>
      <c r="G2234" s="17"/>
      <c r="L2234" s="16"/>
    </row>
    <row r="2235" spans="1:12" x14ac:dyDescent="0.25">
      <c r="A2235" s="18"/>
      <c r="B2235" s="18"/>
      <c r="C2235" s="19"/>
      <c r="D2235" s="23"/>
      <c r="E2235" s="19"/>
      <c r="F2235" s="24"/>
      <c r="G2235" s="17"/>
      <c r="L2235" s="16"/>
    </row>
    <row r="2236" spans="1:12" x14ac:dyDescent="0.25">
      <c r="A2236" s="18"/>
      <c r="B2236" s="18"/>
      <c r="C2236" s="19"/>
      <c r="D2236" s="23"/>
      <c r="E2236" s="19"/>
      <c r="F2236" s="24"/>
      <c r="G2236" s="17"/>
      <c r="L2236" s="16"/>
    </row>
    <row r="2237" spans="1:12" x14ac:dyDescent="0.25">
      <c r="A2237" s="18"/>
      <c r="B2237" s="18"/>
      <c r="C2237" s="19"/>
      <c r="D2237" s="23"/>
      <c r="E2237" s="19"/>
      <c r="F2237" s="24"/>
      <c r="G2237" s="17"/>
      <c r="L2237" s="16"/>
    </row>
    <row r="2238" spans="1:12" x14ac:dyDescent="0.25">
      <c r="A2238" s="18"/>
      <c r="B2238" s="18"/>
      <c r="C2238" s="19"/>
      <c r="D2238" s="23"/>
      <c r="E2238" s="19"/>
      <c r="F2238" s="24"/>
      <c r="G2238" s="17"/>
      <c r="L2238" s="16"/>
    </row>
    <row r="2239" spans="1:12" x14ac:dyDescent="0.25">
      <c r="A2239" s="18"/>
      <c r="B2239" s="18"/>
      <c r="C2239" s="19"/>
      <c r="D2239" s="23"/>
      <c r="E2239" s="19"/>
      <c r="F2239" s="24"/>
      <c r="G2239" s="17"/>
      <c r="L2239" s="16"/>
    </row>
    <row r="2240" spans="1:12" x14ac:dyDescent="0.25">
      <c r="A2240" s="18"/>
      <c r="B2240" s="18"/>
      <c r="C2240" s="19"/>
      <c r="D2240" s="23"/>
      <c r="E2240" s="19"/>
      <c r="F2240" s="24"/>
      <c r="G2240" s="17"/>
      <c r="L2240" s="16"/>
    </row>
    <row r="2241" spans="1:12" x14ac:dyDescent="0.25">
      <c r="A2241" s="18"/>
      <c r="B2241" s="18"/>
      <c r="C2241" s="19"/>
      <c r="D2241" s="23"/>
      <c r="E2241" s="19"/>
      <c r="F2241" s="24"/>
      <c r="G2241" s="17"/>
      <c r="L2241" s="16"/>
    </row>
    <row r="2242" spans="1:12" x14ac:dyDescent="0.25">
      <c r="A2242" s="18"/>
      <c r="B2242" s="18"/>
      <c r="C2242" s="19"/>
      <c r="D2242" s="23"/>
      <c r="E2242" s="19"/>
      <c r="F2242" s="24"/>
      <c r="G2242" s="17"/>
      <c r="L2242" s="16"/>
    </row>
    <row r="2243" spans="1:12" x14ac:dyDescent="0.25">
      <c r="A2243" s="18"/>
      <c r="B2243" s="18"/>
      <c r="C2243" s="19"/>
      <c r="D2243" s="23"/>
      <c r="E2243" s="19"/>
      <c r="F2243" s="24"/>
      <c r="G2243" s="17"/>
      <c r="L2243" s="16"/>
    </row>
    <row r="2244" spans="1:12" x14ac:dyDescent="0.25">
      <c r="A2244" s="18"/>
      <c r="B2244" s="18"/>
      <c r="C2244" s="19"/>
      <c r="D2244" s="23"/>
      <c r="E2244" s="19"/>
      <c r="F2244" s="24"/>
      <c r="G2244" s="17"/>
      <c r="L2244" s="16"/>
    </row>
    <row r="2245" spans="1:12" x14ac:dyDescent="0.25">
      <c r="A2245" s="18"/>
      <c r="B2245" s="18"/>
      <c r="C2245" s="19"/>
      <c r="D2245" s="23"/>
      <c r="E2245" s="19"/>
      <c r="F2245" s="24"/>
      <c r="G2245" s="17"/>
      <c r="L2245" s="16"/>
    </row>
    <row r="2246" spans="1:12" x14ac:dyDescent="0.25">
      <c r="A2246" s="18"/>
      <c r="B2246" s="18"/>
      <c r="C2246" s="19"/>
      <c r="D2246" s="23"/>
      <c r="E2246" s="19"/>
      <c r="F2246" s="24"/>
      <c r="G2246" s="17"/>
      <c r="L2246" s="16"/>
    </row>
    <row r="2247" spans="1:12" x14ac:dyDescent="0.25">
      <c r="A2247" s="18"/>
      <c r="B2247" s="18"/>
      <c r="C2247" s="19"/>
      <c r="D2247" s="23"/>
      <c r="E2247" s="19"/>
      <c r="F2247" s="24"/>
      <c r="G2247" s="17"/>
      <c r="L2247" s="16"/>
    </row>
    <row r="2248" spans="1:12" x14ac:dyDescent="0.25">
      <c r="A2248" s="18"/>
      <c r="B2248" s="18"/>
      <c r="C2248" s="19"/>
      <c r="D2248" s="23"/>
      <c r="E2248" s="19"/>
      <c r="F2248" s="24"/>
      <c r="G2248" s="17"/>
      <c r="L2248" s="16"/>
    </row>
    <row r="2249" spans="1:12" x14ac:dyDescent="0.25">
      <c r="A2249" s="18"/>
      <c r="B2249" s="18"/>
      <c r="C2249" s="19"/>
      <c r="D2249" s="23"/>
      <c r="E2249" s="19"/>
      <c r="F2249" s="24"/>
      <c r="G2249" s="17"/>
      <c r="L2249" s="16"/>
    </row>
    <row r="2250" spans="1:12" x14ac:dyDescent="0.25">
      <c r="A2250" s="18"/>
      <c r="B2250" s="18"/>
      <c r="C2250" s="19"/>
      <c r="D2250" s="23"/>
      <c r="E2250" s="19"/>
      <c r="F2250" s="24"/>
      <c r="G2250" s="17"/>
      <c r="L2250" s="16"/>
    </row>
    <row r="2251" spans="1:12" x14ac:dyDescent="0.25">
      <c r="A2251" s="18"/>
      <c r="B2251" s="18"/>
      <c r="C2251" s="19"/>
      <c r="D2251" s="23"/>
      <c r="E2251" s="19"/>
      <c r="F2251" s="24"/>
      <c r="G2251" s="17"/>
      <c r="L2251" s="16"/>
    </row>
    <row r="2252" spans="1:12" x14ac:dyDescent="0.25">
      <c r="A2252" s="18"/>
      <c r="B2252" s="18"/>
      <c r="C2252" s="19"/>
      <c r="D2252" s="23"/>
      <c r="E2252" s="19"/>
      <c r="F2252" s="24"/>
      <c r="G2252" s="17"/>
      <c r="L2252" s="16"/>
    </row>
    <row r="2253" spans="1:12" x14ac:dyDescent="0.25">
      <c r="A2253" s="18"/>
      <c r="B2253" s="18"/>
      <c r="C2253" s="19"/>
      <c r="D2253" s="23"/>
      <c r="E2253" s="19"/>
      <c r="F2253" s="24"/>
      <c r="G2253" s="17"/>
      <c r="L2253" s="16"/>
    </row>
    <row r="2254" spans="1:12" x14ac:dyDescent="0.25">
      <c r="A2254" s="18"/>
      <c r="B2254" s="18"/>
      <c r="C2254" s="19"/>
      <c r="D2254" s="23"/>
      <c r="E2254" s="19"/>
      <c r="F2254" s="24"/>
      <c r="G2254" s="17"/>
      <c r="L2254" s="16"/>
    </row>
    <row r="2255" spans="1:12" x14ac:dyDescent="0.25">
      <c r="A2255" s="18"/>
      <c r="B2255" s="18"/>
      <c r="C2255" s="19"/>
      <c r="D2255" s="23"/>
      <c r="E2255" s="19"/>
      <c r="F2255" s="24"/>
      <c r="G2255" s="17"/>
      <c r="L2255" s="16"/>
    </row>
    <row r="2256" spans="1:12" x14ac:dyDescent="0.25">
      <c r="A2256" s="18"/>
      <c r="B2256" s="18"/>
      <c r="C2256" s="19"/>
      <c r="D2256" s="23"/>
      <c r="E2256" s="19"/>
      <c r="F2256" s="24"/>
      <c r="G2256" s="17"/>
      <c r="L2256" s="16"/>
    </row>
    <row r="2257" spans="1:12" x14ac:dyDescent="0.25">
      <c r="A2257" s="18"/>
      <c r="B2257" s="18"/>
      <c r="C2257" s="19"/>
      <c r="D2257" s="23"/>
      <c r="E2257" s="19"/>
      <c r="F2257" s="24"/>
      <c r="G2257" s="17"/>
      <c r="L2257" s="16"/>
    </row>
    <row r="2258" spans="1:12" x14ac:dyDescent="0.25">
      <c r="A2258" s="18"/>
      <c r="B2258" s="18"/>
      <c r="C2258" s="19"/>
      <c r="D2258" s="23"/>
      <c r="E2258" s="19"/>
      <c r="F2258" s="24"/>
      <c r="G2258" s="17"/>
      <c r="L2258" s="16"/>
    </row>
    <row r="2259" spans="1:12" x14ac:dyDescent="0.25">
      <c r="A2259" s="18"/>
      <c r="B2259" s="18"/>
      <c r="C2259" s="19"/>
      <c r="D2259" s="23"/>
      <c r="E2259" s="19"/>
      <c r="F2259" s="24"/>
      <c r="G2259" s="17"/>
      <c r="L2259" s="16"/>
    </row>
    <row r="2260" spans="1:12" x14ac:dyDescent="0.25">
      <c r="A2260" s="18"/>
      <c r="B2260" s="18"/>
      <c r="C2260" s="19"/>
      <c r="D2260" s="23"/>
      <c r="E2260" s="19"/>
      <c r="F2260" s="24"/>
      <c r="G2260" s="17"/>
      <c r="L2260" s="16"/>
    </row>
    <row r="2261" spans="1:12" x14ac:dyDescent="0.25">
      <c r="A2261" s="18"/>
      <c r="B2261" s="18"/>
      <c r="C2261" s="19"/>
      <c r="D2261" s="23"/>
      <c r="E2261" s="19"/>
      <c r="F2261" s="24"/>
      <c r="G2261" s="17"/>
      <c r="L2261" s="16"/>
    </row>
    <row r="2262" spans="1:12" x14ac:dyDescent="0.25">
      <c r="A2262" s="18"/>
      <c r="B2262" s="18"/>
      <c r="C2262" s="19"/>
      <c r="D2262" s="23"/>
      <c r="E2262" s="19"/>
      <c r="F2262" s="24"/>
      <c r="G2262" s="17"/>
      <c r="L2262" s="16"/>
    </row>
    <row r="2263" spans="1:12" x14ac:dyDescent="0.25">
      <c r="A2263" s="18"/>
      <c r="B2263" s="18"/>
      <c r="C2263" s="19"/>
      <c r="D2263" s="23"/>
      <c r="E2263" s="19"/>
      <c r="F2263" s="24"/>
      <c r="G2263" s="17"/>
      <c r="L2263" s="16"/>
    </row>
    <row r="2264" spans="1:12" x14ac:dyDescent="0.25">
      <c r="A2264" s="18"/>
      <c r="B2264" s="18"/>
      <c r="C2264" s="19"/>
      <c r="D2264" s="23"/>
      <c r="E2264" s="19"/>
      <c r="F2264" s="24"/>
      <c r="G2264" s="17"/>
      <c r="L2264" s="16"/>
    </row>
    <row r="2265" spans="1:12" x14ac:dyDescent="0.25">
      <c r="A2265" s="18"/>
      <c r="B2265" s="18"/>
      <c r="C2265" s="19"/>
      <c r="D2265" s="23"/>
      <c r="E2265" s="19"/>
      <c r="F2265" s="24"/>
      <c r="G2265" s="17"/>
      <c r="L2265" s="16"/>
    </row>
    <row r="2266" spans="1:12" x14ac:dyDescent="0.25">
      <c r="A2266" s="18"/>
      <c r="B2266" s="18"/>
      <c r="C2266" s="19"/>
      <c r="D2266" s="23"/>
      <c r="E2266" s="19"/>
      <c r="F2266" s="24"/>
      <c r="G2266" s="17"/>
      <c r="L2266" s="16"/>
    </row>
    <row r="2267" spans="1:12" x14ac:dyDescent="0.25">
      <c r="A2267" s="18"/>
      <c r="B2267" s="18"/>
      <c r="C2267" s="19"/>
      <c r="D2267" s="23"/>
      <c r="E2267" s="19"/>
      <c r="F2267" s="24"/>
      <c r="G2267" s="17"/>
      <c r="L2267" s="16"/>
    </row>
    <row r="2268" spans="1:12" x14ac:dyDescent="0.25">
      <c r="A2268" s="18"/>
      <c r="B2268" s="18"/>
      <c r="C2268" s="19"/>
      <c r="D2268" s="23"/>
      <c r="E2268" s="19"/>
      <c r="F2268" s="24"/>
      <c r="G2268" s="17"/>
      <c r="L2268" s="16"/>
    </row>
    <row r="2269" spans="1:12" x14ac:dyDescent="0.25">
      <c r="A2269" s="18"/>
      <c r="B2269" s="18"/>
      <c r="C2269" s="19"/>
      <c r="D2269" s="23"/>
      <c r="E2269" s="19"/>
      <c r="F2269" s="24"/>
      <c r="G2269" s="17"/>
      <c r="L2269" s="16"/>
    </row>
    <row r="2270" spans="1:12" x14ac:dyDescent="0.25">
      <c r="A2270" s="18"/>
      <c r="B2270" s="18"/>
      <c r="C2270" s="19"/>
      <c r="D2270" s="23"/>
      <c r="E2270" s="19"/>
      <c r="F2270" s="24"/>
      <c r="G2270" s="17"/>
      <c r="L2270" s="16"/>
    </row>
    <row r="2271" spans="1:12" x14ac:dyDescent="0.25">
      <c r="A2271" s="18"/>
      <c r="B2271" s="18"/>
      <c r="C2271" s="19"/>
      <c r="D2271" s="23"/>
      <c r="E2271" s="19"/>
      <c r="F2271" s="24"/>
      <c r="G2271" s="17"/>
      <c r="L2271" s="16"/>
    </row>
    <row r="2272" spans="1:12" x14ac:dyDescent="0.25">
      <c r="A2272" s="18"/>
      <c r="B2272" s="18"/>
      <c r="C2272" s="19"/>
      <c r="D2272" s="23"/>
      <c r="E2272" s="19"/>
      <c r="F2272" s="24"/>
      <c r="G2272" s="17"/>
      <c r="L2272" s="16"/>
    </row>
    <row r="2273" spans="1:12" x14ac:dyDescent="0.25">
      <c r="A2273" s="18"/>
      <c r="B2273" s="18"/>
      <c r="C2273" s="19"/>
      <c r="D2273" s="23"/>
      <c r="E2273" s="19"/>
      <c r="F2273" s="24"/>
      <c r="G2273" s="17"/>
      <c r="L2273" s="16"/>
    </row>
    <row r="2274" spans="1:12" x14ac:dyDescent="0.25">
      <c r="A2274" s="18"/>
      <c r="B2274" s="18"/>
      <c r="C2274" s="19"/>
      <c r="D2274" s="23"/>
      <c r="E2274" s="19"/>
      <c r="F2274" s="24"/>
      <c r="G2274" s="17"/>
      <c r="L2274" s="16"/>
    </row>
    <row r="2275" spans="1:12" x14ac:dyDescent="0.25">
      <c r="A2275" s="18"/>
      <c r="B2275" s="18"/>
      <c r="C2275" s="19"/>
      <c r="D2275" s="23"/>
      <c r="E2275" s="19"/>
      <c r="F2275" s="24"/>
      <c r="G2275" s="17"/>
      <c r="L2275" s="16"/>
    </row>
    <row r="2276" spans="1:12" x14ac:dyDescent="0.25">
      <c r="A2276" s="18"/>
      <c r="B2276" s="18"/>
      <c r="C2276" s="19"/>
      <c r="D2276" s="23"/>
      <c r="E2276" s="19"/>
      <c r="F2276" s="24"/>
      <c r="G2276" s="17"/>
      <c r="L2276" s="16"/>
    </row>
    <row r="2277" spans="1:12" x14ac:dyDescent="0.25">
      <c r="A2277" s="18"/>
      <c r="B2277" s="18"/>
      <c r="C2277" s="19"/>
      <c r="D2277" s="23"/>
      <c r="E2277" s="19"/>
      <c r="F2277" s="24"/>
      <c r="G2277" s="17"/>
      <c r="L2277" s="16"/>
    </row>
    <row r="2278" spans="1:12" x14ac:dyDescent="0.25">
      <c r="A2278" s="18"/>
      <c r="B2278" s="18"/>
      <c r="C2278" s="19"/>
      <c r="D2278" s="23"/>
      <c r="E2278" s="19"/>
      <c r="F2278" s="24"/>
      <c r="G2278" s="17"/>
      <c r="L2278" s="16"/>
    </row>
    <row r="2279" spans="1:12" x14ac:dyDescent="0.25">
      <c r="A2279" s="18"/>
      <c r="B2279" s="18"/>
      <c r="C2279" s="19"/>
      <c r="D2279" s="23"/>
      <c r="E2279" s="19"/>
      <c r="F2279" s="24"/>
      <c r="G2279" s="17"/>
      <c r="L2279" s="16"/>
    </row>
    <row r="2280" spans="1:12" x14ac:dyDescent="0.25">
      <c r="A2280" s="18"/>
      <c r="B2280" s="18"/>
      <c r="C2280" s="19"/>
      <c r="D2280" s="23"/>
      <c r="E2280" s="19"/>
      <c r="F2280" s="24"/>
      <c r="G2280" s="17"/>
      <c r="L2280" s="16"/>
    </row>
    <row r="2281" spans="1:12" x14ac:dyDescent="0.25">
      <c r="A2281" s="18"/>
      <c r="B2281" s="18"/>
      <c r="C2281" s="19"/>
      <c r="D2281" s="23"/>
      <c r="E2281" s="19"/>
      <c r="F2281" s="24"/>
      <c r="G2281" s="17"/>
      <c r="L2281" s="16"/>
    </row>
    <row r="2282" spans="1:12" x14ac:dyDescent="0.25">
      <c r="A2282" s="18"/>
      <c r="B2282" s="18"/>
      <c r="C2282" s="19"/>
      <c r="D2282" s="23"/>
      <c r="E2282" s="19"/>
      <c r="F2282" s="24"/>
      <c r="G2282" s="17"/>
      <c r="L2282" s="16"/>
    </row>
    <row r="2283" spans="1:12" x14ac:dyDescent="0.25">
      <c r="A2283" s="18"/>
      <c r="B2283" s="18"/>
      <c r="C2283" s="19"/>
      <c r="D2283" s="23"/>
      <c r="E2283" s="19"/>
      <c r="F2283" s="24"/>
      <c r="G2283" s="17"/>
      <c r="L2283" s="16"/>
    </row>
    <row r="2284" spans="1:12" x14ac:dyDescent="0.25">
      <c r="A2284" s="18"/>
      <c r="B2284" s="18"/>
      <c r="C2284" s="19"/>
      <c r="D2284" s="23"/>
      <c r="E2284" s="19"/>
      <c r="F2284" s="24"/>
      <c r="G2284" s="17"/>
      <c r="L2284" s="16"/>
    </row>
    <row r="2285" spans="1:12" x14ac:dyDescent="0.25">
      <c r="A2285" s="18"/>
      <c r="B2285" s="18"/>
      <c r="C2285" s="19"/>
      <c r="D2285" s="23"/>
      <c r="E2285" s="19"/>
      <c r="F2285" s="24"/>
      <c r="G2285" s="17"/>
      <c r="L2285" s="16"/>
    </row>
    <row r="2286" spans="1:12" x14ac:dyDescent="0.25">
      <c r="A2286" s="18"/>
      <c r="B2286" s="18"/>
      <c r="C2286" s="19"/>
      <c r="D2286" s="23"/>
      <c r="E2286" s="19"/>
      <c r="F2286" s="24"/>
      <c r="G2286" s="17"/>
      <c r="L2286" s="16"/>
    </row>
    <row r="2287" spans="1:12" x14ac:dyDescent="0.25">
      <c r="A2287" s="18"/>
      <c r="B2287" s="18"/>
      <c r="C2287" s="19"/>
      <c r="D2287" s="23"/>
      <c r="E2287" s="19"/>
      <c r="F2287" s="24"/>
      <c r="G2287" s="17"/>
      <c r="L2287" s="16"/>
    </row>
    <row r="2288" spans="1:12" x14ac:dyDescent="0.25">
      <c r="A2288" s="18"/>
      <c r="B2288" s="18"/>
      <c r="C2288" s="19"/>
      <c r="D2288" s="23"/>
      <c r="E2288" s="19"/>
      <c r="F2288" s="24"/>
      <c r="G2288" s="17"/>
      <c r="L2288" s="16"/>
    </row>
    <row r="2289" spans="1:12" x14ac:dyDescent="0.25">
      <c r="A2289" s="18"/>
      <c r="B2289" s="18"/>
      <c r="C2289" s="19"/>
      <c r="D2289" s="23"/>
      <c r="E2289" s="19"/>
      <c r="F2289" s="24"/>
      <c r="G2289" s="17"/>
      <c r="L2289" s="16"/>
    </row>
    <row r="2290" spans="1:12" x14ac:dyDescent="0.25">
      <c r="A2290" s="18"/>
      <c r="B2290" s="18"/>
      <c r="C2290" s="19"/>
      <c r="D2290" s="23"/>
      <c r="E2290" s="19"/>
      <c r="F2290" s="24"/>
      <c r="G2290" s="17"/>
      <c r="L2290" s="16"/>
    </row>
    <row r="2291" spans="1:12" x14ac:dyDescent="0.25">
      <c r="A2291" s="18"/>
      <c r="B2291" s="18"/>
      <c r="C2291" s="19"/>
      <c r="D2291" s="23"/>
      <c r="E2291" s="19"/>
      <c r="F2291" s="24"/>
      <c r="G2291" s="17"/>
      <c r="L2291" s="16"/>
    </row>
    <row r="2292" spans="1:12" x14ac:dyDescent="0.25">
      <c r="A2292" s="18"/>
      <c r="B2292" s="18"/>
      <c r="C2292" s="19"/>
      <c r="D2292" s="23"/>
      <c r="E2292" s="19"/>
      <c r="F2292" s="24"/>
      <c r="G2292" s="17"/>
      <c r="L2292" s="16"/>
    </row>
    <row r="2293" spans="1:12" x14ac:dyDescent="0.25">
      <c r="A2293" s="18"/>
      <c r="B2293" s="18"/>
      <c r="C2293" s="19"/>
      <c r="D2293" s="23"/>
      <c r="E2293" s="19"/>
      <c r="F2293" s="24"/>
      <c r="G2293" s="17"/>
      <c r="L2293" s="16"/>
    </row>
    <row r="2294" spans="1:12" x14ac:dyDescent="0.25">
      <c r="A2294" s="18"/>
      <c r="B2294" s="18"/>
      <c r="C2294" s="19"/>
      <c r="D2294" s="23"/>
      <c r="E2294" s="19"/>
      <c r="F2294" s="24"/>
      <c r="G2294" s="17"/>
      <c r="L2294" s="16"/>
    </row>
    <row r="2295" spans="1:12" x14ac:dyDescent="0.25">
      <c r="A2295" s="18"/>
      <c r="B2295" s="18"/>
      <c r="C2295" s="19"/>
      <c r="D2295" s="23"/>
      <c r="E2295" s="19"/>
      <c r="F2295" s="24"/>
      <c r="G2295" s="17"/>
      <c r="L2295" s="16"/>
    </row>
    <row r="2296" spans="1:12" x14ac:dyDescent="0.25">
      <c r="A2296" s="18"/>
      <c r="B2296" s="18"/>
      <c r="C2296" s="19"/>
      <c r="D2296" s="23"/>
      <c r="E2296" s="19"/>
      <c r="F2296" s="24"/>
      <c r="G2296" s="17"/>
      <c r="L2296" s="16"/>
    </row>
    <row r="2297" spans="1:12" x14ac:dyDescent="0.25">
      <c r="A2297" s="18"/>
      <c r="B2297" s="18"/>
      <c r="C2297" s="19"/>
      <c r="D2297" s="23"/>
      <c r="E2297" s="19"/>
      <c r="F2297" s="24"/>
      <c r="G2297" s="17"/>
      <c r="L2297" s="16"/>
    </row>
    <row r="2298" spans="1:12" x14ac:dyDescent="0.25">
      <c r="A2298" s="18"/>
      <c r="B2298" s="18"/>
      <c r="C2298" s="19"/>
      <c r="D2298" s="23"/>
      <c r="E2298" s="19"/>
      <c r="F2298" s="24"/>
      <c r="G2298" s="17"/>
      <c r="L2298" s="16"/>
    </row>
    <row r="2299" spans="1:12" x14ac:dyDescent="0.25">
      <c r="A2299" s="18"/>
      <c r="B2299" s="18"/>
      <c r="C2299" s="19"/>
      <c r="D2299" s="23"/>
      <c r="E2299" s="19"/>
      <c r="F2299" s="24"/>
      <c r="G2299" s="17"/>
      <c r="L2299" s="16"/>
    </row>
    <row r="2300" spans="1:12" x14ac:dyDescent="0.25">
      <c r="A2300" s="18"/>
      <c r="B2300" s="18"/>
      <c r="C2300" s="19"/>
      <c r="D2300" s="23"/>
      <c r="E2300" s="19"/>
      <c r="F2300" s="24"/>
      <c r="G2300" s="17"/>
      <c r="L2300" s="16"/>
    </row>
    <row r="2301" spans="1:12" x14ac:dyDescent="0.25">
      <c r="A2301" s="18"/>
      <c r="B2301" s="18"/>
      <c r="C2301" s="19"/>
      <c r="D2301" s="23"/>
      <c r="E2301" s="19"/>
      <c r="F2301" s="24"/>
      <c r="G2301" s="17"/>
      <c r="L2301" s="16"/>
    </row>
    <row r="2302" spans="1:12" x14ac:dyDescent="0.25">
      <c r="A2302" s="18"/>
      <c r="B2302" s="18"/>
      <c r="C2302" s="19"/>
      <c r="D2302" s="23"/>
      <c r="E2302" s="19"/>
      <c r="F2302" s="24"/>
      <c r="G2302" s="17"/>
      <c r="L2302" s="16"/>
    </row>
    <row r="2303" spans="1:12" x14ac:dyDescent="0.25">
      <c r="A2303" s="18"/>
      <c r="B2303" s="18"/>
      <c r="C2303" s="19"/>
      <c r="D2303" s="23"/>
      <c r="E2303" s="19"/>
      <c r="F2303" s="24"/>
      <c r="G2303" s="17"/>
      <c r="L2303" s="16"/>
    </row>
    <row r="2304" spans="1:12" x14ac:dyDescent="0.25">
      <c r="A2304" s="18"/>
      <c r="B2304" s="18"/>
      <c r="C2304" s="19"/>
      <c r="D2304" s="23"/>
      <c r="E2304" s="19"/>
      <c r="F2304" s="24"/>
      <c r="G2304" s="17"/>
      <c r="L2304" s="16"/>
    </row>
    <row r="2305" spans="1:12" x14ac:dyDescent="0.25">
      <c r="A2305" s="18"/>
      <c r="B2305" s="18"/>
      <c r="C2305" s="19"/>
      <c r="D2305" s="23"/>
      <c r="E2305" s="19"/>
      <c r="F2305" s="24"/>
      <c r="G2305" s="17"/>
      <c r="L2305" s="16"/>
    </row>
    <row r="2306" spans="1:12" x14ac:dyDescent="0.25">
      <c r="A2306" s="18"/>
      <c r="B2306" s="18"/>
      <c r="C2306" s="19"/>
      <c r="D2306" s="23"/>
      <c r="E2306" s="19"/>
      <c r="F2306" s="24"/>
      <c r="G2306" s="17"/>
      <c r="L2306" s="16"/>
    </row>
    <row r="2307" spans="1:12" x14ac:dyDescent="0.25">
      <c r="A2307" s="18"/>
      <c r="B2307" s="18"/>
      <c r="C2307" s="19"/>
      <c r="D2307" s="23"/>
      <c r="E2307" s="19"/>
      <c r="F2307" s="24"/>
      <c r="G2307" s="17"/>
      <c r="L2307" s="16"/>
    </row>
    <row r="2308" spans="1:12" x14ac:dyDescent="0.25">
      <c r="A2308" s="18"/>
      <c r="B2308" s="18"/>
      <c r="C2308" s="19"/>
      <c r="D2308" s="23"/>
      <c r="E2308" s="19"/>
      <c r="F2308" s="24"/>
      <c r="G2308" s="17"/>
      <c r="L2308" s="16"/>
    </row>
    <row r="2309" spans="1:12" x14ac:dyDescent="0.25">
      <c r="A2309" s="18"/>
      <c r="B2309" s="18"/>
      <c r="C2309" s="19"/>
      <c r="D2309" s="23"/>
      <c r="E2309" s="19"/>
      <c r="F2309" s="24"/>
      <c r="G2309" s="17"/>
      <c r="L2309" s="16"/>
    </row>
    <row r="2310" spans="1:12" x14ac:dyDescent="0.25">
      <c r="A2310" s="18"/>
      <c r="B2310" s="18"/>
      <c r="C2310" s="19"/>
      <c r="D2310" s="23"/>
      <c r="E2310" s="19"/>
      <c r="F2310" s="24"/>
      <c r="G2310" s="17"/>
      <c r="L2310" s="16"/>
    </row>
    <row r="2311" spans="1:12" x14ac:dyDescent="0.25">
      <c r="A2311" s="18"/>
      <c r="B2311" s="18"/>
      <c r="C2311" s="19"/>
      <c r="D2311" s="23"/>
      <c r="E2311" s="19"/>
      <c r="F2311" s="24"/>
      <c r="G2311" s="17"/>
      <c r="L2311" s="16"/>
    </row>
    <row r="2312" spans="1:12" x14ac:dyDescent="0.25">
      <c r="A2312" s="18"/>
      <c r="B2312" s="18"/>
      <c r="C2312" s="19"/>
      <c r="D2312" s="23"/>
      <c r="E2312" s="19"/>
      <c r="F2312" s="24"/>
      <c r="G2312" s="17"/>
      <c r="L2312" s="16"/>
    </row>
    <row r="2313" spans="1:12" x14ac:dyDescent="0.25">
      <c r="A2313" s="18"/>
      <c r="B2313" s="18"/>
      <c r="C2313" s="19"/>
      <c r="D2313" s="23"/>
      <c r="E2313" s="19"/>
      <c r="F2313" s="24"/>
      <c r="G2313" s="17"/>
      <c r="L2313" s="16"/>
    </row>
    <row r="2314" spans="1:12" x14ac:dyDescent="0.25">
      <c r="A2314" s="18"/>
      <c r="B2314" s="18"/>
      <c r="C2314" s="19"/>
      <c r="D2314" s="23"/>
      <c r="E2314" s="19"/>
      <c r="F2314" s="24"/>
      <c r="G2314" s="17"/>
      <c r="L2314" s="16"/>
    </row>
    <row r="2315" spans="1:12" x14ac:dyDescent="0.25">
      <c r="A2315" s="18"/>
      <c r="B2315" s="18"/>
      <c r="C2315" s="19"/>
      <c r="D2315" s="23"/>
      <c r="E2315" s="19"/>
      <c r="F2315" s="24"/>
      <c r="G2315" s="17"/>
      <c r="L2315" s="16"/>
    </row>
    <row r="2316" spans="1:12" x14ac:dyDescent="0.25">
      <c r="A2316" s="18"/>
      <c r="B2316" s="18"/>
      <c r="C2316" s="19"/>
      <c r="D2316" s="23"/>
      <c r="E2316" s="19"/>
      <c r="F2316" s="24"/>
      <c r="G2316" s="17"/>
      <c r="L2316" s="16"/>
    </row>
    <row r="2317" spans="1:12" x14ac:dyDescent="0.25">
      <c r="A2317" s="18"/>
      <c r="B2317" s="18"/>
      <c r="C2317" s="19"/>
      <c r="D2317" s="23"/>
      <c r="E2317" s="19"/>
      <c r="F2317" s="24"/>
      <c r="G2317" s="17"/>
      <c r="L2317" s="16"/>
    </row>
    <row r="2318" spans="1:12" x14ac:dyDescent="0.25">
      <c r="A2318" s="18"/>
      <c r="B2318" s="18"/>
      <c r="C2318" s="19"/>
      <c r="D2318" s="23"/>
      <c r="E2318" s="19"/>
      <c r="F2318" s="24"/>
      <c r="G2318" s="17"/>
      <c r="L2318" s="16"/>
    </row>
    <row r="2319" spans="1:12" x14ac:dyDescent="0.25">
      <c r="A2319" s="18"/>
      <c r="B2319" s="18"/>
      <c r="C2319" s="19"/>
      <c r="D2319" s="23"/>
      <c r="E2319" s="19"/>
      <c r="F2319" s="24"/>
      <c r="G2319" s="17"/>
      <c r="L2319" s="16"/>
    </row>
    <row r="2320" spans="1:12" x14ac:dyDescent="0.25">
      <c r="A2320" s="18"/>
      <c r="B2320" s="18"/>
      <c r="C2320" s="19"/>
      <c r="D2320" s="23"/>
      <c r="E2320" s="19"/>
      <c r="F2320" s="24"/>
      <c r="G2320" s="17"/>
      <c r="L2320" s="16"/>
    </row>
    <row r="2321" spans="1:12" x14ac:dyDescent="0.25">
      <c r="A2321" s="18"/>
      <c r="B2321" s="18"/>
      <c r="C2321" s="19"/>
      <c r="D2321" s="23"/>
      <c r="E2321" s="19"/>
      <c r="F2321" s="24"/>
      <c r="G2321" s="17"/>
      <c r="L2321" s="16"/>
    </row>
    <row r="2322" spans="1:12" x14ac:dyDescent="0.25">
      <c r="A2322" s="18"/>
      <c r="B2322" s="18"/>
      <c r="C2322" s="19"/>
      <c r="D2322" s="23"/>
      <c r="E2322" s="19"/>
      <c r="F2322" s="24"/>
      <c r="G2322" s="17"/>
      <c r="L2322" s="16"/>
    </row>
    <row r="2323" spans="1:12" x14ac:dyDescent="0.25">
      <c r="A2323" s="18"/>
      <c r="B2323" s="18"/>
      <c r="C2323" s="19"/>
      <c r="D2323" s="23"/>
      <c r="E2323" s="19"/>
      <c r="F2323" s="24"/>
      <c r="G2323" s="17"/>
      <c r="L2323" s="16"/>
    </row>
    <row r="2324" spans="1:12" x14ac:dyDescent="0.25">
      <c r="A2324" s="18"/>
      <c r="B2324" s="18"/>
      <c r="C2324" s="19"/>
      <c r="D2324" s="23"/>
      <c r="E2324" s="19"/>
      <c r="F2324" s="24"/>
      <c r="G2324" s="17"/>
      <c r="L2324" s="16"/>
    </row>
    <row r="2325" spans="1:12" x14ac:dyDescent="0.25">
      <c r="A2325" s="18"/>
      <c r="B2325" s="18"/>
      <c r="C2325" s="19"/>
      <c r="D2325" s="23"/>
      <c r="E2325" s="19"/>
      <c r="F2325" s="24"/>
      <c r="G2325" s="17"/>
      <c r="L2325" s="16"/>
    </row>
    <row r="2326" spans="1:12" x14ac:dyDescent="0.25">
      <c r="A2326" s="18"/>
      <c r="B2326" s="18"/>
      <c r="C2326" s="19"/>
      <c r="D2326" s="23"/>
      <c r="E2326" s="19"/>
      <c r="F2326" s="24"/>
      <c r="G2326" s="17"/>
      <c r="L2326" s="16"/>
    </row>
    <row r="2327" spans="1:12" x14ac:dyDescent="0.25">
      <c r="A2327" s="18"/>
      <c r="B2327" s="18"/>
      <c r="C2327" s="19"/>
      <c r="D2327" s="23"/>
      <c r="E2327" s="19"/>
      <c r="F2327" s="24"/>
      <c r="G2327" s="17"/>
      <c r="L2327" s="16"/>
    </row>
    <row r="2328" spans="1:12" x14ac:dyDescent="0.25">
      <c r="A2328" s="18"/>
      <c r="B2328" s="18"/>
      <c r="C2328" s="19"/>
      <c r="D2328" s="23"/>
      <c r="E2328" s="19"/>
      <c r="F2328" s="24"/>
      <c r="G2328" s="17"/>
      <c r="L2328" s="16"/>
    </row>
    <row r="2329" spans="1:12" x14ac:dyDescent="0.25">
      <c r="A2329" s="18"/>
      <c r="B2329" s="18"/>
      <c r="C2329" s="19"/>
      <c r="D2329" s="23"/>
      <c r="E2329" s="19"/>
      <c r="F2329" s="24"/>
      <c r="G2329" s="17"/>
      <c r="L2329" s="16"/>
    </row>
    <row r="2330" spans="1:12" x14ac:dyDescent="0.25">
      <c r="A2330" s="18"/>
      <c r="B2330" s="18"/>
      <c r="C2330" s="19"/>
      <c r="D2330" s="23"/>
      <c r="E2330" s="19"/>
      <c r="F2330" s="24"/>
      <c r="G2330" s="17"/>
      <c r="L2330" s="16"/>
    </row>
    <row r="2331" spans="1:12" x14ac:dyDescent="0.25">
      <c r="A2331" s="18"/>
      <c r="B2331" s="18"/>
      <c r="C2331" s="19"/>
      <c r="D2331" s="23"/>
      <c r="E2331" s="19"/>
      <c r="F2331" s="24"/>
      <c r="G2331" s="17"/>
      <c r="L2331" s="16"/>
    </row>
    <row r="2332" spans="1:12" x14ac:dyDescent="0.25">
      <c r="A2332" s="18"/>
      <c r="B2332" s="18"/>
      <c r="C2332" s="19"/>
      <c r="D2332" s="23"/>
      <c r="E2332" s="19"/>
      <c r="F2332" s="24"/>
      <c r="G2332" s="17"/>
      <c r="L2332" s="16"/>
    </row>
    <row r="2333" spans="1:12" x14ac:dyDescent="0.25">
      <c r="A2333" s="18"/>
      <c r="B2333" s="18"/>
      <c r="C2333" s="19"/>
      <c r="D2333" s="23"/>
      <c r="E2333" s="19"/>
      <c r="F2333" s="24"/>
      <c r="G2333" s="17"/>
      <c r="L2333" s="16"/>
    </row>
    <row r="2334" spans="1:12" x14ac:dyDescent="0.25">
      <c r="A2334" s="18"/>
      <c r="B2334" s="18"/>
      <c r="C2334" s="19"/>
      <c r="D2334" s="23"/>
      <c r="E2334" s="19"/>
      <c r="F2334" s="24"/>
      <c r="G2334" s="17"/>
      <c r="L2334" s="16"/>
    </row>
    <row r="2335" spans="1:12" x14ac:dyDescent="0.25">
      <c r="A2335" s="18"/>
      <c r="B2335" s="18"/>
      <c r="C2335" s="19"/>
      <c r="D2335" s="23"/>
      <c r="E2335" s="19"/>
      <c r="F2335" s="24"/>
      <c r="G2335" s="17"/>
      <c r="L2335" s="16"/>
    </row>
    <row r="2336" spans="1:12" x14ac:dyDescent="0.25">
      <c r="A2336" s="18"/>
      <c r="B2336" s="18"/>
      <c r="C2336" s="19"/>
      <c r="D2336" s="23"/>
      <c r="E2336" s="19"/>
      <c r="F2336" s="24"/>
      <c r="G2336" s="17"/>
      <c r="L2336" s="16"/>
    </row>
    <row r="2337" spans="1:12" x14ac:dyDescent="0.25">
      <c r="A2337" s="18"/>
      <c r="B2337" s="18"/>
      <c r="C2337" s="19"/>
      <c r="D2337" s="23"/>
      <c r="E2337" s="19"/>
      <c r="F2337" s="24"/>
      <c r="G2337" s="17"/>
      <c r="L2337" s="16"/>
    </row>
    <row r="2338" spans="1:12" x14ac:dyDescent="0.25">
      <c r="A2338" s="18"/>
      <c r="B2338" s="18"/>
      <c r="C2338" s="19"/>
      <c r="D2338" s="23"/>
      <c r="E2338" s="19"/>
      <c r="F2338" s="24"/>
      <c r="G2338" s="17"/>
      <c r="L2338" s="16"/>
    </row>
    <row r="2339" spans="1:12" x14ac:dyDescent="0.25">
      <c r="A2339" s="18"/>
      <c r="B2339" s="18"/>
      <c r="C2339" s="19"/>
      <c r="D2339" s="23"/>
      <c r="E2339" s="19"/>
      <c r="F2339" s="24"/>
      <c r="G2339" s="17"/>
      <c r="L2339" s="16"/>
    </row>
    <row r="2340" spans="1:12" x14ac:dyDescent="0.25">
      <c r="A2340" s="18"/>
      <c r="B2340" s="18"/>
      <c r="C2340" s="19"/>
      <c r="D2340" s="23"/>
      <c r="E2340" s="19"/>
      <c r="F2340" s="24"/>
      <c r="G2340" s="17"/>
      <c r="L2340" s="16"/>
    </row>
    <row r="2341" spans="1:12" x14ac:dyDescent="0.25">
      <c r="A2341" s="18"/>
      <c r="B2341" s="18"/>
      <c r="C2341" s="19"/>
      <c r="D2341" s="23"/>
      <c r="E2341" s="19"/>
      <c r="F2341" s="24"/>
      <c r="G2341" s="17"/>
      <c r="L2341" s="16"/>
    </row>
    <row r="2342" spans="1:12" x14ac:dyDescent="0.25">
      <c r="A2342" s="18"/>
      <c r="B2342" s="18"/>
      <c r="C2342" s="19"/>
      <c r="D2342" s="23"/>
      <c r="E2342" s="19"/>
      <c r="F2342" s="24"/>
      <c r="G2342" s="17"/>
      <c r="L2342" s="16"/>
    </row>
    <row r="2343" spans="1:12" x14ac:dyDescent="0.25">
      <c r="A2343" s="18"/>
      <c r="B2343" s="18"/>
      <c r="C2343" s="19"/>
      <c r="D2343" s="23"/>
      <c r="E2343" s="19"/>
      <c r="F2343" s="24"/>
      <c r="G2343" s="17"/>
      <c r="L2343" s="16"/>
    </row>
    <row r="2344" spans="1:12" x14ac:dyDescent="0.25">
      <c r="A2344" s="18"/>
      <c r="B2344" s="18"/>
      <c r="C2344" s="19"/>
      <c r="D2344" s="23"/>
      <c r="E2344" s="19"/>
      <c r="F2344" s="24"/>
      <c r="G2344" s="17"/>
      <c r="L2344" s="16"/>
    </row>
    <row r="2345" spans="1:12" x14ac:dyDescent="0.25">
      <c r="A2345" s="18"/>
      <c r="B2345" s="18"/>
      <c r="C2345" s="19"/>
      <c r="D2345" s="23"/>
      <c r="E2345" s="19"/>
      <c r="F2345" s="24"/>
      <c r="G2345" s="17"/>
      <c r="L2345" s="16"/>
    </row>
    <row r="2346" spans="1:12" x14ac:dyDescent="0.25">
      <c r="A2346" s="18"/>
      <c r="B2346" s="18"/>
      <c r="C2346" s="19"/>
      <c r="D2346" s="23"/>
      <c r="E2346" s="19"/>
      <c r="F2346" s="24"/>
      <c r="G2346" s="17"/>
      <c r="L2346" s="16"/>
    </row>
    <row r="2347" spans="1:12" x14ac:dyDescent="0.25">
      <c r="A2347" s="18"/>
      <c r="B2347" s="18"/>
      <c r="C2347" s="19"/>
      <c r="D2347" s="23"/>
      <c r="E2347" s="19"/>
      <c r="F2347" s="24"/>
      <c r="G2347" s="17"/>
      <c r="L2347" s="16"/>
    </row>
    <row r="2348" spans="1:12" x14ac:dyDescent="0.25">
      <c r="A2348" s="18"/>
      <c r="B2348" s="18"/>
      <c r="C2348" s="19"/>
      <c r="D2348" s="23"/>
      <c r="E2348" s="19"/>
      <c r="F2348" s="24"/>
      <c r="G2348" s="17"/>
      <c r="L2348" s="16"/>
    </row>
    <row r="2349" spans="1:12" x14ac:dyDescent="0.25">
      <c r="A2349" s="18"/>
      <c r="B2349" s="18"/>
      <c r="C2349" s="19"/>
      <c r="D2349" s="23"/>
      <c r="E2349" s="19"/>
      <c r="F2349" s="24"/>
      <c r="G2349" s="17"/>
      <c r="L2349" s="16"/>
    </row>
    <row r="2350" spans="1:12" x14ac:dyDescent="0.25">
      <c r="A2350" s="18"/>
      <c r="B2350" s="18"/>
      <c r="C2350" s="19"/>
      <c r="D2350" s="23"/>
      <c r="E2350" s="19"/>
      <c r="F2350" s="24"/>
      <c r="G2350" s="17"/>
      <c r="L2350" s="16"/>
    </row>
    <row r="2351" spans="1:12" x14ac:dyDescent="0.25">
      <c r="A2351" s="18"/>
      <c r="B2351" s="18"/>
      <c r="C2351" s="19"/>
      <c r="D2351" s="23"/>
      <c r="E2351" s="19"/>
      <c r="F2351" s="24"/>
      <c r="G2351" s="17"/>
      <c r="L2351" s="16"/>
    </row>
    <row r="2352" spans="1:12" x14ac:dyDescent="0.25">
      <c r="A2352" s="18"/>
      <c r="B2352" s="18"/>
      <c r="C2352" s="19"/>
      <c r="D2352" s="23"/>
      <c r="E2352" s="19"/>
      <c r="F2352" s="24"/>
      <c r="G2352" s="17"/>
      <c r="L2352" s="16"/>
    </row>
    <row r="2353" spans="1:12" x14ac:dyDescent="0.25">
      <c r="A2353" s="18"/>
      <c r="B2353" s="18"/>
      <c r="C2353" s="19"/>
      <c r="D2353" s="23"/>
      <c r="E2353" s="19"/>
      <c r="F2353" s="24"/>
      <c r="G2353" s="17"/>
      <c r="L2353" s="16"/>
    </row>
    <row r="2354" spans="1:12" x14ac:dyDescent="0.25">
      <c r="A2354" s="18"/>
      <c r="B2354" s="18"/>
      <c r="C2354" s="19"/>
      <c r="D2354" s="23"/>
      <c r="E2354" s="19"/>
      <c r="F2354" s="24"/>
      <c r="G2354" s="17"/>
      <c r="L2354" s="16"/>
    </row>
    <row r="2355" spans="1:12" x14ac:dyDescent="0.25">
      <c r="A2355" s="18"/>
      <c r="B2355" s="18"/>
      <c r="C2355" s="19"/>
      <c r="D2355" s="23"/>
      <c r="E2355" s="19"/>
      <c r="F2355" s="24"/>
      <c r="G2355" s="17"/>
      <c r="L2355" s="16"/>
    </row>
    <row r="2356" spans="1:12" x14ac:dyDescent="0.25">
      <c r="A2356" s="18"/>
      <c r="B2356" s="18"/>
      <c r="C2356" s="19"/>
      <c r="D2356" s="23"/>
      <c r="E2356" s="19"/>
      <c r="F2356" s="24"/>
      <c r="G2356" s="17"/>
      <c r="L2356" s="16"/>
    </row>
    <row r="2357" spans="1:12" x14ac:dyDescent="0.25">
      <c r="A2357" s="18"/>
      <c r="B2357" s="18"/>
      <c r="C2357" s="19"/>
      <c r="D2357" s="23"/>
      <c r="E2357" s="19"/>
      <c r="F2357" s="24"/>
      <c r="G2357" s="17"/>
      <c r="L2357" s="16"/>
    </row>
    <row r="2358" spans="1:12" x14ac:dyDescent="0.25">
      <c r="A2358" s="18"/>
      <c r="B2358" s="18"/>
      <c r="C2358" s="19"/>
      <c r="D2358" s="23"/>
      <c r="E2358" s="19"/>
      <c r="F2358" s="24"/>
      <c r="G2358" s="17"/>
      <c r="L2358" s="16"/>
    </row>
    <row r="2359" spans="1:12" x14ac:dyDescent="0.25">
      <c r="A2359" s="18"/>
      <c r="B2359" s="18"/>
      <c r="C2359" s="19"/>
      <c r="D2359" s="23"/>
      <c r="E2359" s="19"/>
      <c r="F2359" s="24"/>
      <c r="G2359" s="17"/>
      <c r="L2359" s="16"/>
    </row>
    <row r="2360" spans="1:12" x14ac:dyDescent="0.25">
      <c r="A2360" s="18"/>
      <c r="B2360" s="18"/>
      <c r="C2360" s="19"/>
      <c r="D2360" s="23"/>
      <c r="E2360" s="19"/>
      <c r="F2360" s="24"/>
      <c r="G2360" s="17"/>
      <c r="L2360" s="16"/>
    </row>
    <row r="2361" spans="1:12" x14ac:dyDescent="0.25">
      <c r="A2361" s="18"/>
      <c r="B2361" s="18"/>
      <c r="C2361" s="19"/>
      <c r="D2361" s="23"/>
      <c r="E2361" s="19"/>
      <c r="F2361" s="24"/>
      <c r="G2361" s="17"/>
      <c r="L2361" s="16"/>
    </row>
    <row r="2362" spans="1:12" x14ac:dyDescent="0.25">
      <c r="A2362" s="18"/>
      <c r="B2362" s="18"/>
      <c r="C2362" s="19"/>
      <c r="D2362" s="23"/>
      <c r="E2362" s="19"/>
      <c r="F2362" s="24"/>
      <c r="G2362" s="17"/>
      <c r="L2362" s="16"/>
    </row>
    <row r="2363" spans="1:12" x14ac:dyDescent="0.25">
      <c r="A2363" s="18"/>
      <c r="B2363" s="18"/>
      <c r="C2363" s="19"/>
      <c r="D2363" s="23"/>
      <c r="E2363" s="19"/>
      <c r="F2363" s="24"/>
      <c r="G2363" s="17"/>
      <c r="L2363" s="16"/>
    </row>
    <row r="2364" spans="1:12" x14ac:dyDescent="0.25">
      <c r="A2364" s="18"/>
      <c r="B2364" s="18"/>
      <c r="C2364" s="19"/>
      <c r="D2364" s="23"/>
      <c r="E2364" s="19"/>
      <c r="F2364" s="24"/>
      <c r="G2364" s="17"/>
      <c r="L2364" s="16"/>
    </row>
  </sheetData>
  <autoFilter ref="A1:L2364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79B84-AE3E-4DE3-AA7D-5C9DC772CB4C}">
  <sheetPr codeName="Sheet8"/>
  <dimension ref="A1:B11"/>
  <sheetViews>
    <sheetView workbookViewId="0">
      <selection activeCell="O48" sqref="O48"/>
    </sheetView>
  </sheetViews>
  <sheetFormatPr defaultRowHeight="15" x14ac:dyDescent="0.25"/>
  <cols>
    <col min="1" max="1" width="13.85546875" bestFit="1" customWidth="1"/>
  </cols>
  <sheetData>
    <row r="1" spans="1:2" x14ac:dyDescent="0.25">
      <c r="A1" s="21" t="s">
        <v>232</v>
      </c>
      <c r="B1">
        <v>2041</v>
      </c>
    </row>
    <row r="2" spans="1:2" x14ac:dyDescent="0.25">
      <c r="A2" s="19" t="s">
        <v>233</v>
      </c>
      <c r="B2">
        <v>2110</v>
      </c>
    </row>
    <row r="3" spans="1:2" x14ac:dyDescent="0.25">
      <c r="A3" s="19" t="s">
        <v>234</v>
      </c>
      <c r="B3">
        <v>2210</v>
      </c>
    </row>
    <row r="4" spans="1:2" x14ac:dyDescent="0.25">
      <c r="A4" s="19" t="s">
        <v>235</v>
      </c>
      <c r="B4">
        <v>2549</v>
      </c>
    </row>
    <row r="5" spans="1:2" x14ac:dyDescent="0.25">
      <c r="A5" s="19" t="s">
        <v>236</v>
      </c>
      <c r="B5">
        <v>2220</v>
      </c>
    </row>
    <row r="6" spans="1:2" x14ac:dyDescent="0.25">
      <c r="A6" s="19" t="s">
        <v>207</v>
      </c>
      <c r="B6">
        <v>2052</v>
      </c>
    </row>
    <row r="7" spans="1:2" x14ac:dyDescent="0.25">
      <c r="A7" s="19" t="s">
        <v>237</v>
      </c>
      <c r="B7">
        <v>2020</v>
      </c>
    </row>
    <row r="8" spans="1:2" x14ac:dyDescent="0.25">
      <c r="A8" s="19" t="s">
        <v>238</v>
      </c>
      <c r="B8">
        <v>2030</v>
      </c>
    </row>
    <row r="9" spans="1:2" x14ac:dyDescent="0.25">
      <c r="A9" s="19" t="s">
        <v>239</v>
      </c>
      <c r="B9">
        <v>3010</v>
      </c>
    </row>
    <row r="10" spans="1:2" x14ac:dyDescent="0.25">
      <c r="A10" s="19" t="s">
        <v>240</v>
      </c>
      <c r="B10">
        <v>3200</v>
      </c>
    </row>
    <row r="11" spans="1:2" x14ac:dyDescent="0.25">
      <c r="A11" s="19" t="s">
        <v>241</v>
      </c>
      <c r="B11">
        <v>4000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FB38-F97A-45B9-941C-040F4C5129DB}">
  <sheetPr codeName="Sheet9"/>
  <dimension ref="A1:AJ223"/>
  <sheetViews>
    <sheetView tabSelected="1" workbookViewId="0">
      <selection activeCell="D3" sqref="D3"/>
    </sheetView>
  </sheetViews>
  <sheetFormatPr defaultColWidth="21.7109375" defaultRowHeight="12.75" x14ac:dyDescent="0.25"/>
  <cols>
    <col min="1" max="1" width="14.7109375" style="7" customWidth="1"/>
    <col min="2" max="7" width="21.7109375" style="7" customWidth="1"/>
    <col min="8" max="9" width="21.7109375" style="9" customWidth="1"/>
    <col min="10" max="11" width="21.7109375" style="7" customWidth="1"/>
    <col min="12" max="12" width="43" style="9" bestFit="1" customWidth="1"/>
    <col min="13" max="13" width="21.7109375" style="9" customWidth="1"/>
    <col min="14" max="19" width="21.7109375" style="7" customWidth="1"/>
    <col min="20" max="20" width="21.28515625" style="7" customWidth="1"/>
    <col min="21" max="22" width="21.7109375" style="7" customWidth="1"/>
    <col min="23" max="27" width="21.42578125" style="7" customWidth="1"/>
    <col min="28" max="28" width="25.140625" style="7" bestFit="1" customWidth="1"/>
    <col min="29" max="256" width="21.7109375" style="7" customWidth="1"/>
    <col min="257" max="257" width="14.7109375" style="7" customWidth="1"/>
    <col min="258" max="267" width="21.7109375" style="7" customWidth="1"/>
    <col min="268" max="268" width="23.42578125" style="7" bestFit="1" customWidth="1"/>
    <col min="269" max="275" width="21.7109375" style="7" customWidth="1"/>
    <col min="276" max="276" width="21.28515625" style="7" customWidth="1"/>
    <col min="277" max="278" width="21.7109375" style="7" customWidth="1"/>
    <col min="279" max="284" width="21.42578125" style="7" customWidth="1"/>
    <col min="285" max="512" width="21.7109375" style="7" customWidth="1"/>
    <col min="513" max="513" width="14.7109375" style="7" customWidth="1"/>
    <col min="514" max="523" width="21.7109375" style="7" customWidth="1"/>
    <col min="524" max="524" width="23.42578125" style="7" bestFit="1" customWidth="1"/>
    <col min="525" max="531" width="21.7109375" style="7" customWidth="1"/>
    <col min="532" max="532" width="21.28515625" style="7" customWidth="1"/>
    <col min="533" max="534" width="21.7109375" style="7" customWidth="1"/>
    <col min="535" max="540" width="21.42578125" style="7" customWidth="1"/>
    <col min="541" max="768" width="21.7109375" style="7" customWidth="1"/>
    <col min="769" max="769" width="14.7109375" style="7" customWidth="1"/>
    <col min="770" max="779" width="21.7109375" style="7" customWidth="1"/>
    <col min="780" max="780" width="23.42578125" style="7" bestFit="1" customWidth="1"/>
    <col min="781" max="787" width="21.7109375" style="7" customWidth="1"/>
    <col min="788" max="788" width="21.28515625" style="7" customWidth="1"/>
    <col min="789" max="790" width="21.7109375" style="7" customWidth="1"/>
    <col min="791" max="796" width="21.42578125" style="7" customWidth="1"/>
    <col min="797" max="1024" width="21.7109375" style="7" customWidth="1"/>
    <col min="1025" max="1025" width="14.7109375" style="7" customWidth="1"/>
    <col min="1026" max="1035" width="21.7109375" style="7" customWidth="1"/>
    <col min="1036" max="1036" width="23.42578125" style="7" bestFit="1" customWidth="1"/>
    <col min="1037" max="1043" width="21.7109375" style="7" customWidth="1"/>
    <col min="1044" max="1044" width="21.28515625" style="7" customWidth="1"/>
    <col min="1045" max="1046" width="21.7109375" style="7" customWidth="1"/>
    <col min="1047" max="1052" width="21.42578125" style="7" customWidth="1"/>
    <col min="1053" max="1280" width="21.7109375" style="7" customWidth="1"/>
    <col min="1281" max="1281" width="14.7109375" style="7" customWidth="1"/>
    <col min="1282" max="1291" width="21.7109375" style="7" customWidth="1"/>
    <col min="1292" max="1292" width="23.42578125" style="7" bestFit="1" customWidth="1"/>
    <col min="1293" max="1299" width="21.7109375" style="7" customWidth="1"/>
    <col min="1300" max="1300" width="21.28515625" style="7" customWidth="1"/>
    <col min="1301" max="1302" width="21.7109375" style="7" customWidth="1"/>
    <col min="1303" max="1308" width="21.42578125" style="7" customWidth="1"/>
    <col min="1309" max="1536" width="21.7109375" style="7" customWidth="1"/>
    <col min="1537" max="1537" width="14.7109375" style="7" customWidth="1"/>
    <col min="1538" max="1547" width="21.7109375" style="7" customWidth="1"/>
    <col min="1548" max="1548" width="23.42578125" style="7" bestFit="1" customWidth="1"/>
    <col min="1549" max="1555" width="21.7109375" style="7" customWidth="1"/>
    <col min="1556" max="1556" width="21.28515625" style="7" customWidth="1"/>
    <col min="1557" max="1558" width="21.7109375" style="7" customWidth="1"/>
    <col min="1559" max="1564" width="21.42578125" style="7" customWidth="1"/>
    <col min="1565" max="1792" width="21.7109375" style="7" customWidth="1"/>
    <col min="1793" max="1793" width="14.7109375" style="7" customWidth="1"/>
    <col min="1794" max="1803" width="21.7109375" style="7" customWidth="1"/>
    <col min="1804" max="1804" width="23.42578125" style="7" bestFit="1" customWidth="1"/>
    <col min="1805" max="1811" width="21.7109375" style="7" customWidth="1"/>
    <col min="1812" max="1812" width="21.28515625" style="7" customWidth="1"/>
    <col min="1813" max="1814" width="21.7109375" style="7" customWidth="1"/>
    <col min="1815" max="1820" width="21.42578125" style="7" customWidth="1"/>
    <col min="1821" max="2048" width="21.7109375" style="7" customWidth="1"/>
    <col min="2049" max="2049" width="14.7109375" style="7" customWidth="1"/>
    <col min="2050" max="2059" width="21.7109375" style="7" customWidth="1"/>
    <col min="2060" max="2060" width="23.42578125" style="7" bestFit="1" customWidth="1"/>
    <col min="2061" max="2067" width="21.7109375" style="7" customWidth="1"/>
    <col min="2068" max="2068" width="21.28515625" style="7" customWidth="1"/>
    <col min="2069" max="2070" width="21.7109375" style="7" customWidth="1"/>
    <col min="2071" max="2076" width="21.42578125" style="7" customWidth="1"/>
    <col min="2077" max="2304" width="21.7109375" style="7" customWidth="1"/>
    <col min="2305" max="2305" width="14.7109375" style="7" customWidth="1"/>
    <col min="2306" max="2315" width="21.7109375" style="7" customWidth="1"/>
    <col min="2316" max="2316" width="23.42578125" style="7" bestFit="1" customWidth="1"/>
    <col min="2317" max="2323" width="21.7109375" style="7" customWidth="1"/>
    <col min="2324" max="2324" width="21.28515625" style="7" customWidth="1"/>
    <col min="2325" max="2326" width="21.7109375" style="7" customWidth="1"/>
    <col min="2327" max="2332" width="21.42578125" style="7" customWidth="1"/>
    <col min="2333" max="2560" width="21.7109375" style="7" customWidth="1"/>
    <col min="2561" max="2561" width="14.7109375" style="7" customWidth="1"/>
    <col min="2562" max="2571" width="21.7109375" style="7" customWidth="1"/>
    <col min="2572" max="2572" width="23.42578125" style="7" bestFit="1" customWidth="1"/>
    <col min="2573" max="2579" width="21.7109375" style="7" customWidth="1"/>
    <col min="2580" max="2580" width="21.28515625" style="7" customWidth="1"/>
    <col min="2581" max="2582" width="21.7109375" style="7" customWidth="1"/>
    <col min="2583" max="2588" width="21.42578125" style="7" customWidth="1"/>
    <col min="2589" max="2816" width="21.7109375" style="7" customWidth="1"/>
    <col min="2817" max="2817" width="14.7109375" style="7" customWidth="1"/>
    <col min="2818" max="2827" width="21.7109375" style="7" customWidth="1"/>
    <col min="2828" max="2828" width="23.42578125" style="7" bestFit="1" customWidth="1"/>
    <col min="2829" max="2835" width="21.7109375" style="7" customWidth="1"/>
    <col min="2836" max="2836" width="21.28515625" style="7" customWidth="1"/>
    <col min="2837" max="2838" width="21.7109375" style="7" customWidth="1"/>
    <col min="2839" max="2844" width="21.42578125" style="7" customWidth="1"/>
    <col min="2845" max="3072" width="21.7109375" style="7" customWidth="1"/>
    <col min="3073" max="3073" width="14.7109375" style="7" customWidth="1"/>
    <col min="3074" max="3083" width="21.7109375" style="7" customWidth="1"/>
    <col min="3084" max="3084" width="23.42578125" style="7" bestFit="1" customWidth="1"/>
    <col min="3085" max="3091" width="21.7109375" style="7" customWidth="1"/>
    <col min="3092" max="3092" width="21.28515625" style="7" customWidth="1"/>
    <col min="3093" max="3094" width="21.7109375" style="7" customWidth="1"/>
    <col min="3095" max="3100" width="21.42578125" style="7" customWidth="1"/>
    <col min="3101" max="3328" width="21.7109375" style="7" customWidth="1"/>
    <col min="3329" max="3329" width="14.7109375" style="7" customWidth="1"/>
    <col min="3330" max="3339" width="21.7109375" style="7" customWidth="1"/>
    <col min="3340" max="3340" width="23.42578125" style="7" bestFit="1" customWidth="1"/>
    <col min="3341" max="3347" width="21.7109375" style="7" customWidth="1"/>
    <col min="3348" max="3348" width="21.28515625" style="7" customWidth="1"/>
    <col min="3349" max="3350" width="21.7109375" style="7" customWidth="1"/>
    <col min="3351" max="3356" width="21.42578125" style="7" customWidth="1"/>
    <col min="3357" max="3584" width="21.7109375" style="7" customWidth="1"/>
    <col min="3585" max="3585" width="14.7109375" style="7" customWidth="1"/>
    <col min="3586" max="3595" width="21.7109375" style="7" customWidth="1"/>
    <col min="3596" max="3596" width="23.42578125" style="7" bestFit="1" customWidth="1"/>
    <col min="3597" max="3603" width="21.7109375" style="7" customWidth="1"/>
    <col min="3604" max="3604" width="21.28515625" style="7" customWidth="1"/>
    <col min="3605" max="3606" width="21.7109375" style="7" customWidth="1"/>
    <col min="3607" max="3612" width="21.42578125" style="7" customWidth="1"/>
    <col min="3613" max="3840" width="21.7109375" style="7" customWidth="1"/>
    <col min="3841" max="3841" width="14.7109375" style="7" customWidth="1"/>
    <col min="3842" max="3851" width="21.7109375" style="7" customWidth="1"/>
    <col min="3852" max="3852" width="23.42578125" style="7" bestFit="1" customWidth="1"/>
    <col min="3853" max="3859" width="21.7109375" style="7" customWidth="1"/>
    <col min="3860" max="3860" width="21.28515625" style="7" customWidth="1"/>
    <col min="3861" max="3862" width="21.7109375" style="7" customWidth="1"/>
    <col min="3863" max="3868" width="21.42578125" style="7" customWidth="1"/>
    <col min="3869" max="4096" width="21.7109375" style="7" customWidth="1"/>
    <col min="4097" max="4097" width="14.7109375" style="7" customWidth="1"/>
    <col min="4098" max="4107" width="21.7109375" style="7" customWidth="1"/>
    <col min="4108" max="4108" width="23.42578125" style="7" bestFit="1" customWidth="1"/>
    <col min="4109" max="4115" width="21.7109375" style="7" customWidth="1"/>
    <col min="4116" max="4116" width="21.28515625" style="7" customWidth="1"/>
    <col min="4117" max="4118" width="21.7109375" style="7" customWidth="1"/>
    <col min="4119" max="4124" width="21.42578125" style="7" customWidth="1"/>
    <col min="4125" max="4352" width="21.7109375" style="7" customWidth="1"/>
    <col min="4353" max="4353" width="14.7109375" style="7" customWidth="1"/>
    <col min="4354" max="4363" width="21.7109375" style="7" customWidth="1"/>
    <col min="4364" max="4364" width="23.42578125" style="7" bestFit="1" customWidth="1"/>
    <col min="4365" max="4371" width="21.7109375" style="7" customWidth="1"/>
    <col min="4372" max="4372" width="21.28515625" style="7" customWidth="1"/>
    <col min="4373" max="4374" width="21.7109375" style="7" customWidth="1"/>
    <col min="4375" max="4380" width="21.42578125" style="7" customWidth="1"/>
    <col min="4381" max="4608" width="21.7109375" style="7" customWidth="1"/>
    <col min="4609" max="4609" width="14.7109375" style="7" customWidth="1"/>
    <col min="4610" max="4619" width="21.7109375" style="7" customWidth="1"/>
    <col min="4620" max="4620" width="23.42578125" style="7" bestFit="1" customWidth="1"/>
    <col min="4621" max="4627" width="21.7109375" style="7" customWidth="1"/>
    <col min="4628" max="4628" width="21.28515625" style="7" customWidth="1"/>
    <col min="4629" max="4630" width="21.7109375" style="7" customWidth="1"/>
    <col min="4631" max="4636" width="21.42578125" style="7" customWidth="1"/>
    <col min="4637" max="4864" width="21.7109375" style="7" customWidth="1"/>
    <col min="4865" max="4865" width="14.7109375" style="7" customWidth="1"/>
    <col min="4866" max="4875" width="21.7109375" style="7" customWidth="1"/>
    <col min="4876" max="4876" width="23.42578125" style="7" bestFit="1" customWidth="1"/>
    <col min="4877" max="4883" width="21.7109375" style="7" customWidth="1"/>
    <col min="4884" max="4884" width="21.28515625" style="7" customWidth="1"/>
    <col min="4885" max="4886" width="21.7109375" style="7" customWidth="1"/>
    <col min="4887" max="4892" width="21.42578125" style="7" customWidth="1"/>
    <col min="4893" max="5120" width="21.7109375" style="7" customWidth="1"/>
    <col min="5121" max="5121" width="14.7109375" style="7" customWidth="1"/>
    <col min="5122" max="5131" width="21.7109375" style="7" customWidth="1"/>
    <col min="5132" max="5132" width="23.42578125" style="7" bestFit="1" customWidth="1"/>
    <col min="5133" max="5139" width="21.7109375" style="7" customWidth="1"/>
    <col min="5140" max="5140" width="21.28515625" style="7" customWidth="1"/>
    <col min="5141" max="5142" width="21.7109375" style="7" customWidth="1"/>
    <col min="5143" max="5148" width="21.42578125" style="7" customWidth="1"/>
    <col min="5149" max="5376" width="21.7109375" style="7" customWidth="1"/>
    <col min="5377" max="5377" width="14.7109375" style="7" customWidth="1"/>
    <col min="5378" max="5387" width="21.7109375" style="7" customWidth="1"/>
    <col min="5388" max="5388" width="23.42578125" style="7" bestFit="1" customWidth="1"/>
    <col min="5389" max="5395" width="21.7109375" style="7" customWidth="1"/>
    <col min="5396" max="5396" width="21.28515625" style="7" customWidth="1"/>
    <col min="5397" max="5398" width="21.7109375" style="7" customWidth="1"/>
    <col min="5399" max="5404" width="21.42578125" style="7" customWidth="1"/>
    <col min="5405" max="5632" width="21.7109375" style="7" customWidth="1"/>
    <col min="5633" max="5633" width="14.7109375" style="7" customWidth="1"/>
    <col min="5634" max="5643" width="21.7109375" style="7" customWidth="1"/>
    <col min="5644" max="5644" width="23.42578125" style="7" bestFit="1" customWidth="1"/>
    <col min="5645" max="5651" width="21.7109375" style="7" customWidth="1"/>
    <col min="5652" max="5652" width="21.28515625" style="7" customWidth="1"/>
    <col min="5653" max="5654" width="21.7109375" style="7" customWidth="1"/>
    <col min="5655" max="5660" width="21.42578125" style="7" customWidth="1"/>
    <col min="5661" max="5888" width="21.7109375" style="7" customWidth="1"/>
    <col min="5889" max="5889" width="14.7109375" style="7" customWidth="1"/>
    <col min="5890" max="5899" width="21.7109375" style="7" customWidth="1"/>
    <col min="5900" max="5900" width="23.42578125" style="7" bestFit="1" customWidth="1"/>
    <col min="5901" max="5907" width="21.7109375" style="7" customWidth="1"/>
    <col min="5908" max="5908" width="21.28515625" style="7" customWidth="1"/>
    <col min="5909" max="5910" width="21.7109375" style="7" customWidth="1"/>
    <col min="5911" max="5916" width="21.42578125" style="7" customWidth="1"/>
    <col min="5917" max="6144" width="21.7109375" style="7" customWidth="1"/>
    <col min="6145" max="6145" width="14.7109375" style="7" customWidth="1"/>
    <col min="6146" max="6155" width="21.7109375" style="7" customWidth="1"/>
    <col min="6156" max="6156" width="23.42578125" style="7" bestFit="1" customWidth="1"/>
    <col min="6157" max="6163" width="21.7109375" style="7" customWidth="1"/>
    <col min="6164" max="6164" width="21.28515625" style="7" customWidth="1"/>
    <col min="6165" max="6166" width="21.7109375" style="7" customWidth="1"/>
    <col min="6167" max="6172" width="21.42578125" style="7" customWidth="1"/>
    <col min="6173" max="6400" width="21.7109375" style="7" customWidth="1"/>
    <col min="6401" max="6401" width="14.7109375" style="7" customWidth="1"/>
    <col min="6402" max="6411" width="21.7109375" style="7" customWidth="1"/>
    <col min="6412" max="6412" width="23.42578125" style="7" bestFit="1" customWidth="1"/>
    <col min="6413" max="6419" width="21.7109375" style="7" customWidth="1"/>
    <col min="6420" max="6420" width="21.28515625" style="7" customWidth="1"/>
    <col min="6421" max="6422" width="21.7109375" style="7" customWidth="1"/>
    <col min="6423" max="6428" width="21.42578125" style="7" customWidth="1"/>
    <col min="6429" max="6656" width="21.7109375" style="7" customWidth="1"/>
    <col min="6657" max="6657" width="14.7109375" style="7" customWidth="1"/>
    <col min="6658" max="6667" width="21.7109375" style="7" customWidth="1"/>
    <col min="6668" max="6668" width="23.42578125" style="7" bestFit="1" customWidth="1"/>
    <col min="6669" max="6675" width="21.7109375" style="7" customWidth="1"/>
    <col min="6676" max="6676" width="21.28515625" style="7" customWidth="1"/>
    <col min="6677" max="6678" width="21.7109375" style="7" customWidth="1"/>
    <col min="6679" max="6684" width="21.42578125" style="7" customWidth="1"/>
    <col min="6685" max="6912" width="21.7109375" style="7" customWidth="1"/>
    <col min="6913" max="6913" width="14.7109375" style="7" customWidth="1"/>
    <col min="6914" max="6923" width="21.7109375" style="7" customWidth="1"/>
    <col min="6924" max="6924" width="23.42578125" style="7" bestFit="1" customWidth="1"/>
    <col min="6925" max="6931" width="21.7109375" style="7" customWidth="1"/>
    <col min="6932" max="6932" width="21.28515625" style="7" customWidth="1"/>
    <col min="6933" max="6934" width="21.7109375" style="7" customWidth="1"/>
    <col min="6935" max="6940" width="21.42578125" style="7" customWidth="1"/>
    <col min="6941" max="7168" width="21.7109375" style="7" customWidth="1"/>
    <col min="7169" max="7169" width="14.7109375" style="7" customWidth="1"/>
    <col min="7170" max="7179" width="21.7109375" style="7" customWidth="1"/>
    <col min="7180" max="7180" width="23.42578125" style="7" bestFit="1" customWidth="1"/>
    <col min="7181" max="7187" width="21.7109375" style="7" customWidth="1"/>
    <col min="7188" max="7188" width="21.28515625" style="7" customWidth="1"/>
    <col min="7189" max="7190" width="21.7109375" style="7" customWidth="1"/>
    <col min="7191" max="7196" width="21.42578125" style="7" customWidth="1"/>
    <col min="7197" max="7424" width="21.7109375" style="7" customWidth="1"/>
    <col min="7425" max="7425" width="14.7109375" style="7" customWidth="1"/>
    <col min="7426" max="7435" width="21.7109375" style="7" customWidth="1"/>
    <col min="7436" max="7436" width="23.42578125" style="7" bestFit="1" customWidth="1"/>
    <col min="7437" max="7443" width="21.7109375" style="7" customWidth="1"/>
    <col min="7444" max="7444" width="21.28515625" style="7" customWidth="1"/>
    <col min="7445" max="7446" width="21.7109375" style="7" customWidth="1"/>
    <col min="7447" max="7452" width="21.42578125" style="7" customWidth="1"/>
    <col min="7453" max="7680" width="21.7109375" style="7" customWidth="1"/>
    <col min="7681" max="7681" width="14.7109375" style="7" customWidth="1"/>
    <col min="7682" max="7691" width="21.7109375" style="7" customWidth="1"/>
    <col min="7692" max="7692" width="23.42578125" style="7" bestFit="1" customWidth="1"/>
    <col min="7693" max="7699" width="21.7109375" style="7" customWidth="1"/>
    <col min="7700" max="7700" width="21.28515625" style="7" customWidth="1"/>
    <col min="7701" max="7702" width="21.7109375" style="7" customWidth="1"/>
    <col min="7703" max="7708" width="21.42578125" style="7" customWidth="1"/>
    <col min="7709" max="7936" width="21.7109375" style="7" customWidth="1"/>
    <col min="7937" max="7937" width="14.7109375" style="7" customWidth="1"/>
    <col min="7938" max="7947" width="21.7109375" style="7" customWidth="1"/>
    <col min="7948" max="7948" width="23.42578125" style="7" bestFit="1" customWidth="1"/>
    <col min="7949" max="7955" width="21.7109375" style="7" customWidth="1"/>
    <col min="7956" max="7956" width="21.28515625" style="7" customWidth="1"/>
    <col min="7957" max="7958" width="21.7109375" style="7" customWidth="1"/>
    <col min="7959" max="7964" width="21.42578125" style="7" customWidth="1"/>
    <col min="7965" max="8192" width="21.7109375" style="7" customWidth="1"/>
    <col min="8193" max="8193" width="14.7109375" style="7" customWidth="1"/>
    <col min="8194" max="8203" width="21.7109375" style="7" customWidth="1"/>
    <col min="8204" max="8204" width="23.42578125" style="7" bestFit="1" customWidth="1"/>
    <col min="8205" max="8211" width="21.7109375" style="7" customWidth="1"/>
    <col min="8212" max="8212" width="21.28515625" style="7" customWidth="1"/>
    <col min="8213" max="8214" width="21.7109375" style="7" customWidth="1"/>
    <col min="8215" max="8220" width="21.42578125" style="7" customWidth="1"/>
    <col min="8221" max="8448" width="21.7109375" style="7" customWidth="1"/>
    <col min="8449" max="8449" width="14.7109375" style="7" customWidth="1"/>
    <col min="8450" max="8459" width="21.7109375" style="7" customWidth="1"/>
    <col min="8460" max="8460" width="23.42578125" style="7" bestFit="1" customWidth="1"/>
    <col min="8461" max="8467" width="21.7109375" style="7" customWidth="1"/>
    <col min="8468" max="8468" width="21.28515625" style="7" customWidth="1"/>
    <col min="8469" max="8470" width="21.7109375" style="7" customWidth="1"/>
    <col min="8471" max="8476" width="21.42578125" style="7" customWidth="1"/>
    <col min="8477" max="8704" width="21.7109375" style="7" customWidth="1"/>
    <col min="8705" max="8705" width="14.7109375" style="7" customWidth="1"/>
    <col min="8706" max="8715" width="21.7109375" style="7" customWidth="1"/>
    <col min="8716" max="8716" width="23.42578125" style="7" bestFit="1" customWidth="1"/>
    <col min="8717" max="8723" width="21.7109375" style="7" customWidth="1"/>
    <col min="8724" max="8724" width="21.28515625" style="7" customWidth="1"/>
    <col min="8725" max="8726" width="21.7109375" style="7" customWidth="1"/>
    <col min="8727" max="8732" width="21.42578125" style="7" customWidth="1"/>
    <col min="8733" max="8960" width="21.7109375" style="7" customWidth="1"/>
    <col min="8961" max="8961" width="14.7109375" style="7" customWidth="1"/>
    <col min="8962" max="8971" width="21.7109375" style="7" customWidth="1"/>
    <col min="8972" max="8972" width="23.42578125" style="7" bestFit="1" customWidth="1"/>
    <col min="8973" max="8979" width="21.7109375" style="7" customWidth="1"/>
    <col min="8980" max="8980" width="21.28515625" style="7" customWidth="1"/>
    <col min="8981" max="8982" width="21.7109375" style="7" customWidth="1"/>
    <col min="8983" max="8988" width="21.42578125" style="7" customWidth="1"/>
    <col min="8989" max="9216" width="21.7109375" style="7" customWidth="1"/>
    <col min="9217" max="9217" width="14.7109375" style="7" customWidth="1"/>
    <col min="9218" max="9227" width="21.7109375" style="7" customWidth="1"/>
    <col min="9228" max="9228" width="23.42578125" style="7" bestFit="1" customWidth="1"/>
    <col min="9229" max="9235" width="21.7109375" style="7" customWidth="1"/>
    <col min="9236" max="9236" width="21.28515625" style="7" customWidth="1"/>
    <col min="9237" max="9238" width="21.7109375" style="7" customWidth="1"/>
    <col min="9239" max="9244" width="21.42578125" style="7" customWidth="1"/>
    <col min="9245" max="9472" width="21.7109375" style="7" customWidth="1"/>
    <col min="9473" max="9473" width="14.7109375" style="7" customWidth="1"/>
    <col min="9474" max="9483" width="21.7109375" style="7" customWidth="1"/>
    <col min="9484" max="9484" width="23.42578125" style="7" bestFit="1" customWidth="1"/>
    <col min="9485" max="9491" width="21.7109375" style="7" customWidth="1"/>
    <col min="9492" max="9492" width="21.28515625" style="7" customWidth="1"/>
    <col min="9493" max="9494" width="21.7109375" style="7" customWidth="1"/>
    <col min="9495" max="9500" width="21.42578125" style="7" customWidth="1"/>
    <col min="9501" max="9728" width="21.7109375" style="7" customWidth="1"/>
    <col min="9729" max="9729" width="14.7109375" style="7" customWidth="1"/>
    <col min="9730" max="9739" width="21.7109375" style="7" customWidth="1"/>
    <col min="9740" max="9740" width="23.42578125" style="7" bestFit="1" customWidth="1"/>
    <col min="9741" max="9747" width="21.7109375" style="7" customWidth="1"/>
    <col min="9748" max="9748" width="21.28515625" style="7" customWidth="1"/>
    <col min="9749" max="9750" width="21.7109375" style="7" customWidth="1"/>
    <col min="9751" max="9756" width="21.42578125" style="7" customWidth="1"/>
    <col min="9757" max="9984" width="21.7109375" style="7" customWidth="1"/>
    <col min="9985" max="9985" width="14.7109375" style="7" customWidth="1"/>
    <col min="9986" max="9995" width="21.7109375" style="7" customWidth="1"/>
    <col min="9996" max="9996" width="23.42578125" style="7" bestFit="1" customWidth="1"/>
    <col min="9997" max="10003" width="21.7109375" style="7" customWidth="1"/>
    <col min="10004" max="10004" width="21.28515625" style="7" customWidth="1"/>
    <col min="10005" max="10006" width="21.7109375" style="7" customWidth="1"/>
    <col min="10007" max="10012" width="21.42578125" style="7" customWidth="1"/>
    <col min="10013" max="10240" width="21.7109375" style="7" customWidth="1"/>
    <col min="10241" max="10241" width="14.7109375" style="7" customWidth="1"/>
    <col min="10242" max="10251" width="21.7109375" style="7" customWidth="1"/>
    <col min="10252" max="10252" width="23.42578125" style="7" bestFit="1" customWidth="1"/>
    <col min="10253" max="10259" width="21.7109375" style="7" customWidth="1"/>
    <col min="10260" max="10260" width="21.28515625" style="7" customWidth="1"/>
    <col min="10261" max="10262" width="21.7109375" style="7" customWidth="1"/>
    <col min="10263" max="10268" width="21.42578125" style="7" customWidth="1"/>
    <col min="10269" max="10496" width="21.7109375" style="7" customWidth="1"/>
    <col min="10497" max="10497" width="14.7109375" style="7" customWidth="1"/>
    <col min="10498" max="10507" width="21.7109375" style="7" customWidth="1"/>
    <col min="10508" max="10508" width="23.42578125" style="7" bestFit="1" customWidth="1"/>
    <col min="10509" max="10515" width="21.7109375" style="7" customWidth="1"/>
    <col min="10516" max="10516" width="21.28515625" style="7" customWidth="1"/>
    <col min="10517" max="10518" width="21.7109375" style="7" customWidth="1"/>
    <col min="10519" max="10524" width="21.42578125" style="7" customWidth="1"/>
    <col min="10525" max="10752" width="21.7109375" style="7" customWidth="1"/>
    <col min="10753" max="10753" width="14.7109375" style="7" customWidth="1"/>
    <col min="10754" max="10763" width="21.7109375" style="7" customWidth="1"/>
    <col min="10764" max="10764" width="23.42578125" style="7" bestFit="1" customWidth="1"/>
    <col min="10765" max="10771" width="21.7109375" style="7" customWidth="1"/>
    <col min="10772" max="10772" width="21.28515625" style="7" customWidth="1"/>
    <col min="10773" max="10774" width="21.7109375" style="7" customWidth="1"/>
    <col min="10775" max="10780" width="21.42578125" style="7" customWidth="1"/>
    <col min="10781" max="11008" width="21.7109375" style="7" customWidth="1"/>
    <col min="11009" max="11009" width="14.7109375" style="7" customWidth="1"/>
    <col min="11010" max="11019" width="21.7109375" style="7" customWidth="1"/>
    <col min="11020" max="11020" width="23.42578125" style="7" bestFit="1" customWidth="1"/>
    <col min="11021" max="11027" width="21.7109375" style="7" customWidth="1"/>
    <col min="11028" max="11028" width="21.28515625" style="7" customWidth="1"/>
    <col min="11029" max="11030" width="21.7109375" style="7" customWidth="1"/>
    <col min="11031" max="11036" width="21.42578125" style="7" customWidth="1"/>
    <col min="11037" max="11264" width="21.7109375" style="7" customWidth="1"/>
    <col min="11265" max="11265" width="14.7109375" style="7" customWidth="1"/>
    <col min="11266" max="11275" width="21.7109375" style="7" customWidth="1"/>
    <col min="11276" max="11276" width="23.42578125" style="7" bestFit="1" customWidth="1"/>
    <col min="11277" max="11283" width="21.7109375" style="7" customWidth="1"/>
    <col min="11284" max="11284" width="21.28515625" style="7" customWidth="1"/>
    <col min="11285" max="11286" width="21.7109375" style="7" customWidth="1"/>
    <col min="11287" max="11292" width="21.42578125" style="7" customWidth="1"/>
    <col min="11293" max="11520" width="21.7109375" style="7" customWidth="1"/>
    <col min="11521" max="11521" width="14.7109375" style="7" customWidth="1"/>
    <col min="11522" max="11531" width="21.7109375" style="7" customWidth="1"/>
    <col min="11532" max="11532" width="23.42578125" style="7" bestFit="1" customWidth="1"/>
    <col min="11533" max="11539" width="21.7109375" style="7" customWidth="1"/>
    <col min="11540" max="11540" width="21.28515625" style="7" customWidth="1"/>
    <col min="11541" max="11542" width="21.7109375" style="7" customWidth="1"/>
    <col min="11543" max="11548" width="21.42578125" style="7" customWidth="1"/>
    <col min="11549" max="11776" width="21.7109375" style="7" customWidth="1"/>
    <col min="11777" max="11777" width="14.7109375" style="7" customWidth="1"/>
    <col min="11778" max="11787" width="21.7109375" style="7" customWidth="1"/>
    <col min="11788" max="11788" width="23.42578125" style="7" bestFit="1" customWidth="1"/>
    <col min="11789" max="11795" width="21.7109375" style="7" customWidth="1"/>
    <col min="11796" max="11796" width="21.28515625" style="7" customWidth="1"/>
    <col min="11797" max="11798" width="21.7109375" style="7" customWidth="1"/>
    <col min="11799" max="11804" width="21.42578125" style="7" customWidth="1"/>
    <col min="11805" max="12032" width="21.7109375" style="7" customWidth="1"/>
    <col min="12033" max="12033" width="14.7109375" style="7" customWidth="1"/>
    <col min="12034" max="12043" width="21.7109375" style="7" customWidth="1"/>
    <col min="12044" max="12044" width="23.42578125" style="7" bestFit="1" customWidth="1"/>
    <col min="12045" max="12051" width="21.7109375" style="7" customWidth="1"/>
    <col min="12052" max="12052" width="21.28515625" style="7" customWidth="1"/>
    <col min="12053" max="12054" width="21.7109375" style="7" customWidth="1"/>
    <col min="12055" max="12060" width="21.42578125" style="7" customWidth="1"/>
    <col min="12061" max="12288" width="21.7109375" style="7" customWidth="1"/>
    <col min="12289" max="12289" width="14.7109375" style="7" customWidth="1"/>
    <col min="12290" max="12299" width="21.7109375" style="7" customWidth="1"/>
    <col min="12300" max="12300" width="23.42578125" style="7" bestFit="1" customWidth="1"/>
    <col min="12301" max="12307" width="21.7109375" style="7" customWidth="1"/>
    <col min="12308" max="12308" width="21.28515625" style="7" customWidth="1"/>
    <col min="12309" max="12310" width="21.7109375" style="7" customWidth="1"/>
    <col min="12311" max="12316" width="21.42578125" style="7" customWidth="1"/>
    <col min="12317" max="12544" width="21.7109375" style="7" customWidth="1"/>
    <col min="12545" max="12545" width="14.7109375" style="7" customWidth="1"/>
    <col min="12546" max="12555" width="21.7109375" style="7" customWidth="1"/>
    <col min="12556" max="12556" width="23.42578125" style="7" bestFit="1" customWidth="1"/>
    <col min="12557" max="12563" width="21.7109375" style="7" customWidth="1"/>
    <col min="12564" max="12564" width="21.28515625" style="7" customWidth="1"/>
    <col min="12565" max="12566" width="21.7109375" style="7" customWidth="1"/>
    <col min="12567" max="12572" width="21.42578125" style="7" customWidth="1"/>
    <col min="12573" max="12800" width="21.7109375" style="7" customWidth="1"/>
    <col min="12801" max="12801" width="14.7109375" style="7" customWidth="1"/>
    <col min="12802" max="12811" width="21.7109375" style="7" customWidth="1"/>
    <col min="12812" max="12812" width="23.42578125" style="7" bestFit="1" customWidth="1"/>
    <col min="12813" max="12819" width="21.7109375" style="7" customWidth="1"/>
    <col min="12820" max="12820" width="21.28515625" style="7" customWidth="1"/>
    <col min="12821" max="12822" width="21.7109375" style="7" customWidth="1"/>
    <col min="12823" max="12828" width="21.42578125" style="7" customWidth="1"/>
    <col min="12829" max="13056" width="21.7109375" style="7" customWidth="1"/>
    <col min="13057" max="13057" width="14.7109375" style="7" customWidth="1"/>
    <col min="13058" max="13067" width="21.7109375" style="7" customWidth="1"/>
    <col min="13068" max="13068" width="23.42578125" style="7" bestFit="1" customWidth="1"/>
    <col min="13069" max="13075" width="21.7109375" style="7" customWidth="1"/>
    <col min="13076" max="13076" width="21.28515625" style="7" customWidth="1"/>
    <col min="13077" max="13078" width="21.7109375" style="7" customWidth="1"/>
    <col min="13079" max="13084" width="21.42578125" style="7" customWidth="1"/>
    <col min="13085" max="13312" width="21.7109375" style="7" customWidth="1"/>
    <col min="13313" max="13313" width="14.7109375" style="7" customWidth="1"/>
    <col min="13314" max="13323" width="21.7109375" style="7" customWidth="1"/>
    <col min="13324" max="13324" width="23.42578125" style="7" bestFit="1" customWidth="1"/>
    <col min="13325" max="13331" width="21.7109375" style="7" customWidth="1"/>
    <col min="13332" max="13332" width="21.28515625" style="7" customWidth="1"/>
    <col min="13333" max="13334" width="21.7109375" style="7" customWidth="1"/>
    <col min="13335" max="13340" width="21.42578125" style="7" customWidth="1"/>
    <col min="13341" max="13568" width="21.7109375" style="7" customWidth="1"/>
    <col min="13569" max="13569" width="14.7109375" style="7" customWidth="1"/>
    <col min="13570" max="13579" width="21.7109375" style="7" customWidth="1"/>
    <col min="13580" max="13580" width="23.42578125" style="7" bestFit="1" customWidth="1"/>
    <col min="13581" max="13587" width="21.7109375" style="7" customWidth="1"/>
    <col min="13588" max="13588" width="21.28515625" style="7" customWidth="1"/>
    <col min="13589" max="13590" width="21.7109375" style="7" customWidth="1"/>
    <col min="13591" max="13596" width="21.42578125" style="7" customWidth="1"/>
    <col min="13597" max="13824" width="21.7109375" style="7" customWidth="1"/>
    <col min="13825" max="13825" width="14.7109375" style="7" customWidth="1"/>
    <col min="13826" max="13835" width="21.7109375" style="7" customWidth="1"/>
    <col min="13836" max="13836" width="23.42578125" style="7" bestFit="1" customWidth="1"/>
    <col min="13837" max="13843" width="21.7109375" style="7" customWidth="1"/>
    <col min="13844" max="13844" width="21.28515625" style="7" customWidth="1"/>
    <col min="13845" max="13846" width="21.7109375" style="7" customWidth="1"/>
    <col min="13847" max="13852" width="21.42578125" style="7" customWidth="1"/>
    <col min="13853" max="14080" width="21.7109375" style="7" customWidth="1"/>
    <col min="14081" max="14081" width="14.7109375" style="7" customWidth="1"/>
    <col min="14082" max="14091" width="21.7109375" style="7" customWidth="1"/>
    <col min="14092" max="14092" width="23.42578125" style="7" bestFit="1" customWidth="1"/>
    <col min="14093" max="14099" width="21.7109375" style="7" customWidth="1"/>
    <col min="14100" max="14100" width="21.28515625" style="7" customWidth="1"/>
    <col min="14101" max="14102" width="21.7109375" style="7" customWidth="1"/>
    <col min="14103" max="14108" width="21.42578125" style="7" customWidth="1"/>
    <col min="14109" max="14336" width="21.7109375" style="7" customWidth="1"/>
    <col min="14337" max="14337" width="14.7109375" style="7" customWidth="1"/>
    <col min="14338" max="14347" width="21.7109375" style="7" customWidth="1"/>
    <col min="14348" max="14348" width="23.42578125" style="7" bestFit="1" customWidth="1"/>
    <col min="14349" max="14355" width="21.7109375" style="7" customWidth="1"/>
    <col min="14356" max="14356" width="21.28515625" style="7" customWidth="1"/>
    <col min="14357" max="14358" width="21.7109375" style="7" customWidth="1"/>
    <col min="14359" max="14364" width="21.42578125" style="7" customWidth="1"/>
    <col min="14365" max="14592" width="21.7109375" style="7" customWidth="1"/>
    <col min="14593" max="14593" width="14.7109375" style="7" customWidth="1"/>
    <col min="14594" max="14603" width="21.7109375" style="7" customWidth="1"/>
    <col min="14604" max="14604" width="23.42578125" style="7" bestFit="1" customWidth="1"/>
    <col min="14605" max="14611" width="21.7109375" style="7" customWidth="1"/>
    <col min="14612" max="14612" width="21.28515625" style="7" customWidth="1"/>
    <col min="14613" max="14614" width="21.7109375" style="7" customWidth="1"/>
    <col min="14615" max="14620" width="21.42578125" style="7" customWidth="1"/>
    <col min="14621" max="14848" width="21.7109375" style="7" customWidth="1"/>
    <col min="14849" max="14849" width="14.7109375" style="7" customWidth="1"/>
    <col min="14850" max="14859" width="21.7109375" style="7" customWidth="1"/>
    <col min="14860" max="14860" width="23.42578125" style="7" bestFit="1" customWidth="1"/>
    <col min="14861" max="14867" width="21.7109375" style="7" customWidth="1"/>
    <col min="14868" max="14868" width="21.28515625" style="7" customWidth="1"/>
    <col min="14869" max="14870" width="21.7109375" style="7" customWidth="1"/>
    <col min="14871" max="14876" width="21.42578125" style="7" customWidth="1"/>
    <col min="14877" max="15104" width="21.7109375" style="7" customWidth="1"/>
    <col min="15105" max="15105" width="14.7109375" style="7" customWidth="1"/>
    <col min="15106" max="15115" width="21.7109375" style="7" customWidth="1"/>
    <col min="15116" max="15116" width="23.42578125" style="7" bestFit="1" customWidth="1"/>
    <col min="15117" max="15123" width="21.7109375" style="7" customWidth="1"/>
    <col min="15124" max="15124" width="21.28515625" style="7" customWidth="1"/>
    <col min="15125" max="15126" width="21.7109375" style="7" customWidth="1"/>
    <col min="15127" max="15132" width="21.42578125" style="7" customWidth="1"/>
    <col min="15133" max="15360" width="21.7109375" style="7" customWidth="1"/>
    <col min="15361" max="15361" width="14.7109375" style="7" customWidth="1"/>
    <col min="15362" max="15371" width="21.7109375" style="7" customWidth="1"/>
    <col min="15372" max="15372" width="23.42578125" style="7" bestFit="1" customWidth="1"/>
    <col min="15373" max="15379" width="21.7109375" style="7" customWidth="1"/>
    <col min="15380" max="15380" width="21.28515625" style="7" customWidth="1"/>
    <col min="15381" max="15382" width="21.7109375" style="7" customWidth="1"/>
    <col min="15383" max="15388" width="21.42578125" style="7" customWidth="1"/>
    <col min="15389" max="15616" width="21.7109375" style="7" customWidth="1"/>
    <col min="15617" max="15617" width="14.7109375" style="7" customWidth="1"/>
    <col min="15618" max="15627" width="21.7109375" style="7" customWidth="1"/>
    <col min="15628" max="15628" width="23.42578125" style="7" bestFit="1" customWidth="1"/>
    <col min="15629" max="15635" width="21.7109375" style="7" customWidth="1"/>
    <col min="15636" max="15636" width="21.28515625" style="7" customWidth="1"/>
    <col min="15637" max="15638" width="21.7109375" style="7" customWidth="1"/>
    <col min="15639" max="15644" width="21.42578125" style="7" customWidth="1"/>
    <col min="15645" max="15872" width="21.7109375" style="7" customWidth="1"/>
    <col min="15873" max="15873" width="14.7109375" style="7" customWidth="1"/>
    <col min="15874" max="15883" width="21.7109375" style="7" customWidth="1"/>
    <col min="15884" max="15884" width="23.42578125" style="7" bestFit="1" customWidth="1"/>
    <col min="15885" max="15891" width="21.7109375" style="7" customWidth="1"/>
    <col min="15892" max="15892" width="21.28515625" style="7" customWidth="1"/>
    <col min="15893" max="15894" width="21.7109375" style="7" customWidth="1"/>
    <col min="15895" max="15900" width="21.42578125" style="7" customWidth="1"/>
    <col min="15901" max="16128" width="21.7109375" style="7" customWidth="1"/>
    <col min="16129" max="16129" width="14.7109375" style="7" customWidth="1"/>
    <col min="16130" max="16139" width="21.7109375" style="7" customWidth="1"/>
    <col min="16140" max="16140" width="23.42578125" style="7" bestFit="1" customWidth="1"/>
    <col min="16141" max="16147" width="21.7109375" style="7" customWidth="1"/>
    <col min="16148" max="16148" width="21.28515625" style="7" customWidth="1"/>
    <col min="16149" max="16150" width="21.7109375" style="7" customWidth="1"/>
    <col min="16151" max="16156" width="21.42578125" style="7" customWidth="1"/>
    <col min="16157" max="16384" width="21.7109375" style="7" customWidth="1"/>
  </cols>
  <sheetData>
    <row r="1" spans="1:36" s="3" customFormat="1" x14ac:dyDescent="0.25">
      <c r="A1" s="3" t="s">
        <v>242</v>
      </c>
      <c r="B1" s="3" t="s">
        <v>243</v>
      </c>
      <c r="C1" s="3" t="s">
        <v>244</v>
      </c>
      <c r="D1" s="3" t="s">
        <v>245</v>
      </c>
      <c r="E1" s="3" t="s">
        <v>246</v>
      </c>
      <c r="F1" s="3" t="s">
        <v>247</v>
      </c>
      <c r="G1" s="3" t="s">
        <v>248</v>
      </c>
      <c r="H1" s="3" t="s">
        <v>249</v>
      </c>
      <c r="I1" s="3" t="s">
        <v>250</v>
      </c>
      <c r="J1" s="3" t="s">
        <v>251</v>
      </c>
      <c r="K1" s="3" t="s">
        <v>252</v>
      </c>
      <c r="L1" s="3" t="s">
        <v>253</v>
      </c>
      <c r="M1" s="3" t="s">
        <v>254</v>
      </c>
      <c r="N1" s="3" t="s">
        <v>255</v>
      </c>
      <c r="O1" s="3" t="s">
        <v>256</v>
      </c>
      <c r="P1" s="3" t="s">
        <v>257</v>
      </c>
      <c r="Q1" s="3" t="s">
        <v>258</v>
      </c>
      <c r="R1" s="3" t="s">
        <v>259</v>
      </c>
      <c r="S1" s="3" t="s">
        <v>260</v>
      </c>
      <c r="T1" s="3" t="s">
        <v>261</v>
      </c>
      <c r="U1" s="4" t="s">
        <v>262</v>
      </c>
      <c r="V1" s="3" t="s">
        <v>263</v>
      </c>
      <c r="W1" s="3" t="s">
        <v>264</v>
      </c>
      <c r="X1" s="3" t="s">
        <v>265</v>
      </c>
      <c r="Y1" s="3" t="s">
        <v>266</v>
      </c>
      <c r="Z1" s="3" t="s">
        <v>267</v>
      </c>
      <c r="AA1" s="3" t="s">
        <v>268</v>
      </c>
      <c r="AB1" s="3" t="s">
        <v>269</v>
      </c>
      <c r="AC1" s="3" t="s">
        <v>270</v>
      </c>
      <c r="AD1" s="3" t="s">
        <v>271</v>
      </c>
      <c r="AE1" s="3" t="s">
        <v>272</v>
      </c>
      <c r="AF1" s="3" t="s">
        <v>273</v>
      </c>
      <c r="AG1" s="3" t="s">
        <v>274</v>
      </c>
      <c r="AH1" s="3" t="s">
        <v>275</v>
      </c>
      <c r="AI1" s="3" t="s">
        <v>276</v>
      </c>
      <c r="AJ1" s="3" t="s">
        <v>277</v>
      </c>
    </row>
    <row r="2" spans="1:36" s="6" customFormat="1" ht="324" customHeight="1" x14ac:dyDescent="0.25">
      <c r="A2" s="5" t="s">
        <v>278</v>
      </c>
      <c r="B2" s="5" t="s">
        <v>279</v>
      </c>
      <c r="C2" s="5" t="s">
        <v>280</v>
      </c>
      <c r="D2" s="5" t="s">
        <v>281</v>
      </c>
      <c r="E2" s="5" t="s">
        <v>282</v>
      </c>
      <c r="F2" s="5" t="s">
        <v>283</v>
      </c>
      <c r="G2" s="5" t="s">
        <v>284</v>
      </c>
      <c r="H2" s="5" t="s">
        <v>285</v>
      </c>
      <c r="I2" s="5" t="s">
        <v>286</v>
      </c>
      <c r="J2" s="5" t="s">
        <v>287</v>
      </c>
      <c r="K2" s="5" t="s">
        <v>288</v>
      </c>
      <c r="L2" s="5" t="s">
        <v>289</v>
      </c>
      <c r="M2" s="5" t="s">
        <v>290</v>
      </c>
      <c r="N2" s="5" t="s">
        <v>291</v>
      </c>
      <c r="O2" s="5" t="s">
        <v>292</v>
      </c>
      <c r="P2" s="5" t="s">
        <v>293</v>
      </c>
      <c r="Q2" s="5" t="s">
        <v>294</v>
      </c>
      <c r="R2" s="5" t="s">
        <v>295</v>
      </c>
      <c r="S2" s="5" t="s">
        <v>296</v>
      </c>
      <c r="T2" s="5" t="s">
        <v>297</v>
      </c>
      <c r="U2" s="5" t="s">
        <v>298</v>
      </c>
      <c r="V2" s="5" t="s">
        <v>299</v>
      </c>
      <c r="W2" s="5" t="s">
        <v>300</v>
      </c>
      <c r="X2" s="5" t="s">
        <v>301</v>
      </c>
      <c r="Y2" s="5" t="s">
        <v>302</v>
      </c>
      <c r="Z2" s="5" t="s">
        <v>303</v>
      </c>
      <c r="AA2" s="5" t="s">
        <v>304</v>
      </c>
      <c r="AB2" s="5" t="s">
        <v>305</v>
      </c>
      <c r="AC2" s="5" t="s">
        <v>306</v>
      </c>
      <c r="AD2" s="5" t="s">
        <v>307</v>
      </c>
      <c r="AE2" s="5" t="s">
        <v>308</v>
      </c>
      <c r="AF2" s="5" t="s">
        <v>309</v>
      </c>
      <c r="AG2" s="5" t="s">
        <v>310</v>
      </c>
      <c r="AH2" s="5" t="s">
        <v>311</v>
      </c>
      <c r="AI2" s="5" t="s">
        <v>312</v>
      </c>
      <c r="AJ2" s="5" t="s">
        <v>313</v>
      </c>
    </row>
    <row r="3" spans="1:36" customFormat="1" ht="15" customHeight="1" x14ac:dyDescent="0.25">
      <c r="B3" s="7" t="s">
        <v>314</v>
      </c>
      <c r="C3" s="8" t="s">
        <v>315</v>
      </c>
      <c r="E3" s="7" t="s">
        <v>340</v>
      </c>
      <c r="G3" s="7" t="s">
        <v>316</v>
      </c>
      <c r="H3" s="9" t="s">
        <v>211</v>
      </c>
      <c r="I3" s="9" t="s">
        <v>317</v>
      </c>
      <c r="J3" s="7" t="s">
        <v>7</v>
      </c>
      <c r="L3" s="7" t="s">
        <v>318</v>
      </c>
      <c r="M3" s="7" t="s">
        <v>319</v>
      </c>
      <c r="O3" s="7" t="s">
        <v>320</v>
      </c>
      <c r="W3" t="s">
        <v>321</v>
      </c>
      <c r="X3" t="s">
        <v>322</v>
      </c>
      <c r="AB3" t="s">
        <v>323</v>
      </c>
      <c r="AC3" s="7" t="s">
        <v>87</v>
      </c>
      <c r="AJ3" t="s">
        <v>316</v>
      </c>
    </row>
    <row r="4" spans="1:36" customFormat="1" ht="15" customHeight="1" x14ac:dyDescent="0.25">
      <c r="B4" s="7" t="s">
        <v>314</v>
      </c>
      <c r="C4" s="8" t="s">
        <v>315</v>
      </c>
      <c r="E4" s="7" t="s">
        <v>340</v>
      </c>
      <c r="G4" s="7" t="s">
        <v>324</v>
      </c>
      <c r="H4" s="9" t="s">
        <v>226</v>
      </c>
      <c r="I4" s="9" t="s">
        <v>317</v>
      </c>
      <c r="J4" s="7" t="s">
        <v>7</v>
      </c>
      <c r="L4" s="7" t="s">
        <v>325</v>
      </c>
      <c r="M4" s="7" t="s">
        <v>326</v>
      </c>
      <c r="O4" s="7" t="s">
        <v>320</v>
      </c>
      <c r="W4" s="7" t="s">
        <v>321</v>
      </c>
      <c r="X4" s="7" t="s">
        <v>322</v>
      </c>
      <c r="AB4" s="7" t="s">
        <v>323</v>
      </c>
      <c r="AC4" s="7" t="s">
        <v>90</v>
      </c>
      <c r="AJ4" s="7" t="s">
        <v>316</v>
      </c>
    </row>
    <row r="5" spans="1:36" customFormat="1" ht="15" customHeight="1" x14ac:dyDescent="0.25">
      <c r="B5" s="7" t="s">
        <v>314</v>
      </c>
      <c r="C5" s="8" t="s">
        <v>315</v>
      </c>
      <c r="E5" s="7" t="s">
        <v>340</v>
      </c>
      <c r="G5" s="7" t="s">
        <v>327</v>
      </c>
      <c r="H5" s="9" t="s">
        <v>208</v>
      </c>
      <c r="I5" s="9" t="s">
        <v>317</v>
      </c>
      <c r="J5" s="7" t="s">
        <v>7</v>
      </c>
      <c r="L5" s="7" t="s">
        <v>328</v>
      </c>
      <c r="M5" s="7" t="s">
        <v>329</v>
      </c>
      <c r="O5" s="7" t="s">
        <v>320</v>
      </c>
      <c r="W5" s="7" t="s">
        <v>321</v>
      </c>
      <c r="X5" s="7" t="s">
        <v>322</v>
      </c>
      <c r="AB5" s="7" t="s">
        <v>323</v>
      </c>
      <c r="AC5" s="7" t="s">
        <v>93</v>
      </c>
      <c r="AJ5" s="7" t="s">
        <v>316</v>
      </c>
    </row>
    <row r="6" spans="1:36" customFormat="1" ht="15" customHeight="1" x14ac:dyDescent="0.25">
      <c r="B6" s="7" t="s">
        <v>314</v>
      </c>
      <c r="C6" s="8" t="s">
        <v>315</v>
      </c>
      <c r="E6" s="7" t="s">
        <v>340</v>
      </c>
      <c r="G6" s="7" t="s">
        <v>91</v>
      </c>
      <c r="H6" s="9" t="s">
        <v>229</v>
      </c>
      <c r="I6" s="9" t="s">
        <v>317</v>
      </c>
      <c r="J6" s="7" t="s">
        <v>7</v>
      </c>
      <c r="L6" s="7" t="s">
        <v>330</v>
      </c>
      <c r="M6" s="7" t="s">
        <v>331</v>
      </c>
      <c r="O6" s="7" t="s">
        <v>320</v>
      </c>
      <c r="W6" s="7" t="s">
        <v>321</v>
      </c>
      <c r="X6" s="7" t="s">
        <v>322</v>
      </c>
      <c r="AB6" s="7" t="s">
        <v>323</v>
      </c>
      <c r="AC6" s="7" t="s">
        <v>96</v>
      </c>
      <c r="AJ6" s="7" t="s">
        <v>316</v>
      </c>
    </row>
    <row r="7" spans="1:36" customFormat="1" ht="15" customHeight="1" x14ac:dyDescent="0.25">
      <c r="B7" s="7" t="s">
        <v>314</v>
      </c>
      <c r="C7" s="8" t="s">
        <v>315</v>
      </c>
      <c r="E7" s="7" t="s">
        <v>340</v>
      </c>
      <c r="G7" s="7" t="s">
        <v>94</v>
      </c>
      <c r="H7" s="9" t="s">
        <v>217</v>
      </c>
      <c r="I7" s="9" t="s">
        <v>317</v>
      </c>
      <c r="J7" s="7" t="s">
        <v>7</v>
      </c>
      <c r="L7" s="7" t="s">
        <v>332</v>
      </c>
      <c r="M7" s="7" t="s">
        <v>333</v>
      </c>
      <c r="O7" s="7" t="s">
        <v>320</v>
      </c>
    </row>
    <row r="8" spans="1:36" customFormat="1" ht="15" customHeight="1" x14ac:dyDescent="0.25">
      <c r="B8" s="7" t="s">
        <v>314</v>
      </c>
      <c r="C8" s="8" t="s">
        <v>315</v>
      </c>
      <c r="E8" s="7" t="s">
        <v>340</v>
      </c>
      <c r="G8" s="7" t="s">
        <v>334</v>
      </c>
      <c r="H8" s="9" t="s">
        <v>220</v>
      </c>
      <c r="I8" s="9" t="s">
        <v>317</v>
      </c>
      <c r="J8" s="7" t="s">
        <v>7</v>
      </c>
      <c r="L8" s="7" t="s">
        <v>335</v>
      </c>
      <c r="M8" s="7" t="s">
        <v>336</v>
      </c>
      <c r="O8" s="7" t="s">
        <v>320</v>
      </c>
    </row>
    <row r="9" spans="1:36" customFormat="1" ht="15" customHeight="1" x14ac:dyDescent="0.25">
      <c r="B9" s="7" t="s">
        <v>314</v>
      </c>
      <c r="C9" s="8" t="s">
        <v>315</v>
      </c>
      <c r="E9" s="7" t="s">
        <v>340</v>
      </c>
      <c r="G9" s="7" t="s">
        <v>337</v>
      </c>
      <c r="H9" s="9" t="s">
        <v>223</v>
      </c>
      <c r="I9" s="9" t="s">
        <v>317</v>
      </c>
      <c r="J9" s="7" t="s">
        <v>7</v>
      </c>
      <c r="L9" s="7" t="s">
        <v>338</v>
      </c>
      <c r="M9" s="7" t="s">
        <v>339</v>
      </c>
      <c r="O9" s="7" t="s">
        <v>320</v>
      </c>
    </row>
    <row r="10" spans="1:36" customFormat="1" ht="15" customHeight="1" x14ac:dyDescent="0.25">
      <c r="C10" s="8"/>
      <c r="L10" s="7"/>
      <c r="M10" s="7"/>
    </row>
    <row r="11" spans="1:36" customFormat="1" ht="15" customHeight="1" x14ac:dyDescent="0.25">
      <c r="C11" s="8"/>
      <c r="H11" s="7"/>
      <c r="I11" s="7"/>
      <c r="L11" s="7"/>
      <c r="M11" s="7"/>
    </row>
    <row r="12" spans="1:36" customFormat="1" ht="15" customHeight="1" x14ac:dyDescent="0.25">
      <c r="C12" s="8"/>
      <c r="L12" s="7"/>
      <c r="M12" s="7"/>
    </row>
    <row r="13" spans="1:36" customFormat="1" ht="15" customHeight="1" x14ac:dyDescent="0.25">
      <c r="C13" s="8"/>
      <c r="L13" s="7"/>
      <c r="M13" s="7"/>
    </row>
    <row r="14" spans="1:36" customFormat="1" ht="15" customHeight="1" x14ac:dyDescent="0.25">
      <c r="C14" s="8"/>
      <c r="L14" s="7"/>
      <c r="M14" s="7"/>
    </row>
    <row r="15" spans="1:36" customFormat="1" ht="15" customHeight="1" x14ac:dyDescent="0.25">
      <c r="C15" s="8"/>
      <c r="L15" s="7"/>
      <c r="M15" s="7"/>
    </row>
    <row r="16" spans="1:36" customFormat="1" ht="15" customHeight="1" x14ac:dyDescent="0.25">
      <c r="C16" s="8"/>
      <c r="L16" s="7"/>
      <c r="M16" s="7"/>
    </row>
    <row r="17" spans="3:13" customFormat="1" ht="15" customHeight="1" x14ac:dyDescent="0.25">
      <c r="C17" s="8"/>
      <c r="L17" s="7"/>
      <c r="M17" s="7"/>
    </row>
    <row r="18" spans="3:13" customFormat="1" ht="15" customHeight="1" x14ac:dyDescent="0.25">
      <c r="C18" s="8"/>
      <c r="L18" s="7"/>
      <c r="M18" s="7"/>
    </row>
    <row r="19" spans="3:13" customFormat="1" ht="15" customHeight="1" x14ac:dyDescent="0.25">
      <c r="C19" s="8"/>
      <c r="L19" s="7"/>
      <c r="M19" s="7"/>
    </row>
    <row r="20" spans="3:13" customFormat="1" ht="15" customHeight="1" x14ac:dyDescent="0.25">
      <c r="C20" s="8"/>
      <c r="L20" s="7"/>
      <c r="M20" s="7"/>
    </row>
    <row r="21" spans="3:13" customFormat="1" ht="15" customHeight="1" x14ac:dyDescent="0.25">
      <c r="C21" s="8"/>
      <c r="L21" s="7"/>
      <c r="M21" s="7"/>
    </row>
    <row r="22" spans="3:13" customFormat="1" ht="15" customHeight="1" x14ac:dyDescent="0.25">
      <c r="C22" s="8"/>
      <c r="L22" s="7"/>
      <c r="M22" s="7"/>
    </row>
    <row r="23" spans="3:13" customFormat="1" ht="15" customHeight="1" x14ac:dyDescent="0.25">
      <c r="C23" s="8"/>
      <c r="L23" s="7"/>
      <c r="M23" s="7"/>
    </row>
    <row r="24" spans="3:13" customFormat="1" ht="15" customHeight="1" x14ac:dyDescent="0.25">
      <c r="C24" s="8"/>
      <c r="L24" s="7"/>
      <c r="M24" s="7"/>
    </row>
    <row r="25" spans="3:13" customFormat="1" ht="15" customHeight="1" x14ac:dyDescent="0.25">
      <c r="C25" s="8"/>
      <c r="L25" s="7"/>
      <c r="M25" s="7"/>
    </row>
    <row r="26" spans="3:13" customFormat="1" ht="15" customHeight="1" x14ac:dyDescent="0.25">
      <c r="C26" s="8"/>
      <c r="L26" s="7"/>
      <c r="M26" s="7"/>
    </row>
    <row r="27" spans="3:13" customFormat="1" ht="15" customHeight="1" x14ac:dyDescent="0.25">
      <c r="C27" s="8"/>
      <c r="L27" s="7"/>
      <c r="M27" s="7"/>
    </row>
    <row r="28" spans="3:13" customFormat="1" ht="15" customHeight="1" x14ac:dyDescent="0.25">
      <c r="C28" s="8"/>
      <c r="L28" s="7"/>
      <c r="M28" s="7"/>
    </row>
    <row r="29" spans="3:13" customFormat="1" ht="15" customHeight="1" x14ac:dyDescent="0.25">
      <c r="C29" s="8"/>
      <c r="L29" s="7"/>
      <c r="M29" s="7"/>
    </row>
    <row r="30" spans="3:13" customFormat="1" ht="15" customHeight="1" x14ac:dyDescent="0.25">
      <c r="C30" s="8"/>
      <c r="L30" s="7"/>
      <c r="M30" s="7"/>
    </row>
    <row r="31" spans="3:13" customFormat="1" ht="15" customHeight="1" x14ac:dyDescent="0.25">
      <c r="C31" s="8"/>
      <c r="L31" s="7"/>
      <c r="M31" s="7"/>
    </row>
    <row r="32" spans="3:13" customFormat="1" ht="15" customHeight="1" x14ac:dyDescent="0.25">
      <c r="C32" s="8"/>
      <c r="L32" s="7"/>
      <c r="M32" s="7"/>
    </row>
    <row r="33" spans="3:13" customFormat="1" ht="15" customHeight="1" x14ac:dyDescent="0.25">
      <c r="C33" s="8"/>
      <c r="L33" s="7"/>
      <c r="M33" s="7"/>
    </row>
    <row r="34" spans="3:13" customFormat="1" ht="15" customHeight="1" x14ac:dyDescent="0.25">
      <c r="C34" s="8"/>
      <c r="L34" s="7"/>
      <c r="M34" s="7"/>
    </row>
    <row r="35" spans="3:13" customFormat="1" ht="15" customHeight="1" x14ac:dyDescent="0.25">
      <c r="C35" s="8"/>
      <c r="L35" s="7"/>
      <c r="M35" s="7"/>
    </row>
    <row r="36" spans="3:13" customFormat="1" ht="15" customHeight="1" x14ac:dyDescent="0.25">
      <c r="C36" s="8"/>
      <c r="L36" s="7"/>
      <c r="M36" s="7"/>
    </row>
    <row r="37" spans="3:13" customFormat="1" ht="15" customHeight="1" x14ac:dyDescent="0.25">
      <c r="C37" s="8"/>
      <c r="L37" s="7"/>
      <c r="M37" s="7"/>
    </row>
    <row r="38" spans="3:13" customFormat="1" ht="15" customHeight="1" x14ac:dyDescent="0.25">
      <c r="C38" s="8"/>
      <c r="L38" s="7"/>
      <c r="M38" s="7"/>
    </row>
    <row r="39" spans="3:13" customFormat="1" ht="15" customHeight="1" x14ac:dyDescent="0.25">
      <c r="C39" s="8"/>
      <c r="L39" s="7"/>
      <c r="M39" s="7"/>
    </row>
    <row r="40" spans="3:13" customFormat="1" ht="15" customHeight="1" x14ac:dyDescent="0.25">
      <c r="C40" s="8"/>
      <c r="L40" s="7"/>
      <c r="M40" s="7"/>
    </row>
    <row r="41" spans="3:13" customFormat="1" ht="15" customHeight="1" x14ac:dyDescent="0.25">
      <c r="C41" s="8"/>
      <c r="L41" s="7"/>
      <c r="M41" s="7"/>
    </row>
    <row r="42" spans="3:13" customFormat="1" ht="15" customHeight="1" x14ac:dyDescent="0.25">
      <c r="C42" s="8"/>
      <c r="L42" s="7"/>
      <c r="M42" s="7"/>
    </row>
    <row r="43" spans="3:13" customFormat="1" ht="15" customHeight="1" x14ac:dyDescent="0.25">
      <c r="C43" s="8"/>
      <c r="L43" s="7"/>
      <c r="M43" s="7"/>
    </row>
    <row r="44" spans="3:13" customFormat="1" ht="15" customHeight="1" x14ac:dyDescent="0.25">
      <c r="C44" s="8"/>
      <c r="L44" s="7"/>
      <c r="M44" s="7"/>
    </row>
    <row r="45" spans="3:13" customFormat="1" ht="15" customHeight="1" x14ac:dyDescent="0.25">
      <c r="C45" s="8"/>
      <c r="L45" s="7"/>
      <c r="M45" s="7"/>
    </row>
    <row r="46" spans="3:13" customFormat="1" ht="15" customHeight="1" x14ac:dyDescent="0.25">
      <c r="C46" s="8"/>
      <c r="L46" s="7"/>
      <c r="M46" s="7"/>
    </row>
    <row r="47" spans="3:13" customFormat="1" ht="15" customHeight="1" x14ac:dyDescent="0.25">
      <c r="C47" s="8"/>
      <c r="L47" s="7"/>
      <c r="M47" s="7"/>
    </row>
    <row r="48" spans="3:13" customFormat="1" ht="15" customHeight="1" x14ac:dyDescent="0.25">
      <c r="C48" s="8"/>
      <c r="L48" s="7"/>
      <c r="M48" s="7"/>
    </row>
    <row r="49" spans="3:13" customFormat="1" ht="15" customHeight="1" x14ac:dyDescent="0.25">
      <c r="C49" s="8"/>
      <c r="L49" s="7"/>
      <c r="M49" s="7"/>
    </row>
    <row r="50" spans="3:13" customFormat="1" ht="15" customHeight="1" x14ac:dyDescent="0.25">
      <c r="C50" s="8"/>
      <c r="L50" s="7"/>
      <c r="M50" s="7"/>
    </row>
    <row r="51" spans="3:13" customFormat="1" ht="15" customHeight="1" x14ac:dyDescent="0.25">
      <c r="C51" s="8"/>
      <c r="L51" s="7"/>
      <c r="M51" s="7"/>
    </row>
    <row r="52" spans="3:13" customFormat="1" ht="15" customHeight="1" x14ac:dyDescent="0.25">
      <c r="C52" s="8"/>
      <c r="L52" s="7"/>
      <c r="M52" s="7"/>
    </row>
    <row r="53" spans="3:13" customFormat="1" ht="15" customHeight="1" x14ac:dyDescent="0.25">
      <c r="C53" s="8"/>
      <c r="L53" s="7"/>
      <c r="M53" s="7"/>
    </row>
    <row r="54" spans="3:13" customFormat="1" ht="15" customHeight="1" x14ac:dyDescent="0.25">
      <c r="C54" s="8"/>
      <c r="L54" s="7"/>
      <c r="M54" s="7"/>
    </row>
    <row r="55" spans="3:13" customFormat="1" ht="15" customHeight="1" x14ac:dyDescent="0.25">
      <c r="C55" s="8"/>
      <c r="L55" s="7"/>
      <c r="M55" s="7"/>
    </row>
    <row r="56" spans="3:13" customFormat="1" ht="15" customHeight="1" x14ac:dyDescent="0.25">
      <c r="C56" s="8"/>
      <c r="L56" s="7"/>
      <c r="M56" s="7"/>
    </row>
    <row r="57" spans="3:13" customFormat="1" ht="15" customHeight="1" x14ac:dyDescent="0.25">
      <c r="C57" s="8"/>
      <c r="L57" s="7"/>
      <c r="M57" s="7"/>
    </row>
    <row r="58" spans="3:13" customFormat="1" ht="15" customHeight="1" x14ac:dyDescent="0.25">
      <c r="C58" s="8"/>
      <c r="L58" s="7"/>
      <c r="M58" s="7"/>
    </row>
    <row r="59" spans="3:13" customFormat="1" ht="15" customHeight="1" x14ac:dyDescent="0.25">
      <c r="C59" s="8"/>
      <c r="L59" s="7"/>
      <c r="M59" s="7"/>
    </row>
    <row r="60" spans="3:13" customFormat="1" ht="15" customHeight="1" x14ac:dyDescent="0.25">
      <c r="C60" s="8"/>
      <c r="L60" s="7"/>
      <c r="M60" s="7"/>
    </row>
    <row r="61" spans="3:13" customFormat="1" ht="15" customHeight="1" x14ac:dyDescent="0.25">
      <c r="C61" s="8"/>
      <c r="L61" s="7"/>
      <c r="M61" s="7"/>
    </row>
    <row r="62" spans="3:13" customFormat="1" ht="15" customHeight="1" x14ac:dyDescent="0.25">
      <c r="C62" s="8"/>
      <c r="L62" s="7"/>
      <c r="M62" s="7"/>
    </row>
    <row r="63" spans="3:13" customFormat="1" ht="15" customHeight="1" x14ac:dyDescent="0.25">
      <c r="C63" s="8"/>
      <c r="L63" s="7"/>
      <c r="M63" s="7"/>
    </row>
    <row r="64" spans="3:13" customFormat="1" ht="15" customHeight="1" x14ac:dyDescent="0.25">
      <c r="C64" s="8"/>
      <c r="L64" s="7"/>
      <c r="M64" s="7"/>
    </row>
    <row r="65" spans="3:13" customFormat="1" ht="15" customHeight="1" x14ac:dyDescent="0.25">
      <c r="C65" s="8"/>
      <c r="L65" s="7"/>
      <c r="M65" s="7"/>
    </row>
    <row r="66" spans="3:13" customFormat="1" ht="15" customHeight="1" x14ac:dyDescent="0.25">
      <c r="C66" s="8"/>
      <c r="L66" s="7"/>
      <c r="M66" s="7"/>
    </row>
    <row r="67" spans="3:13" customFormat="1" ht="15" customHeight="1" x14ac:dyDescent="0.25">
      <c r="C67" s="8"/>
      <c r="L67" s="7"/>
      <c r="M67" s="7"/>
    </row>
    <row r="68" spans="3:13" customFormat="1" ht="15" customHeight="1" x14ac:dyDescent="0.25">
      <c r="C68" s="8"/>
      <c r="L68" s="7"/>
      <c r="M68" s="7"/>
    </row>
    <row r="69" spans="3:13" customFormat="1" ht="15" customHeight="1" x14ac:dyDescent="0.25">
      <c r="C69" s="8"/>
      <c r="L69" s="7"/>
      <c r="M69" s="7"/>
    </row>
    <row r="70" spans="3:13" customFormat="1" ht="15" customHeight="1" x14ac:dyDescent="0.25">
      <c r="C70" s="8"/>
      <c r="L70" s="7"/>
      <c r="M70" s="7"/>
    </row>
    <row r="71" spans="3:13" customFormat="1" ht="15" customHeight="1" x14ac:dyDescent="0.25">
      <c r="C71" s="8"/>
      <c r="L71" s="7"/>
      <c r="M71" s="7"/>
    </row>
    <row r="72" spans="3:13" customFormat="1" ht="15" customHeight="1" x14ac:dyDescent="0.25">
      <c r="C72" s="8"/>
      <c r="L72" s="7"/>
      <c r="M72" s="7"/>
    </row>
    <row r="73" spans="3:13" customFormat="1" ht="15" customHeight="1" x14ac:dyDescent="0.25">
      <c r="C73" s="8"/>
      <c r="L73" s="7"/>
      <c r="M73" s="7"/>
    </row>
    <row r="74" spans="3:13" customFormat="1" ht="15" customHeight="1" x14ac:dyDescent="0.25">
      <c r="C74" s="8"/>
      <c r="L74" s="7"/>
      <c r="M74" s="7"/>
    </row>
    <row r="75" spans="3:13" customFormat="1" ht="15" customHeight="1" x14ac:dyDescent="0.25">
      <c r="C75" s="8"/>
      <c r="L75" s="7"/>
      <c r="M75" s="7"/>
    </row>
    <row r="76" spans="3:13" customFormat="1" ht="15" customHeight="1" x14ac:dyDescent="0.25">
      <c r="C76" s="8"/>
      <c r="L76" s="7"/>
      <c r="M76" s="7"/>
    </row>
    <row r="77" spans="3:13" customFormat="1" ht="15" customHeight="1" x14ac:dyDescent="0.25">
      <c r="C77" s="8"/>
      <c r="L77" s="7"/>
      <c r="M77" s="7"/>
    </row>
    <row r="78" spans="3:13" customFormat="1" ht="15" customHeight="1" x14ac:dyDescent="0.25">
      <c r="C78" s="8"/>
      <c r="L78" s="7"/>
      <c r="M78" s="7"/>
    </row>
    <row r="79" spans="3:13" customFormat="1" ht="15" customHeight="1" x14ac:dyDescent="0.25">
      <c r="C79" s="8"/>
      <c r="L79" s="7"/>
      <c r="M79" s="7"/>
    </row>
    <row r="80" spans="3:13" customFormat="1" ht="15" customHeight="1" x14ac:dyDescent="0.25">
      <c r="C80" s="8"/>
      <c r="L80" s="7"/>
      <c r="M80" s="7"/>
    </row>
    <row r="81" spans="3:13" customFormat="1" ht="15" customHeight="1" x14ac:dyDescent="0.25">
      <c r="C81" s="8"/>
      <c r="L81" s="7"/>
      <c r="M81" s="7"/>
    </row>
    <row r="82" spans="3:13" customFormat="1" ht="15" customHeight="1" x14ac:dyDescent="0.25">
      <c r="C82" s="8"/>
      <c r="L82" s="7"/>
      <c r="M82" s="7"/>
    </row>
    <row r="83" spans="3:13" customFormat="1" ht="15" customHeight="1" x14ac:dyDescent="0.25">
      <c r="C83" s="8"/>
      <c r="L83" s="7"/>
      <c r="M83" s="7"/>
    </row>
    <row r="84" spans="3:13" customFormat="1" ht="15" customHeight="1" x14ac:dyDescent="0.25">
      <c r="C84" s="8"/>
      <c r="L84" s="7"/>
      <c r="M84" s="7"/>
    </row>
    <row r="85" spans="3:13" customFormat="1" ht="15" customHeight="1" x14ac:dyDescent="0.25">
      <c r="C85" s="8"/>
      <c r="L85" s="7"/>
      <c r="M85" s="7"/>
    </row>
    <row r="86" spans="3:13" customFormat="1" ht="15" customHeight="1" x14ac:dyDescent="0.25">
      <c r="C86" s="8"/>
      <c r="L86" s="7"/>
      <c r="M86" s="7"/>
    </row>
    <row r="87" spans="3:13" customFormat="1" ht="15" customHeight="1" x14ac:dyDescent="0.25">
      <c r="C87" s="8"/>
      <c r="L87" s="7"/>
      <c r="M87" s="7"/>
    </row>
    <row r="88" spans="3:13" customFormat="1" ht="15" customHeight="1" x14ac:dyDescent="0.25">
      <c r="C88" s="8"/>
      <c r="L88" s="7"/>
      <c r="M88" s="7"/>
    </row>
    <row r="89" spans="3:13" customFormat="1" ht="15" customHeight="1" x14ac:dyDescent="0.25">
      <c r="C89" s="8"/>
      <c r="M89" s="16"/>
    </row>
    <row r="90" spans="3:13" customFormat="1" ht="15" customHeight="1" x14ac:dyDescent="0.25">
      <c r="C90" s="8"/>
      <c r="M90" s="16"/>
    </row>
    <row r="91" spans="3:13" customFormat="1" ht="15" customHeight="1" x14ac:dyDescent="0.25">
      <c r="C91" s="8"/>
      <c r="M91" s="16"/>
    </row>
    <row r="92" spans="3:13" customFormat="1" ht="15" customHeight="1" x14ac:dyDescent="0.25">
      <c r="C92" s="8"/>
      <c r="M92" s="16"/>
    </row>
    <row r="93" spans="3:13" customFormat="1" ht="15" customHeight="1" x14ac:dyDescent="0.25">
      <c r="C93" s="8"/>
      <c r="M93" s="16"/>
    </row>
    <row r="94" spans="3:13" customFormat="1" ht="15" customHeight="1" x14ac:dyDescent="0.25">
      <c r="C94" s="8"/>
      <c r="M94" s="16"/>
    </row>
    <row r="95" spans="3:13" customFormat="1" ht="15" customHeight="1" x14ac:dyDescent="0.25">
      <c r="C95" s="8"/>
      <c r="M95" s="16"/>
    </row>
    <row r="96" spans="3:13" customFormat="1" ht="15" customHeight="1" x14ac:dyDescent="0.25">
      <c r="C96" s="8"/>
      <c r="M96" s="16"/>
    </row>
    <row r="97" spans="3:13" customFormat="1" ht="15" customHeight="1" x14ac:dyDescent="0.25">
      <c r="C97" s="8"/>
      <c r="M97" s="16"/>
    </row>
    <row r="98" spans="3:13" customFormat="1" ht="15" customHeight="1" x14ac:dyDescent="0.25">
      <c r="C98" s="8"/>
      <c r="M98" s="16"/>
    </row>
    <row r="99" spans="3:13" customFormat="1" ht="15" customHeight="1" x14ac:dyDescent="0.25">
      <c r="C99" s="8"/>
      <c r="M99" s="16"/>
    </row>
    <row r="100" spans="3:13" customFormat="1" ht="15" customHeight="1" x14ac:dyDescent="0.25">
      <c r="C100" s="8"/>
      <c r="M100" s="16"/>
    </row>
    <row r="101" spans="3:13" customFormat="1" ht="15" customHeight="1" x14ac:dyDescent="0.25">
      <c r="C101" s="8"/>
      <c r="M101" s="16"/>
    </row>
    <row r="102" spans="3:13" customFormat="1" ht="15" customHeight="1" x14ac:dyDescent="0.25">
      <c r="C102" s="8"/>
      <c r="M102" s="16"/>
    </row>
    <row r="103" spans="3:13" customFormat="1" ht="15" customHeight="1" x14ac:dyDescent="0.25">
      <c r="C103" s="8"/>
      <c r="M103" s="16"/>
    </row>
    <row r="104" spans="3:13" customFormat="1" ht="15" customHeight="1" x14ac:dyDescent="0.25">
      <c r="C104" s="8"/>
      <c r="M104" s="16"/>
    </row>
    <row r="105" spans="3:13" customFormat="1" ht="15" customHeight="1" x14ac:dyDescent="0.25">
      <c r="C105" s="8"/>
      <c r="M105" s="16"/>
    </row>
    <row r="106" spans="3:13" customFormat="1" ht="15" customHeight="1" x14ac:dyDescent="0.25">
      <c r="C106" s="8"/>
      <c r="M106" s="16"/>
    </row>
    <row r="107" spans="3:13" customFormat="1" ht="15" customHeight="1" x14ac:dyDescent="0.25">
      <c r="C107" s="8"/>
      <c r="M107" s="16"/>
    </row>
    <row r="108" spans="3:13" customFormat="1" ht="15" customHeight="1" x14ac:dyDescent="0.25">
      <c r="C108" s="8"/>
      <c r="M108" s="16"/>
    </row>
    <row r="109" spans="3:13" customFormat="1" ht="15" customHeight="1" x14ac:dyDescent="0.25">
      <c r="C109" s="8"/>
      <c r="M109" s="16"/>
    </row>
    <row r="110" spans="3:13" customFormat="1" ht="15" customHeight="1" x14ac:dyDescent="0.25">
      <c r="C110" s="8"/>
      <c r="M110" s="16"/>
    </row>
    <row r="111" spans="3:13" customFormat="1" ht="15" customHeight="1" x14ac:dyDescent="0.25">
      <c r="C111" s="8"/>
      <c r="M111" s="16"/>
    </row>
    <row r="112" spans="3:13" customFormat="1" ht="15" customHeight="1" x14ac:dyDescent="0.25">
      <c r="C112" s="8"/>
      <c r="M112" s="16"/>
    </row>
    <row r="113" spans="3:13" customFormat="1" ht="15" customHeight="1" x14ac:dyDescent="0.25">
      <c r="C113" s="8"/>
      <c r="M113" s="16"/>
    </row>
    <row r="114" spans="3:13" customFormat="1" ht="15" customHeight="1" x14ac:dyDescent="0.25">
      <c r="C114" s="8"/>
      <c r="M114" s="16"/>
    </row>
    <row r="115" spans="3:13" customFormat="1" ht="15" customHeight="1" x14ac:dyDescent="0.25">
      <c r="C115" s="8"/>
      <c r="M115" s="16"/>
    </row>
    <row r="116" spans="3:13" customFormat="1" ht="15" customHeight="1" x14ac:dyDescent="0.25">
      <c r="C116" s="8"/>
      <c r="M116" s="16"/>
    </row>
    <row r="117" spans="3:13" customFormat="1" ht="15" customHeight="1" x14ac:dyDescent="0.25">
      <c r="C117" s="8"/>
      <c r="M117" s="16"/>
    </row>
    <row r="118" spans="3:13" customFormat="1" ht="15" customHeight="1" x14ac:dyDescent="0.25">
      <c r="C118" s="8"/>
      <c r="M118" s="16"/>
    </row>
    <row r="119" spans="3:13" customFormat="1" ht="15" customHeight="1" x14ac:dyDescent="0.25">
      <c r="C119" s="8"/>
      <c r="M119" s="16"/>
    </row>
    <row r="120" spans="3:13" customFormat="1" ht="15" customHeight="1" x14ac:dyDescent="0.25">
      <c r="C120" s="8"/>
      <c r="M120" s="16"/>
    </row>
    <row r="121" spans="3:13" customFormat="1" ht="15" customHeight="1" x14ac:dyDescent="0.25">
      <c r="C121" s="8"/>
      <c r="M121" s="16"/>
    </row>
    <row r="122" spans="3:13" customFormat="1" ht="15" customHeight="1" x14ac:dyDescent="0.25">
      <c r="C122" s="8"/>
      <c r="M122" s="16"/>
    </row>
    <row r="123" spans="3:13" customFormat="1" ht="15" customHeight="1" x14ac:dyDescent="0.25">
      <c r="C123" s="8"/>
    </row>
    <row r="124" spans="3:13" customFormat="1" ht="15" customHeight="1" x14ac:dyDescent="0.25">
      <c r="C124" s="8"/>
    </row>
    <row r="125" spans="3:13" customFormat="1" ht="15" customHeight="1" x14ac:dyDescent="0.25">
      <c r="C125" s="8"/>
    </row>
    <row r="126" spans="3:13" customFormat="1" ht="15" customHeight="1" x14ac:dyDescent="0.25">
      <c r="C126" s="8"/>
    </row>
    <row r="127" spans="3:13" customFormat="1" ht="15" customHeight="1" x14ac:dyDescent="0.25">
      <c r="C127" s="8"/>
    </row>
    <row r="128" spans="3:13" customFormat="1" ht="15" customHeight="1" x14ac:dyDescent="0.25">
      <c r="C128" s="8"/>
    </row>
    <row r="129" spans="3:3" customFormat="1" ht="15" customHeight="1" x14ac:dyDescent="0.25">
      <c r="C129" s="8"/>
    </row>
    <row r="130" spans="3:3" customFormat="1" ht="15" customHeight="1" x14ac:dyDescent="0.25">
      <c r="C130" s="8"/>
    </row>
    <row r="131" spans="3:3" customFormat="1" ht="15" customHeight="1" x14ac:dyDescent="0.25">
      <c r="C131" s="8"/>
    </row>
    <row r="132" spans="3:3" customFormat="1" ht="15" customHeight="1" x14ac:dyDescent="0.25">
      <c r="C132" s="8"/>
    </row>
    <row r="133" spans="3:3" customFormat="1" ht="15" customHeight="1" x14ac:dyDescent="0.25">
      <c r="C133" s="8"/>
    </row>
    <row r="134" spans="3:3" customFormat="1" ht="15" customHeight="1" x14ac:dyDescent="0.25">
      <c r="C134" s="8"/>
    </row>
    <row r="135" spans="3:3" customFormat="1" ht="15" customHeight="1" x14ac:dyDescent="0.25">
      <c r="C135" s="8"/>
    </row>
    <row r="136" spans="3:3" customFormat="1" ht="15" customHeight="1" x14ac:dyDescent="0.25">
      <c r="C136" s="8"/>
    </row>
    <row r="137" spans="3:3" customFormat="1" ht="15" customHeight="1" x14ac:dyDescent="0.25">
      <c r="C137" s="8"/>
    </row>
    <row r="138" spans="3:3" customFormat="1" ht="15" customHeight="1" x14ac:dyDescent="0.25">
      <c r="C138" s="8"/>
    </row>
    <row r="139" spans="3:3" customFormat="1" ht="15" customHeight="1" x14ac:dyDescent="0.25">
      <c r="C139" s="8"/>
    </row>
    <row r="140" spans="3:3" customFormat="1" ht="15" customHeight="1" x14ac:dyDescent="0.25">
      <c r="C140" s="8"/>
    </row>
    <row r="141" spans="3:3" customFormat="1" ht="15" customHeight="1" x14ac:dyDescent="0.25">
      <c r="C141" s="8"/>
    </row>
    <row r="142" spans="3:3" customFormat="1" ht="15" customHeight="1" x14ac:dyDescent="0.25">
      <c r="C142" s="8"/>
    </row>
    <row r="143" spans="3:3" customFormat="1" ht="15" customHeight="1" x14ac:dyDescent="0.25">
      <c r="C143" s="8"/>
    </row>
    <row r="144" spans="3:3" customFormat="1" ht="15" customHeight="1" x14ac:dyDescent="0.25">
      <c r="C144" s="8"/>
    </row>
    <row r="145" spans="3:3" customFormat="1" ht="15" customHeight="1" x14ac:dyDescent="0.25">
      <c r="C145" s="8"/>
    </row>
    <row r="146" spans="3:3" customFormat="1" ht="15" customHeight="1" x14ac:dyDescent="0.25">
      <c r="C146" s="8"/>
    </row>
    <row r="147" spans="3:3" customFormat="1" ht="15" customHeight="1" x14ac:dyDescent="0.25">
      <c r="C147" s="8"/>
    </row>
    <row r="148" spans="3:3" customFormat="1" ht="15" customHeight="1" x14ac:dyDescent="0.25">
      <c r="C148" s="8"/>
    </row>
    <row r="149" spans="3:3" customFormat="1" ht="15" customHeight="1" x14ac:dyDescent="0.25">
      <c r="C149" s="8"/>
    </row>
    <row r="150" spans="3:3" customFormat="1" ht="15" customHeight="1" x14ac:dyDescent="0.25">
      <c r="C150" s="8"/>
    </row>
    <row r="151" spans="3:3" customFormat="1" ht="15" customHeight="1" x14ac:dyDescent="0.25">
      <c r="C151" s="8"/>
    </row>
    <row r="152" spans="3:3" customFormat="1" ht="15" customHeight="1" x14ac:dyDescent="0.25">
      <c r="C152" s="8"/>
    </row>
    <row r="153" spans="3:3" customFormat="1" ht="15" customHeight="1" x14ac:dyDescent="0.25">
      <c r="C153" s="8"/>
    </row>
    <row r="154" spans="3:3" customFormat="1" ht="15" customHeight="1" x14ac:dyDescent="0.25">
      <c r="C154" s="8"/>
    </row>
    <row r="155" spans="3:3" customFormat="1" ht="15" customHeight="1" x14ac:dyDescent="0.25">
      <c r="C155" s="8"/>
    </row>
    <row r="156" spans="3:3" customFormat="1" ht="15" customHeight="1" x14ac:dyDescent="0.25">
      <c r="C156" s="8"/>
    </row>
    <row r="157" spans="3:3" customFormat="1" ht="15" customHeight="1" x14ac:dyDescent="0.25">
      <c r="C157" s="8"/>
    </row>
    <row r="158" spans="3:3" customFormat="1" ht="15" customHeight="1" x14ac:dyDescent="0.25">
      <c r="C158" s="8"/>
    </row>
    <row r="159" spans="3:3" customFormat="1" ht="15" customHeight="1" x14ac:dyDescent="0.25">
      <c r="C159" s="8"/>
    </row>
    <row r="160" spans="3:3" customFormat="1" ht="15" customHeight="1" x14ac:dyDescent="0.25">
      <c r="C160" s="8"/>
    </row>
    <row r="161" spans="3:13" customFormat="1" ht="15" customHeight="1" x14ac:dyDescent="0.25">
      <c r="C161" s="8"/>
      <c r="H161" s="28"/>
      <c r="L161" s="7"/>
      <c r="M161" s="7"/>
    </row>
    <row r="162" spans="3:13" customFormat="1" ht="15" customHeight="1" x14ac:dyDescent="0.25">
      <c r="C162" s="8"/>
      <c r="H162" s="28"/>
      <c r="L162" s="7"/>
      <c r="M162" s="7"/>
    </row>
    <row r="163" spans="3:13" customFormat="1" ht="15" customHeight="1" x14ac:dyDescent="0.25">
      <c r="C163" s="8"/>
      <c r="H163" s="28"/>
      <c r="L163" s="7"/>
      <c r="M163" s="7"/>
    </row>
    <row r="164" spans="3:13" customFormat="1" ht="15" customHeight="1" x14ac:dyDescent="0.25">
      <c r="C164" s="8"/>
      <c r="H164" s="28"/>
      <c r="L164" s="7"/>
      <c r="M164" s="7"/>
    </row>
    <row r="165" spans="3:13" customFormat="1" ht="15" customHeight="1" x14ac:dyDescent="0.25">
      <c r="C165" s="8"/>
      <c r="H165" s="28"/>
      <c r="L165" s="7"/>
      <c r="M165" s="7"/>
    </row>
    <row r="166" spans="3:13" customFormat="1" ht="15" customHeight="1" x14ac:dyDescent="0.25">
      <c r="C166" s="8"/>
      <c r="H166" s="28"/>
      <c r="L166" s="7"/>
      <c r="M166" s="7"/>
    </row>
    <row r="167" spans="3:13" customFormat="1" ht="15" customHeight="1" x14ac:dyDescent="0.25">
      <c r="C167" s="8"/>
      <c r="H167" s="28"/>
      <c r="L167" s="7"/>
      <c r="M167" s="7"/>
    </row>
    <row r="168" spans="3:13" customFormat="1" ht="15" customHeight="1" x14ac:dyDescent="0.25">
      <c r="C168" s="8"/>
      <c r="H168" s="28"/>
      <c r="L168" s="7"/>
      <c r="M168" s="7"/>
    </row>
    <row r="169" spans="3:13" customFormat="1" ht="15" customHeight="1" x14ac:dyDescent="0.25">
      <c r="L169" s="7"/>
      <c r="M169" s="7"/>
    </row>
    <row r="170" spans="3:13" customFormat="1" ht="15" customHeight="1" x14ac:dyDescent="0.25">
      <c r="L170" s="7"/>
      <c r="M170" s="7"/>
    </row>
    <row r="171" spans="3:13" customFormat="1" ht="15" customHeight="1" x14ac:dyDescent="0.25">
      <c r="L171" s="7"/>
      <c r="M171" s="7"/>
    </row>
    <row r="172" spans="3:13" customFormat="1" ht="15" customHeight="1" x14ac:dyDescent="0.25">
      <c r="L172" s="7"/>
      <c r="M172" s="7"/>
    </row>
    <row r="173" spans="3:13" customFormat="1" ht="15" customHeight="1" x14ac:dyDescent="0.25">
      <c r="L173" s="7"/>
      <c r="M173" s="7"/>
    </row>
    <row r="174" spans="3:13" customFormat="1" ht="15" customHeight="1" x14ac:dyDescent="0.25">
      <c r="L174" s="7"/>
      <c r="M174" s="7"/>
    </row>
    <row r="175" spans="3:13" customFormat="1" ht="15" customHeight="1" x14ac:dyDescent="0.25">
      <c r="L175" s="7"/>
      <c r="M175" s="7"/>
    </row>
    <row r="176" spans="3:13" customFormat="1" ht="15" customHeight="1" x14ac:dyDescent="0.25">
      <c r="L176" s="7"/>
      <c r="M176" s="7"/>
    </row>
    <row r="177" spans="12:13" customFormat="1" ht="15" customHeight="1" x14ac:dyDescent="0.25">
      <c r="L177" s="7"/>
      <c r="M177" s="7"/>
    </row>
    <row r="178" spans="12:13" customFormat="1" ht="15" customHeight="1" x14ac:dyDescent="0.25">
      <c r="L178" s="7"/>
      <c r="M178" s="7"/>
    </row>
    <row r="179" spans="12:13" customFormat="1" ht="15" customHeight="1" x14ac:dyDescent="0.25">
      <c r="L179" s="7"/>
      <c r="M179" s="7"/>
    </row>
    <row r="180" spans="12:13" customFormat="1" ht="15" customHeight="1" x14ac:dyDescent="0.25">
      <c r="L180" s="7"/>
      <c r="M180" s="7"/>
    </row>
    <row r="181" spans="12:13" customFormat="1" ht="15" customHeight="1" x14ac:dyDescent="0.25">
      <c r="L181" s="7"/>
      <c r="M181" s="7"/>
    </row>
    <row r="182" spans="12:13" customFormat="1" ht="15" customHeight="1" x14ac:dyDescent="0.25">
      <c r="L182" s="7"/>
      <c r="M182" s="7"/>
    </row>
    <row r="183" spans="12:13" customFormat="1" ht="15" customHeight="1" x14ac:dyDescent="0.25">
      <c r="L183" s="7"/>
      <c r="M183" s="7"/>
    </row>
    <row r="184" spans="12:13" customFormat="1" ht="15" customHeight="1" x14ac:dyDescent="0.25">
      <c r="L184" s="7"/>
      <c r="M184" s="7"/>
    </row>
    <row r="185" spans="12:13" customFormat="1" ht="15" customHeight="1" x14ac:dyDescent="0.25">
      <c r="L185" s="7"/>
      <c r="M185" s="7"/>
    </row>
    <row r="186" spans="12:13" customFormat="1" ht="15" customHeight="1" x14ac:dyDescent="0.25"/>
    <row r="187" spans="12:13" customFormat="1" ht="15" customHeight="1" x14ac:dyDescent="0.25"/>
    <row r="188" spans="12:13" customFormat="1" ht="15" customHeight="1" x14ac:dyDescent="0.25"/>
    <row r="189" spans="12:13" customFormat="1" ht="15" customHeight="1" x14ac:dyDescent="0.25"/>
    <row r="190" spans="12:13" customFormat="1" ht="15" customHeight="1" x14ac:dyDescent="0.25"/>
    <row r="191" spans="12:13" customFormat="1" ht="15" customHeight="1" x14ac:dyDescent="0.25"/>
    <row r="192" spans="12:13" customFormat="1" ht="15" customHeight="1" x14ac:dyDescent="0.25"/>
    <row r="193" customFormat="1" ht="15" customHeight="1" x14ac:dyDescent="0.25"/>
    <row r="194" customFormat="1" ht="15" customHeight="1" x14ac:dyDescent="0.25"/>
    <row r="195" customFormat="1" ht="15" customHeight="1" x14ac:dyDescent="0.25"/>
    <row r="196" customFormat="1" ht="15" customHeight="1" x14ac:dyDescent="0.25"/>
    <row r="197" customFormat="1" ht="15" customHeight="1" x14ac:dyDescent="0.25"/>
    <row r="198" customFormat="1" ht="15" customHeight="1" x14ac:dyDescent="0.25"/>
    <row r="199" customFormat="1" ht="15" customHeight="1" x14ac:dyDescent="0.25"/>
    <row r="200" customFormat="1" ht="15" customHeight="1" x14ac:dyDescent="0.25"/>
    <row r="201" customFormat="1" ht="15" customHeight="1" x14ac:dyDescent="0.25"/>
    <row r="202" customFormat="1" ht="15" customHeight="1" x14ac:dyDescent="0.25"/>
    <row r="203" customFormat="1" ht="15" customHeight="1" x14ac:dyDescent="0.25"/>
    <row r="204" customFormat="1" ht="15" customHeight="1" x14ac:dyDescent="0.25"/>
    <row r="205" customFormat="1" ht="15" customHeight="1" x14ac:dyDescent="0.25"/>
    <row r="206" customFormat="1" ht="15" customHeight="1" x14ac:dyDescent="0.25"/>
    <row r="207" customFormat="1" ht="15" customHeight="1" x14ac:dyDescent="0.25"/>
    <row r="208" customFormat="1" ht="15" customHeight="1" x14ac:dyDescent="0.25"/>
    <row r="209" customFormat="1" ht="15" customHeight="1" x14ac:dyDescent="0.25"/>
    <row r="210" customFormat="1" ht="15" customHeight="1" x14ac:dyDescent="0.25"/>
    <row r="211" customFormat="1" ht="15" customHeight="1" x14ac:dyDescent="0.25"/>
    <row r="212" customFormat="1" ht="15" customHeight="1" x14ac:dyDescent="0.25"/>
    <row r="213" customFormat="1" ht="15" customHeight="1" x14ac:dyDescent="0.25"/>
    <row r="214" customFormat="1" ht="15" customHeight="1" x14ac:dyDescent="0.25"/>
    <row r="215" customFormat="1" ht="15" customHeight="1" x14ac:dyDescent="0.25"/>
    <row r="216" customFormat="1" ht="15" customHeight="1" x14ac:dyDescent="0.25"/>
    <row r="217" customFormat="1" ht="15" customHeight="1" x14ac:dyDescent="0.25"/>
    <row r="218" customFormat="1" ht="15" customHeight="1" x14ac:dyDescent="0.25"/>
    <row r="219" customFormat="1" ht="15" customHeight="1" x14ac:dyDescent="0.25"/>
    <row r="220" customFormat="1" ht="15" customHeight="1" x14ac:dyDescent="0.25"/>
    <row r="221" customFormat="1" ht="15" customHeight="1" x14ac:dyDescent="0.25"/>
    <row r="222" customFormat="1" ht="15" customHeight="1" x14ac:dyDescent="0.25"/>
    <row r="223" customFormat="1" ht="15" customHeight="1" x14ac:dyDescent="0.25"/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Greenen</dc:creator>
  <cp:lastModifiedBy>Jaishree Sharma</cp:lastModifiedBy>
  <dcterms:created xsi:type="dcterms:W3CDTF">2023-12-13T14:40:46Z</dcterms:created>
  <dcterms:modified xsi:type="dcterms:W3CDTF">2024-04-25T10:53:45Z</dcterms:modified>
</cp:coreProperties>
</file>