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16608" windowHeight="7932" firstSheet="1" activeTab="1"/>
  </bookViews>
  <sheets>
    <sheet name="List of Tasks" sheetId="4" r:id="rId1"/>
    <sheet name="MD Medical School list" sheetId="1" r:id="rId2"/>
    <sheet name="DO Medical Schools" sheetId="2" r:id="rId3"/>
    <sheet name="Podiatric Medical schools" sheetId="3" r:id="rId4"/>
    <sheet name="Information from " sheetId="5" r:id="rId5"/>
  </sheets>
  <definedNames>
    <definedName name="_xlnm._FilterDatabase" localSheetId="1" hidden="1">'MD Medical School list'!$A$1:$AI$153</definedName>
  </definedNames>
  <calcPr calcId="145621"/>
</workbook>
</file>

<file path=xl/calcChain.xml><?xml version="1.0" encoding="utf-8"?>
<calcChain xmlns="http://schemas.openxmlformats.org/spreadsheetml/2006/main">
  <c r="U36" i="1" l="1"/>
  <c r="U135" i="1"/>
  <c r="U3" i="1"/>
  <c r="U6" i="1"/>
  <c r="U7" i="1"/>
  <c r="U8" i="1"/>
  <c r="U9" i="1"/>
  <c r="U10" i="1"/>
  <c r="U11" i="1"/>
  <c r="U12" i="1"/>
  <c r="U13" i="1"/>
  <c r="U14" i="1"/>
  <c r="U15" i="1"/>
  <c r="U16" i="1"/>
  <c r="U17" i="1"/>
  <c r="U38" i="1"/>
  <c r="U19" i="1"/>
  <c r="U20" i="1"/>
  <c r="U21" i="1"/>
  <c r="U22" i="1"/>
  <c r="U5" i="1"/>
  <c r="U24" i="1"/>
  <c r="U25" i="1"/>
  <c r="U26" i="1"/>
  <c r="U62" i="1"/>
  <c r="U28" i="1"/>
  <c r="U29" i="1"/>
  <c r="U30" i="1"/>
  <c r="U31" i="1"/>
  <c r="U32" i="1"/>
  <c r="U33" i="1"/>
  <c r="U34" i="1"/>
  <c r="U35" i="1"/>
  <c r="U71" i="1"/>
  <c r="U37" i="1"/>
  <c r="U76" i="1"/>
  <c r="U39" i="1"/>
  <c r="U40" i="1"/>
  <c r="U41" i="1"/>
  <c r="U42" i="1"/>
  <c r="U43" i="1"/>
  <c r="U44" i="1"/>
  <c r="U45" i="1"/>
  <c r="U4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18" i="1"/>
  <c r="U63" i="1"/>
  <c r="U64" i="1"/>
  <c r="U65" i="1"/>
  <c r="U66" i="1"/>
  <c r="U67" i="1"/>
  <c r="U68" i="1"/>
  <c r="U69" i="1"/>
  <c r="U70" i="1"/>
  <c r="U23" i="1"/>
  <c r="U72" i="1"/>
  <c r="U73" i="1"/>
  <c r="U74" i="1"/>
  <c r="U75" i="1"/>
  <c r="U81" i="1"/>
  <c r="U46" i="1"/>
  <c r="U77" i="1"/>
  <c r="U78" i="1"/>
  <c r="U80" i="1"/>
  <c r="U82" i="1"/>
  <c r="U91" i="1"/>
  <c r="U83" i="1"/>
  <c r="U84" i="1"/>
  <c r="U85" i="1"/>
  <c r="U86" i="1"/>
  <c r="U87" i="1"/>
  <c r="U88" i="1"/>
  <c r="U89" i="1"/>
  <c r="U90" i="1"/>
  <c r="U92" i="1"/>
  <c r="U94" i="1"/>
  <c r="U93" i="1"/>
  <c r="U95" i="1"/>
  <c r="U96" i="1"/>
  <c r="U101" i="1"/>
  <c r="U97" i="1"/>
  <c r="U98" i="1"/>
  <c r="U99" i="1"/>
  <c r="U100" i="1"/>
  <c r="U104" i="1"/>
  <c r="U102" i="1"/>
  <c r="U103" i="1"/>
  <c r="U109" i="1"/>
  <c r="U105" i="1"/>
  <c r="U106" i="1"/>
  <c r="U107" i="1"/>
  <c r="U108" i="1"/>
  <c r="U110" i="1"/>
  <c r="U123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27" i="1"/>
  <c r="U124" i="1"/>
  <c r="U125" i="1"/>
  <c r="U126" i="1"/>
  <c r="U127" i="1"/>
  <c r="U128" i="1"/>
  <c r="U129" i="1"/>
  <c r="U130" i="1"/>
  <c r="U79" i="1"/>
  <c r="U131" i="1"/>
  <c r="U132" i="1"/>
  <c r="U133" i="1"/>
  <c r="U134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2" i="1"/>
  <c r="V70" i="1"/>
  <c r="V64" i="1"/>
  <c r="V151" i="1" l="1"/>
  <c r="C153" i="1"/>
  <c r="V152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4" i="1"/>
  <c r="V133" i="1"/>
  <c r="V132" i="1"/>
  <c r="V131" i="1"/>
  <c r="V79" i="1"/>
  <c r="V130" i="1"/>
  <c r="V129" i="1"/>
  <c r="V128" i="1"/>
  <c r="V127" i="1"/>
  <c r="V126" i="1"/>
  <c r="V125" i="1"/>
  <c r="V124" i="1"/>
  <c r="V27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23" i="1"/>
  <c r="V110" i="1"/>
  <c r="V108" i="1"/>
  <c r="V107" i="1"/>
  <c r="V106" i="1"/>
  <c r="V105" i="1"/>
  <c r="V109" i="1"/>
  <c r="V103" i="1"/>
  <c r="V102" i="1"/>
  <c r="V104" i="1"/>
  <c r="V100" i="1"/>
  <c r="V99" i="1"/>
  <c r="V98" i="1"/>
  <c r="V97" i="1"/>
  <c r="V101" i="1"/>
  <c r="V96" i="1"/>
  <c r="V95" i="1"/>
  <c r="V93" i="1"/>
  <c r="V94" i="1"/>
  <c r="V92" i="1"/>
  <c r="V90" i="1"/>
  <c r="V89" i="1"/>
  <c r="V88" i="1"/>
  <c r="V87" i="1"/>
  <c r="V86" i="1"/>
  <c r="V85" i="1"/>
  <c r="V84" i="1"/>
  <c r="V83" i="1"/>
  <c r="V91" i="1"/>
  <c r="V82" i="1"/>
  <c r="V80" i="1"/>
  <c r="V78" i="1"/>
  <c r="V77" i="1"/>
  <c r="V46" i="1"/>
  <c r="V81" i="1"/>
  <c r="V75" i="1"/>
  <c r="V74" i="1"/>
  <c r="V73" i="1"/>
  <c r="V72" i="1"/>
  <c r="V23" i="1"/>
  <c r="V69" i="1"/>
  <c r="V68" i="1"/>
  <c r="V67" i="1"/>
  <c r="V66" i="1"/>
  <c r="V65" i="1"/>
  <c r="V63" i="1"/>
  <c r="V18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" i="1"/>
  <c r="V45" i="1"/>
  <c r="V44" i="1"/>
  <c r="V43" i="1"/>
  <c r="V42" i="1"/>
  <c r="V41" i="1"/>
  <c r="V40" i="1"/>
  <c r="V39" i="1"/>
  <c r="V76" i="1"/>
  <c r="V37" i="1"/>
  <c r="V71" i="1"/>
  <c r="V35" i="1"/>
  <c r="V34" i="1"/>
  <c r="V33" i="1"/>
  <c r="V32" i="1"/>
  <c r="V31" i="1"/>
  <c r="V30" i="1"/>
  <c r="V29" i="1"/>
  <c r="V28" i="1"/>
  <c r="V62" i="1"/>
  <c r="V26" i="1"/>
  <c r="V25" i="1"/>
  <c r="V24" i="1"/>
  <c r="V5" i="1"/>
  <c r="V22" i="1"/>
  <c r="V21" i="1"/>
  <c r="V20" i="1"/>
  <c r="V19" i="1"/>
  <c r="V38" i="1"/>
  <c r="V17" i="1"/>
  <c r="V16" i="1"/>
  <c r="V15" i="1"/>
  <c r="V14" i="1"/>
  <c r="V13" i="1"/>
  <c r="V12" i="1"/>
  <c r="V11" i="1"/>
  <c r="V10" i="1"/>
  <c r="V9" i="1"/>
  <c r="V8" i="1"/>
  <c r="V7" i="1"/>
  <c r="V6" i="1"/>
  <c r="V3" i="1"/>
  <c r="V135" i="1"/>
  <c r="V36" i="1"/>
  <c r="V2" i="1"/>
</calcChain>
</file>

<file path=xl/sharedStrings.xml><?xml version="1.0" encoding="utf-8"?>
<sst xmlns="http://schemas.openxmlformats.org/spreadsheetml/2006/main" count="1869" uniqueCount="999">
  <si>
    <t>Albany Medical College</t>
  </si>
  <si>
    <t xml:space="preserve"> Albany Medical College</t>
  </si>
  <si>
    <t xml:space="preserve"> Combined Degrees</t>
  </si>
  <si>
    <t xml:space="preserve"> Out-of-state </t>
  </si>
  <si>
    <t xml:space="preserve"> 11/15/2018 </t>
  </si>
  <si>
    <t xml:space="preserve">  First Year Class </t>
  </si>
  <si>
    <t xml:space="preserve"> Median GPA </t>
  </si>
  <si>
    <t xml:space="preserve"> Median MCAT </t>
  </si>
  <si>
    <t xml:space="preserve">Albert Einstein College of Medicine </t>
  </si>
  <si>
    <t xml:space="preserve"> Albert Einstein College of Medicine </t>
  </si>
  <si>
    <t xml:space="preserve">   Out-of-state ; Canadian;International </t>
  </si>
  <si>
    <t xml:space="preserve"> Application Deadline </t>
  </si>
  <si>
    <t xml:space="preserve"> 10/15/2018 </t>
  </si>
  <si>
    <t xml:space="preserve">Baylor College of Medicine </t>
  </si>
  <si>
    <t xml:space="preserve"> Baylor College of Medicine </t>
  </si>
  <si>
    <t xml:space="preserve"> Out-of-state; Canadian International </t>
  </si>
  <si>
    <t xml:space="preserve"> 11/01/2018 </t>
  </si>
  <si>
    <t xml:space="preserve">Boston University School of Medicine </t>
  </si>
  <si>
    <t xml:space="preserve"> Boston University School of Medicine </t>
  </si>
  <si>
    <t xml:space="preserve"> Out-of-state ; Canadian International </t>
  </si>
  <si>
    <t xml:space="preserve">Brody School of Medicine </t>
  </si>
  <si>
    <t xml:space="preserve"> at East Carolina University Brody School of Medicine </t>
  </si>
  <si>
    <t xml:space="preserve"> N/A </t>
  </si>
  <si>
    <t xml:space="preserve">California Northstate University College of Medicine </t>
  </si>
  <si>
    <t xml:space="preserve"> California Northstate University College of Medicine </t>
  </si>
  <si>
    <t xml:space="preserve"> 12/15/2018 </t>
  </si>
  <si>
    <t xml:space="preserve">California University of Science and Medicine </t>
  </si>
  <si>
    <t xml:space="preserve">Carle Illinois College of Medicine </t>
  </si>
  <si>
    <t xml:space="preserve"> Carle Illinois College of Medicine </t>
  </si>
  <si>
    <t xml:space="preserve"> Not Provided Also Accepts</t>
  </si>
  <si>
    <t xml:space="preserve"> 12/01/2018 </t>
  </si>
  <si>
    <t xml:space="preserve">Case Western Reserve University School of Medicine </t>
  </si>
  <si>
    <t xml:space="preserve"> Case Western Reserve University School of Medicine </t>
  </si>
  <si>
    <t xml:space="preserve">Central Michigan University College of Medicine </t>
  </si>
  <si>
    <t xml:space="preserve"> Central Michigan University College of Medicine </t>
  </si>
  <si>
    <t xml:space="preserve"> Out-of-state ; Canadian </t>
  </si>
  <si>
    <t xml:space="preserve"> 11/16/2018 </t>
  </si>
  <si>
    <t xml:space="preserve">Charles E. Schmidt College of Medicine </t>
  </si>
  <si>
    <t xml:space="preserve"> at Florida Atlantic University Charles E. Schmidt College of Medicine </t>
  </si>
  <si>
    <t xml:space="preserve">Chicago Medical School at Rosalind Franklin University of Medicine </t>
  </si>
  <si>
    <t xml:space="preserve"> &amp; Science Chicago Medical School at Rosalind Franklin University of Medicine </t>
  </si>
  <si>
    <t xml:space="preserve"> MD/PhD Also Accepts</t>
  </si>
  <si>
    <t xml:space="preserve">Creighton University School of Medicine </t>
  </si>
  <si>
    <t xml:space="preserve"> Creighton University School of Medicine </t>
  </si>
  <si>
    <t xml:space="preserve">CUNY School of Medicine </t>
  </si>
  <si>
    <t xml:space="preserve"> CUNY School of Medicine </t>
  </si>
  <si>
    <t xml:space="preserve"> 01/08/2019 </t>
  </si>
  <si>
    <t xml:space="preserve">Donald and Barbara Zucker School of Medicine </t>
  </si>
  <si>
    <t xml:space="preserve"> at Hofstra/Northwell Donald and Barbara Zucker School of Medicine </t>
  </si>
  <si>
    <t xml:space="preserve">Drexel University College of Medicine </t>
  </si>
  <si>
    <t xml:space="preserve"> Drexel University College of Medicine </t>
  </si>
  <si>
    <t xml:space="preserve"> 01/01/2019 </t>
  </si>
  <si>
    <t xml:space="preserve">Duke University School of Medicine </t>
  </si>
  <si>
    <t xml:space="preserve"> Duke University School of Medicine </t>
  </si>
  <si>
    <t xml:space="preserve">East Tennessee State University James H. Quillen College of Medicine </t>
  </si>
  <si>
    <t xml:space="preserve"> East Tennessee State University James H. Quillen College of Medicine </t>
  </si>
  <si>
    <t xml:space="preserve"> Out-of-state ; (Case-by-case) Canadian </t>
  </si>
  <si>
    <t xml:space="preserve">Emory University School of Medicine </t>
  </si>
  <si>
    <t xml:space="preserve"> Emory University School of Medicine </t>
  </si>
  <si>
    <t xml:space="preserve">Florida International University Herbert Wertheim College of Medicine </t>
  </si>
  <si>
    <t xml:space="preserve"> Florida International University Herbert Wertheim College of Medicine </t>
  </si>
  <si>
    <t xml:space="preserve">Florida State University College of Medicine </t>
  </si>
  <si>
    <t xml:space="preserve"> Florida State University College of Medicine </t>
  </si>
  <si>
    <t xml:space="preserve">Frank H. Netter MD School of Medicine </t>
  </si>
  <si>
    <t xml:space="preserve"> at Quinnipiac University Frank H. Netter MD School of Medicine </t>
  </si>
  <si>
    <t xml:space="preserve">Geisel School of Medicine </t>
  </si>
  <si>
    <t xml:space="preserve"> at Dartmouth Geisel School of Medicine </t>
  </si>
  <si>
    <t xml:space="preserve">Geisinger Commonwealth School of Medicine </t>
  </si>
  <si>
    <t xml:space="preserve"> Geisinger Commonwealth School of Medicine </t>
  </si>
  <si>
    <t xml:space="preserve"> PA | Private Institution | Urban Campus</t>
  </si>
  <si>
    <t xml:space="preserve"> Out-of-state ; Canadian (Case-by-case) </t>
  </si>
  <si>
    <t xml:space="preserve"> 12/17/2018 </t>
  </si>
  <si>
    <t xml:space="preserve">George Washington University School of Medicine </t>
  </si>
  <si>
    <t xml:space="preserve"> and Health Sciences George Washington University School of Medicine </t>
  </si>
  <si>
    <t xml:space="preserve"> Out-of-state ; Canadian International (Case-by-case) </t>
  </si>
  <si>
    <t xml:space="preserve">Georgetown University School of Medicine </t>
  </si>
  <si>
    <t xml:space="preserve"> Georgetown University School of Medicine </t>
  </si>
  <si>
    <t xml:space="preserve"> 11/05/2018 </t>
  </si>
  <si>
    <t xml:space="preserve">Hackensack-Meridian School of Medicine </t>
  </si>
  <si>
    <t xml:space="preserve"> 08/01/2018 </t>
  </si>
  <si>
    <t xml:space="preserve"> MA | Private Institution | Urban Campus</t>
  </si>
  <si>
    <t xml:space="preserve">Howard University College of Medicine </t>
  </si>
  <si>
    <t xml:space="preserve"> Howard University College of Medicine </t>
  </si>
  <si>
    <t xml:space="preserve">Icahn School of Medicine </t>
  </si>
  <si>
    <t xml:space="preserve"> at Mount Sinai Icahn School of Medicine </t>
  </si>
  <si>
    <t xml:space="preserve">Indiana University School of Medicine </t>
  </si>
  <si>
    <t xml:space="preserve"> Indiana University School of Medicine </t>
  </si>
  <si>
    <t xml:space="preserve">Jacobs School of Medicine </t>
  </si>
  <si>
    <t xml:space="preserve"> and Biomedical Sciences at the University at Buffalo Jacobs School of Medicine </t>
  </si>
  <si>
    <t xml:space="preserve"> NY | Public Institution | Urban Campus</t>
  </si>
  <si>
    <t xml:space="preserve">Johns Hopkins University School of Medicine </t>
  </si>
  <si>
    <t xml:space="preserve"> Johns Hopkins University School of Medicine </t>
  </si>
  <si>
    <t xml:space="preserve">Keck School of Medicine </t>
  </si>
  <si>
    <t xml:space="preserve"> of the University of Southern California Keck School of Medicine </t>
  </si>
  <si>
    <t xml:space="preserve">Lewis Katz School of Medicine </t>
  </si>
  <si>
    <t xml:space="preserve"> at Temple University Lewis Katz School of Medicine </t>
  </si>
  <si>
    <t xml:space="preserve">Loma Linda University School of Medicine </t>
  </si>
  <si>
    <t xml:space="preserve"> Loma Linda University School of Medicine </t>
  </si>
  <si>
    <t xml:space="preserve">Louisiana State University School of Medicine </t>
  </si>
  <si>
    <t xml:space="preserve"> in New Orleans Louisiana State University School of Medicine </t>
  </si>
  <si>
    <t xml:space="preserve"> Out-of-state ;Canadian </t>
  </si>
  <si>
    <t xml:space="preserve"> 11/30/2018 </t>
  </si>
  <si>
    <t xml:space="preserve"> in Shreveport Louisiana State University School of Medicine </t>
  </si>
  <si>
    <t xml:space="preserve">Loyola University Chicago Stritch School of Medicine </t>
  </si>
  <si>
    <t xml:space="preserve"> Loyola University Chicago Stritch School of Medicine </t>
  </si>
  <si>
    <t xml:space="preserve"> IL | Private Institution | Urban Campus</t>
  </si>
  <si>
    <t xml:space="preserve">Marshall University Joan C. Edwards School of Medicine </t>
  </si>
  <si>
    <t xml:space="preserve"> Marshall University Joan C. Edwards School of Medicine </t>
  </si>
  <si>
    <t xml:space="preserve"> Out-of-state ; (Case-by-case) </t>
  </si>
  <si>
    <t xml:space="preserve">Mayo Clinic School of Medicine </t>
  </si>
  <si>
    <t xml:space="preserve"> Mayo Clinic School of Medicine </t>
  </si>
  <si>
    <t xml:space="preserve"> 10/01/2018 </t>
  </si>
  <si>
    <t xml:space="preserve"> TX | Public Institution | Urban Campus</t>
  </si>
  <si>
    <t xml:space="preserve"> GA | Public Institution | Urban Campus</t>
  </si>
  <si>
    <t xml:space="preserve"> WI | Private Institution | Suburban Campus</t>
  </si>
  <si>
    <t xml:space="preserve">Medical University of South Carolina College of Medicine </t>
  </si>
  <si>
    <t xml:space="preserve"> Medical University of South Carolina College of Medicine </t>
  </si>
  <si>
    <t xml:space="preserve"> TN | Private Institution | Urban Campus</t>
  </si>
  <si>
    <t xml:space="preserve">Mercer University School of Medicine </t>
  </si>
  <si>
    <t xml:space="preserve"> Mercer University School of Medicine </t>
  </si>
  <si>
    <t xml:space="preserve">Michigan State University College of Human Medicine </t>
  </si>
  <si>
    <t xml:space="preserve"> Michigan State University College of Human Medicine </t>
  </si>
  <si>
    <t xml:space="preserve"> MI | Public Institution | Urban Campus</t>
  </si>
  <si>
    <t xml:space="preserve">Morehouse School of Medicine </t>
  </si>
  <si>
    <t xml:space="preserve"> Morehouse School of Medicine </t>
  </si>
  <si>
    <t xml:space="preserve"> NY | Private Institution | Suburban Campus</t>
  </si>
  <si>
    <t xml:space="preserve">New York University School of Medicine </t>
  </si>
  <si>
    <t xml:space="preserve"> New York University School of Medicine </t>
  </si>
  <si>
    <t xml:space="preserve">Northwestern University The Feinberg School of Medicine </t>
  </si>
  <si>
    <t xml:space="preserve"> Northwestern University The Feinberg School of Medicine </t>
  </si>
  <si>
    <t xml:space="preserve">Nova Southeastern University Dr. Kiran C. Patel College of Allopathic Medicine </t>
  </si>
  <si>
    <t xml:space="preserve"> Nova Southeastern University Dr. Kiran C. Patel College of Allopathic Medicine </t>
  </si>
  <si>
    <t xml:space="preserve"> 10/31/2018 </t>
  </si>
  <si>
    <t xml:space="preserve">Oakland University William Beaumont School of Medicine </t>
  </si>
  <si>
    <t xml:space="preserve"> Oakland University William Beaumont School of Medicine </t>
  </si>
  <si>
    <t xml:space="preserve">Ohio State University College of Medicine </t>
  </si>
  <si>
    <t xml:space="preserve"> Ohio State University College of Medicine </t>
  </si>
  <si>
    <t xml:space="preserve">Oregon Health &amp; Science University School of Medicine </t>
  </si>
  <si>
    <t xml:space="preserve"> Oregon Health &amp; Science University School of Medicine </t>
  </si>
  <si>
    <t xml:space="preserve">Pennsylvania State University College of Medicine </t>
  </si>
  <si>
    <t xml:space="preserve"> Pennsylvania State University College of Medicine </t>
  </si>
  <si>
    <t xml:space="preserve">Perelman School of Medicine </t>
  </si>
  <si>
    <t xml:space="preserve"> at the University of Pennsylvania Perelman School of Medicine </t>
  </si>
  <si>
    <t xml:space="preserve">Ponce Health Sciences University School of Medicine </t>
  </si>
  <si>
    <t xml:space="preserve"> Ponce Health Sciences University School of Medicine </t>
  </si>
  <si>
    <t xml:space="preserve"> NJ | Public Institution | Urban Campus</t>
  </si>
  <si>
    <t xml:space="preserve"> Rutgers</t>
  </si>
  <si>
    <t xml:space="preserve"> Robert Wood Johnson Medical School Rutgers</t>
  </si>
  <si>
    <t xml:space="preserve"> Saint Louis University School of Medicine </t>
  </si>
  <si>
    <t xml:space="preserve"> San Juan Bautista School of Medicine </t>
  </si>
  <si>
    <t xml:space="preserve"> Southern Illinois University School of Medicine </t>
  </si>
  <si>
    <t xml:space="preserve"> MD/MPH MD/JD Also Accepts</t>
  </si>
  <si>
    <t xml:space="preserve"> Stanford University School of Medicine </t>
  </si>
  <si>
    <t xml:space="preserve"> State University of New York Downstate Medical Center College of Medicine </t>
  </si>
  <si>
    <t xml:space="preserve"> Stony Brook University School of Medicine </t>
  </si>
  <si>
    <t xml:space="preserve"> Texas A&amp;M Health Science Center College of Medicine </t>
  </si>
  <si>
    <t xml:space="preserve"> Texas Tech University Health Sciences Center Paul L. Foster School of Medicine </t>
  </si>
  <si>
    <t xml:space="preserve"> Texas Tech University Health Sciences Center School of Medicine </t>
  </si>
  <si>
    <t xml:space="preserve"> The University of Toledo College of Medicine </t>
  </si>
  <si>
    <t xml:space="preserve"> RI | Private Institution | Urban Campus</t>
  </si>
  <si>
    <t xml:space="preserve"> Tufts University School of Medicine </t>
  </si>
  <si>
    <t xml:space="preserve"> Tulane University School of Medicine </t>
  </si>
  <si>
    <t xml:space="preserve"> Uniformed Services University of the Health Sciences F. Edward Hebert School of Medicine </t>
  </si>
  <si>
    <t xml:space="preserve"> Universidad Central del Caribe School of Medicine </t>
  </si>
  <si>
    <t xml:space="preserve"> University of Alabama School of Medicine </t>
  </si>
  <si>
    <t xml:space="preserve"> University of Arizona College of Medicine </t>
  </si>
  <si>
    <t xml:space="preserve"> MD/PhD Also Accepts; Out-of-state ; Canadian </t>
  </si>
  <si>
    <t xml:space="preserve"> - Phoenix University of Arizona College of Medicine </t>
  </si>
  <si>
    <t xml:space="preserve"> University of Arkansas for Medical Sciences College of Medicine </t>
  </si>
  <si>
    <t xml:space="preserve"> Davis</t>
  </si>
  <si>
    <t xml:space="preserve"> School of Medicine </t>
  </si>
  <si>
    <t xml:space="preserve"> Irvine</t>
  </si>
  <si>
    <t xml:space="preserve"> Los Angeles David Geffen School of Medicine </t>
  </si>
  <si>
    <t xml:space="preserve"> Riverside School of Medicine </t>
  </si>
  <si>
    <t xml:space="preserve"> San Diego School of Medicine </t>
  </si>
  <si>
    <t xml:space="preserve"> San Francisco</t>
  </si>
  <si>
    <t xml:space="preserve"> University of Central Florida College of Medicine </t>
  </si>
  <si>
    <t xml:space="preserve"> University of Chicago Division of the Biological Sciences The Pritzker School of Medicine </t>
  </si>
  <si>
    <t xml:space="preserve"> University of Cincinnati College of Medicine </t>
  </si>
  <si>
    <t xml:space="preserve"> University of Colorado School of Medicine </t>
  </si>
  <si>
    <t xml:space="preserve"> MD/PhD BS/MD Also Accepts; Out-of-state ; Canadian International </t>
  </si>
  <si>
    <t xml:space="preserve"> University of Connecticut School of Medicine </t>
  </si>
  <si>
    <t xml:space="preserve"> University of Florida College of Medicine </t>
  </si>
  <si>
    <t xml:space="preserve"> MD/MPH BS/MD MD/MBA MD/JD MD/PhD Also Accepts; Out-of-state </t>
  </si>
  <si>
    <t xml:space="preserve"> HI | Public Institution | Urban Campus</t>
  </si>
  <si>
    <t xml:space="preserve"> University of Illinois College of Medicine </t>
  </si>
  <si>
    <t xml:space="preserve"> University of Iowa Roy J. and Lucille A. Carver College of Medicine </t>
  </si>
  <si>
    <t xml:space="preserve"> University of Kansas School of Medicine </t>
  </si>
  <si>
    <t xml:space="preserve"> University of Kentucky College of Medicine </t>
  </si>
  <si>
    <t xml:space="preserve"> University of Louisville School of Medicine </t>
  </si>
  <si>
    <t xml:space="preserve"> University of Maryland School of Medicine </t>
  </si>
  <si>
    <t xml:space="preserve"> MA | Public Institution | Urban Campus</t>
  </si>
  <si>
    <t xml:space="preserve"> University of Miami Leonard M. Miller School of Medicine </t>
  </si>
  <si>
    <t xml:space="preserve"> 12/01/2019 </t>
  </si>
  <si>
    <t xml:space="preserve"> 09/15/2018 </t>
  </si>
  <si>
    <t xml:space="preserve"> MN | Public Institution | Urban Campus</t>
  </si>
  <si>
    <t xml:space="preserve"> University of Mississippi School of Medicine </t>
  </si>
  <si>
    <t xml:space="preserve"> University of Missouri-Columbia School of Medicine </t>
  </si>
  <si>
    <t xml:space="preserve"> University of Missouri-Kansas City School of Medicine </t>
  </si>
  <si>
    <t xml:space="preserve"> University of Nebraska College of Medicine </t>
  </si>
  <si>
    <t xml:space="preserve"> University of Nevada Las Vegas</t>
  </si>
  <si>
    <t xml:space="preserve"> University of Nevada</t>
  </si>
  <si>
    <t xml:space="preserve"> Reno School of Medicine </t>
  </si>
  <si>
    <t xml:space="preserve"> University of New Mexico School of Medicine </t>
  </si>
  <si>
    <t xml:space="preserve"> University of North Carolina at Chapel Hill School of Medicine </t>
  </si>
  <si>
    <t xml:space="preserve"> University of North Dakota School of Medicine </t>
  </si>
  <si>
    <t xml:space="preserve"> and Health Sciences University of North Dakota School of Medicine </t>
  </si>
  <si>
    <t xml:space="preserve"> University of Oklahoma College of Medicine </t>
  </si>
  <si>
    <t xml:space="preserve"> University of Pittsburgh School of Medicine </t>
  </si>
  <si>
    <t xml:space="preserve"> University of Puerto Rico School of Medicine </t>
  </si>
  <si>
    <t xml:space="preserve"> University of Rochester School of Medicine </t>
  </si>
  <si>
    <t xml:space="preserve"> and Dentistry University of Rochester School of Medicine </t>
  </si>
  <si>
    <t xml:space="preserve"> University of South Alabama College of Medicine </t>
  </si>
  <si>
    <t xml:space="preserve"> University of South Carolina School of Medicine </t>
  </si>
  <si>
    <t xml:space="preserve"> Greenville University of South Carolina School of Medicine </t>
  </si>
  <si>
    <t xml:space="preserve"> University of Tennessee Health Science Center College of Medicine </t>
  </si>
  <si>
    <t xml:space="preserve"> University of Texas Medical Branch School of Medicine </t>
  </si>
  <si>
    <t xml:space="preserve"> University of Texas Rio Grande Valley School of Medicine </t>
  </si>
  <si>
    <t xml:space="preserve"> 09/28/2018 </t>
  </si>
  <si>
    <t xml:space="preserve"> University of Texas School of Medicine </t>
  </si>
  <si>
    <t xml:space="preserve"> at San Antonio University of Texas School of Medicine </t>
  </si>
  <si>
    <t xml:space="preserve"> 09/30/2018 </t>
  </si>
  <si>
    <t xml:space="preserve"> University of Utah School of Medicine </t>
  </si>
  <si>
    <t xml:space="preserve"> University of Virginia School of Medicine </t>
  </si>
  <si>
    <t xml:space="preserve"> University of Washington School of Medicine </t>
  </si>
  <si>
    <t xml:space="preserve"> University of Wisconsin School of Medicine </t>
  </si>
  <si>
    <t xml:space="preserve"> and Public Health University of Wisconsin School of Medicine </t>
  </si>
  <si>
    <t xml:space="preserve"> USF Health Morsani College of Medicine </t>
  </si>
  <si>
    <t xml:space="preserve"> Vanderbilt University School of Medicine </t>
  </si>
  <si>
    <t xml:space="preserve"> Virginia Commonwealth University School of Medicine </t>
  </si>
  <si>
    <t xml:space="preserve"> Virginia Tech Carilion School of Medicine </t>
  </si>
  <si>
    <t xml:space="preserve"> Wake Forest School of Medicine </t>
  </si>
  <si>
    <t xml:space="preserve"> of Wake Forest Baptist Medical Center Wake Forest School of Medicine </t>
  </si>
  <si>
    <t xml:space="preserve"> Washington State University Elson S. Floyd College of Medicine </t>
  </si>
  <si>
    <t xml:space="preserve"> Washington University in St. Louis School of Medicine </t>
  </si>
  <si>
    <t xml:space="preserve"> Wayne State University School of Medicine </t>
  </si>
  <si>
    <t xml:space="preserve"> 12/31/2018 </t>
  </si>
  <si>
    <t xml:space="preserve"> Weill Cornell Medicine </t>
  </si>
  <si>
    <t xml:space="preserve"> West Virginia University School of Medicine </t>
  </si>
  <si>
    <t xml:space="preserve"> Western Michigan University Homer Stryker M.D. School of Medicine </t>
  </si>
  <si>
    <t xml:space="preserve"> Wright State University Boonshoft School of Medicine </t>
  </si>
  <si>
    <t xml:space="preserve"> Yale School of Medicine </t>
  </si>
  <si>
    <t xml:space="preserve"> MD/MPH MD/PhD Also Accepts; Out-of-state ; Canadian International </t>
  </si>
  <si>
    <t xml:space="preserve"> MD/MBA MD/MPH MD/PhD Also Accepts; Out-of-state ; Canadian </t>
  </si>
  <si>
    <t xml:space="preserve"> MD/MPH MD/PhD BS/MD MD/MBA Also Accepts; Out-of-state ; Canadian International </t>
  </si>
  <si>
    <t xml:space="preserve"> Not Provided Also Accepts; Out-of-state </t>
  </si>
  <si>
    <t xml:space="preserve"> MD/MBA MD/JD MD/MPH MD/PhD Also Accepts; Out-of-state </t>
  </si>
  <si>
    <t xml:space="preserve"> MD/MPH MD/PhD Also Accepts; Out-of-state </t>
  </si>
  <si>
    <t xml:space="preserve"> MD/PhD Also Accepts; Out-of-state </t>
  </si>
  <si>
    <t xml:space="preserve"> MD/MBA MD/PhD MD/JD MD/MPH Also Accepts; Out-of-state </t>
  </si>
  <si>
    <t xml:space="preserve"> BS/MD Also Accepts; Out-of-state </t>
  </si>
  <si>
    <t xml:space="preserve"> College of Medicine ; Out-of-state ; Canadian (Case-by-case) </t>
  </si>
  <si>
    <t xml:space="preserve"> MD/JD MD/MPH MD/MBA BS/MD MD/PhD Also Accepts; Out-of-state ; Canadian (Case-by-case) International (Case-by-case) </t>
  </si>
  <si>
    <t xml:space="preserve"> Not Provided Also Accepts; Out-of-state ; Canadian (Case-by-case) International (Case-by-case) </t>
  </si>
  <si>
    <t xml:space="preserve"> MD/MPH MD/MBA MD/PhD Also Accepts; Out-of-state </t>
  </si>
  <si>
    <t xml:space="preserve"> MD/MPH MD/MBA MD/PhD MD/JD Also Accepts; Out-of-state ; Canadian International </t>
  </si>
  <si>
    <t xml:space="preserve"> MD/MPH MD/PhD BS/MD Also Accepts; Out-of-state ; Canadian International </t>
  </si>
  <si>
    <t xml:space="preserve"> MD/MBA MD/PhD BS/MD MD/MPH Also Accepts Out-of-state ;</t>
  </si>
  <si>
    <t xml:space="preserve"> MD/MBA MD/PhD MD/MPH Also Accepts Out-of-state ;</t>
  </si>
  <si>
    <r>
      <t xml:space="preserve"> Not Provided Also Accepts</t>
    </r>
    <r>
      <rPr>
        <b/>
        <sz val="11"/>
        <color theme="1"/>
        <rFont val="Calibri"/>
        <family val="2"/>
        <scheme val="minor"/>
      </rPr>
      <t xml:space="preserve"> Out-of-state ;</t>
    </r>
  </si>
  <si>
    <t xml:space="preserve"> MD/MBA MD/JD MD/PhD MD/MPH Also Accepts Out-of-state ;</t>
  </si>
  <si>
    <t xml:space="preserve"> MD/MBA MD/MPH MD/JD MD/PhD BS/MD Also Accepts Out-of-state ;</t>
  </si>
  <si>
    <r>
      <t xml:space="preserve"> MD/MPH MD/MBA MD/PhD Also Accepts</t>
    </r>
    <r>
      <rPr>
        <b/>
        <sz val="11"/>
        <color theme="1"/>
        <rFont val="Calibri"/>
        <family val="2"/>
        <scheme val="minor"/>
      </rPr>
      <t xml:space="preserve"> Out-of-state ;</t>
    </r>
  </si>
  <si>
    <t xml:space="preserve"> MD/MBA MD/MPH MD/PhD Also Accepts Out-of-state ;</t>
  </si>
  <si>
    <t xml:space="preserve"> MD/PhD Also Accepts Out-of-state ;</t>
  </si>
  <si>
    <t xml:space="preserve"> Not Provided Also Accepts Out-of-state ;</t>
  </si>
  <si>
    <t xml:space="preserve"> MD/MPH MD/MBA BS/MD MD/PhD Also Accepts Out-of-state ;</t>
  </si>
  <si>
    <t xml:space="preserve"> MD/PhD BS/MD Also Accepts Out-of-state ;</t>
  </si>
  <si>
    <t xml:space="preserve"> MD/MPH MD/MBA MD/JD MD/PhD Also Accepts Out-of-state ;</t>
  </si>
  <si>
    <t xml:space="preserve"> MD/MPH MD/PhD Also Accepts ;Out-of-state ;</t>
  </si>
  <si>
    <r>
      <t xml:space="preserve"> MD/MPH MD/MBA MD/PhD Also Accepts</t>
    </r>
    <r>
      <rPr>
        <b/>
        <sz val="11"/>
        <color theme="1"/>
        <rFont val="Calibri"/>
        <family val="2"/>
        <scheme val="minor"/>
      </rPr>
      <t>;Out-of-state ;</t>
    </r>
  </si>
  <si>
    <t xml:space="preserve"> MD/MBA MD/PhD Also Accepts;Out-of-state ;</t>
  </si>
  <si>
    <t xml:space="preserve"> MD/MPH MD/PhD MD/MBA Also Accepts;Out-of-state ;</t>
  </si>
  <si>
    <t xml:space="preserve"> MD/MBA BS/MD MD/PhD Also Accepts; Out-of-state</t>
  </si>
  <si>
    <t xml:space="preserve"> MD/MBA MD/PhD BS/MD Also Accepts; Out-of-state</t>
  </si>
  <si>
    <t xml:space="preserve"> MD/MPH MD/MBA MD/PhD MD/JD BS/MD Also Accepts; Out-of-state</t>
  </si>
  <si>
    <t xml:space="preserve"> MD/PhD BS/MD Also Accepts Out-of-state ; Canadian International </t>
  </si>
  <si>
    <t xml:space="preserve"> MD/MBA MD/MPH MD/PhD Also Accepts; Out-of-state</t>
  </si>
  <si>
    <t xml:space="preserve"> MD/MPH MD/PhD Also Accepts; Out-of-state</t>
  </si>
  <si>
    <t xml:space="preserve"> MD/MPH MD/JD MD/MBA MD/PhD BS/MD Also Accepts; Out-of-state</t>
  </si>
  <si>
    <t xml:space="preserve"> MD/PhD Also Accepts; Out-of-state</t>
  </si>
  <si>
    <t xml:space="preserve"> Not Provided Also Accepts; Out-of-state</t>
  </si>
  <si>
    <t xml:space="preserve"> MD/MPH MD/MBA MD/PhD Also Accepts; Out-of-state</t>
  </si>
  <si>
    <t xml:space="preserve"> MD/PhD BS/MD MD/MPH Also Accepts Out-of-state ;</t>
  </si>
  <si>
    <t xml:space="preserve"> MD/PhD Also Accepts; Out-of-state Out-of-state ;</t>
  </si>
  <si>
    <t xml:space="preserve"> MD/MPH MD/PhD Also Accepts Out-of-state ;</t>
  </si>
  <si>
    <t xml:space="preserve"> MD/JD Also Accepts Out-of-state ;</t>
  </si>
  <si>
    <t xml:space="preserve"> MD/MBA MD/PhD BS/MD Also Accepts Out-of-state ;</t>
  </si>
  <si>
    <t xml:space="preserve"> SD | Public Institution | Rural Campus;
 Combined Degrees  MD/PhD Also Accepts  Out-of-state ; (Case-by-case) </t>
  </si>
  <si>
    <t xml:space="preserve"> School of Medicine  Out-of-state ; Canadian International </t>
  </si>
  <si>
    <t xml:space="preserve"> CA | Public Institution | Urban Campus Out-of-state ; Canadian International </t>
  </si>
  <si>
    <t>out of state</t>
  </si>
  <si>
    <t>New York City| NY | Private Institution | Urban Campus</t>
  </si>
  <si>
    <t>College Name</t>
  </si>
  <si>
    <t xml:space="preserve"> Tution In-state  </t>
  </si>
  <si>
    <t xml:space="preserve"> Tution Out of-state  </t>
  </si>
  <si>
    <t xml:space="preserve"> Private Institution </t>
  </si>
  <si>
    <t xml:space="preserve"> Urban Campus	 Combined Degrees	 MD/MPH;MD/MBA;MD/PhD;BS/MD</t>
  </si>
  <si>
    <t xml:space="preserve">Bronx NY </t>
  </si>
  <si>
    <t xml:space="preserve"> Urban Campus	Combined Degrees	MD/PhD</t>
  </si>
  <si>
    <t xml:space="preserve"> Houston TX </t>
  </si>
  <si>
    <t xml:space="preserve"> Urban Campus	 Combined Degrees	 MD/MPH MD/MBA MD/JD BS/MD MD/PhD Also Accepts</t>
  </si>
  <si>
    <t xml:space="preserve"> Boston MA </t>
  </si>
  <si>
    <t xml:space="preserve"> Urban Campus	 Combined Degrees	 BS/MD MD/PhD Also Accepts</t>
  </si>
  <si>
    <t xml:space="preserve"> Greenville NC</t>
  </si>
  <si>
    <t xml:space="preserve"> Public Institution </t>
  </si>
  <si>
    <t xml:space="preserve"> Urban Campus	 Combined Degrees	 MD/MBA MD/PhD MD/MPH Also Accepts</t>
  </si>
  <si>
    <t xml:space="preserve"> Elk Grove CA </t>
  </si>
  <si>
    <t xml:space="preserve"> Suburban Campus	 Combined Degrees	 BS/MD Also Accepts</t>
  </si>
  <si>
    <t xml:space="preserve"> </t>
  </si>
  <si>
    <t xml:space="preserve"> Suburban Campus</t>
  </si>
  <si>
    <t xml:space="preserve"> Urban Campus	 Combined Degrees	 Not Provided Also Accepts</t>
  </si>
  <si>
    <t xml:space="preserve"> Urban Campus	 Combined Degrees	 MD/MBA MD/JD MD/MPH MD/PhD Also Accepts</t>
  </si>
  <si>
    <t xml:space="preserve"> Rural Campus	 Combined Degrees	 Not Provided Also Accepts</t>
  </si>
  <si>
    <t xml:space="preserve"> Boca Raton FL </t>
  </si>
  <si>
    <t xml:space="preserve"> North Chicago IL </t>
  </si>
  <si>
    <t xml:space="preserve"> Suburban Campus	 Combined Degrees	 MD/PhD Also Accepts</t>
  </si>
  <si>
    <t xml:space="preserve"> Omaha NE </t>
  </si>
  <si>
    <t xml:space="preserve"> Urban Campus	 Combined Degrees	 MD/PhD MD/MBA Also Accepts</t>
  </si>
  <si>
    <t xml:space="preserve"> New York City NY </t>
  </si>
  <si>
    <t xml:space="preserve"> Urban Campus	 Combined Degrees	 BS/MD Also Accepts</t>
  </si>
  <si>
    <t xml:space="preserve"> Hempstead NY </t>
  </si>
  <si>
    <t xml:space="preserve"> Suburban Campus	 Combined Degrees	 MD/MPH MD/PhD BS/MD MD/MBA Also Accepts</t>
  </si>
  <si>
    <t xml:space="preserve"> Philadelphia PA </t>
  </si>
  <si>
    <t xml:space="preserve"> Urban Campus	 Combined Degrees	 MD/MPH BS/MD MD/PhD MD/MBA Also Accepts</t>
  </si>
  <si>
    <t xml:space="preserve"> Durham NC </t>
  </si>
  <si>
    <t xml:space="preserve"> Urban Campus	 Combined Degrees	 MD/PhD Also Accepts</t>
  </si>
  <si>
    <t xml:space="preserve"> Johnson City TN </t>
  </si>
  <si>
    <t xml:space="preserve"> Urban Campus	 Combined Degrees	 MD/MPH Also Accepts</t>
  </si>
  <si>
    <t xml:space="preserve"> Atlanta GA </t>
  </si>
  <si>
    <t xml:space="preserve"> Suburban Campus	 Combined Degrees	 MD/MPH MD/PhD Also Accepts</t>
  </si>
  <si>
    <t xml:space="preserve"> Miami FL </t>
  </si>
  <si>
    <t xml:space="preserve"> Urban Campus	 Combined Degrees	 MD/MBA Also Accepts</t>
  </si>
  <si>
    <t xml:space="preserve"> Tallahassee FL </t>
  </si>
  <si>
    <t xml:space="preserve"> Hamden	 CT </t>
  </si>
  <si>
    <t xml:space="preserve"> Suburban Campus	 Combined Degrees</t>
  </si>
  <si>
    <t xml:space="preserve">Hanover	 NH </t>
  </si>
  <si>
    <t xml:space="preserve"> Rural Campus	 Combined Degrees MD/PhD Also Accepts</t>
  </si>
  <si>
    <t xml:space="preserve"> Scranton	 PA </t>
  </si>
  <si>
    <t xml:space="preserve"> Urban Campus	 Combined Degrees  Not Provided Also Accepts</t>
  </si>
  <si>
    <t xml:space="preserve"> Washington	 DC </t>
  </si>
  <si>
    <t xml:space="preserve"> Urban Campus	 Combined Degrees </t>
  </si>
  <si>
    <t xml:space="preserve"> Urban Campus	 Combined Degrees MD/MPH BS/MD Also Accepts</t>
  </si>
  <si>
    <t xml:space="preserve"> Nutley	 NJ </t>
  </si>
  <si>
    <t xml:space="preserve"> Suburban Campus	 Combined Degrees  Not Provided Also Accepts</t>
  </si>
  <si>
    <t xml:space="preserve"> Washington 	 DC </t>
  </si>
  <si>
    <t xml:space="preserve"> Urban Campus	 Combined Degrees   BS/MD MD/MBA MD/PhD Also Accepts</t>
  </si>
  <si>
    <t xml:space="preserve"> New York City	 NY </t>
  </si>
  <si>
    <t xml:space="preserve"> Urban Campus	 Combined Degrees; MD/PhD MD/MPH Also Accepts</t>
  </si>
  <si>
    <t xml:space="preserve"> Indianapolis	 IN </t>
  </si>
  <si>
    <t xml:space="preserve"> Urban Campus	 Combined Degrees; MD/MBA MD/JD MD/PhD Also Accepts</t>
  </si>
  <si>
    <t xml:space="preserve">Buffalo Buffalo	 NY </t>
  </si>
  <si>
    <t xml:space="preserve"> Urban Campus	 Combined Degrees; MD/MPH MD/MBA MD/PhD Also Accepts</t>
  </si>
  <si>
    <t xml:space="preserve"> Baltimore	 MD </t>
  </si>
  <si>
    <t xml:space="preserve"> Urban Campus	 Combined Degrees; MD/MBA MD/PhD Also Accepts</t>
  </si>
  <si>
    <t xml:space="preserve"> Los Angeles	 CA </t>
  </si>
  <si>
    <t xml:space="preserve"> Urban Campus	 Combined Degrees; MD/MBA MD/MPH MD/PhD Also Accepts</t>
  </si>
  <si>
    <t xml:space="preserve"> Urban Campus	 Combined Degrees; MD/MBA MD/PhD BS/MD MD/MPH Also Accepts</t>
  </si>
  <si>
    <t xml:space="preserve"> Loma Linda	 CA </t>
  </si>
  <si>
    <t xml:space="preserve"> Suburban Campus	 Combined Degrees; MD/PhD Also Accepts</t>
  </si>
  <si>
    <t xml:space="preserve"> New Orleans	 LA </t>
  </si>
  <si>
    <t xml:space="preserve"> Urban Campus	 Combined Degrees; MD/MPH MD/PhD Also Accepts</t>
  </si>
  <si>
    <t xml:space="preserve"> Shreveport	 LA </t>
  </si>
  <si>
    <t xml:space="preserve"> Urban Campus	 Combined Degrees; MD/PhD Also Accepts</t>
  </si>
  <si>
    <t xml:space="preserve"> Maywood	 IL </t>
  </si>
  <si>
    <t xml:space="preserve"> Huntington	 WV </t>
  </si>
  <si>
    <t xml:space="preserve"> Rural Campus	 Combined Degrees; MD/PhD BS/MD Also Accepts</t>
  </si>
  <si>
    <t xml:space="preserve"> Rochester	 MN </t>
  </si>
  <si>
    <t xml:space="preserve"> Combined Degrees	 MD/MPH MD/PhD MD/MBA Also Accepts	 Out-of-state ; Canadian International (Case-by-case) </t>
  </si>
  <si>
    <t xml:space="preserve"> Combined Degrees	 MD/MBA MD/MPH BS/MD MD/PhD Also Accepts	 Out-of-state ; Canadian (Case-by-case) </t>
  </si>
  <si>
    <t xml:space="preserve"> Combined Degrees	 MD/MPH MD/PhD Also Accepts	 Out-of-state ; Canadian International </t>
  </si>
  <si>
    <t xml:space="preserve"> Charleston	 SC </t>
  </si>
  <si>
    <t xml:space="preserve"> Urban Campus	 Combined Degrees</t>
  </si>
  <si>
    <t xml:space="preserve"> Combined Degrees	 MD/PhD BS/MD Also Accepts	 Out-of-state ; Canadian </t>
  </si>
  <si>
    <t xml:space="preserve"> Macon	 GA </t>
  </si>
  <si>
    <t xml:space="preserve"> East Lansing	 MI </t>
  </si>
  <si>
    <t xml:space="preserve"> Atlanta	 GA </t>
  </si>
  <si>
    <t xml:space="preserve"> Combined Degrees	 BS/MD Also Accepts	 Out-of-state </t>
  </si>
  <si>
    <t xml:space="preserve"> Chicago	 IL </t>
  </si>
  <si>
    <t xml:space="preserve"> Fort Lauderdale	 FL </t>
  </si>
  <si>
    <t xml:space="preserve"> Rochester	 MI </t>
  </si>
  <si>
    <t xml:space="preserve"> Columbus	 OH </t>
  </si>
  <si>
    <t xml:space="preserve"> Portland	 OR </t>
  </si>
  <si>
    <t xml:space="preserve"> Hershey	 PA </t>
  </si>
  <si>
    <t xml:space="preserve"> Philadelphia	 PA </t>
  </si>
  <si>
    <t xml:space="preserve"> Ponce	 PR </t>
  </si>
  <si>
    <t xml:space="preserve"> College of Medicine 	 at the University of Vermont Robert Larner	 M.D.</t>
  </si>
  <si>
    <t xml:space="preserve"> Combined Degrees	 Not Provided Also Accepts	 Out-of-state ; Canadian (Case-by-case) </t>
  </si>
  <si>
    <t xml:space="preserve"> Combined Degrees	 MD/MBA BS/MD MD/PhD MD/MPH Also Accepts	 Out-of-state ; Canadian International </t>
  </si>
  <si>
    <t xml:space="preserve"> Piscataway	 NJ </t>
  </si>
  <si>
    <t xml:space="preserve"> St. Louis	 MO </t>
  </si>
  <si>
    <t xml:space="preserve"> Caguas	 PR </t>
  </si>
  <si>
    <t xml:space="preserve"> Rural Campus	 Combined Degrees</t>
  </si>
  <si>
    <t xml:space="preserve"> Combined Degrees	 MD/PhD BS/MD Also Accepts	 Out-of-state ; Canadian International </t>
  </si>
  <si>
    <t xml:space="preserve"> Springfield	 IL </t>
  </si>
  <si>
    <t xml:space="preserve"> Stanford	 CA </t>
  </si>
  <si>
    <t xml:space="preserve"> Brooklyn	 NY </t>
  </si>
  <si>
    <t xml:space="preserve"> Stony Brook	 NY </t>
  </si>
  <si>
    <t xml:space="preserve"> Bryan	 TX </t>
  </si>
  <si>
    <t xml:space="preserve"> El Paso	 TX </t>
  </si>
  <si>
    <t xml:space="preserve"> Lubbock	 TX </t>
  </si>
  <si>
    <t xml:space="preserve"> Toledo	 OH </t>
  </si>
  <si>
    <t xml:space="preserve"> Combined Degrees	 MD/MPH BS/MD MD/PhD Also Accepts	 Out-of-state ; Canadian International </t>
  </si>
  <si>
    <t xml:space="preserve"> Boston	 MA </t>
  </si>
  <si>
    <t xml:space="preserve"> Bethesda	 MD </t>
  </si>
  <si>
    <t xml:space="preserve"> Bayamon	 PR </t>
  </si>
  <si>
    <t xml:space="preserve"> Birmingham	 AL </t>
  </si>
  <si>
    <t xml:space="preserve"> Tucson	 AZ </t>
  </si>
  <si>
    <t xml:space="preserve"> Little Rock	 AR </t>
  </si>
  <si>
    <t xml:space="preserve"> La Jolla CA</t>
  </si>
  <si>
    <r>
      <t xml:space="preserve">	 San Francisco </t>
    </r>
    <r>
      <rPr>
        <b/>
        <sz val="11"/>
        <color theme="1"/>
        <rFont val="Calibri"/>
        <family val="2"/>
        <scheme val="minor"/>
      </rPr>
      <t>CA</t>
    </r>
  </si>
  <si>
    <t xml:space="preserve"> Orlando	 FL </t>
  </si>
  <si>
    <t xml:space="preserve"> Cincinnati	 OH </t>
  </si>
  <si>
    <t xml:space="preserve"> Aurora	 CO </t>
  </si>
  <si>
    <t xml:space="preserve"> Farmington	 CT </t>
  </si>
  <si>
    <t xml:space="preserve"> Gainesville	 FL </t>
  </si>
  <si>
    <t xml:space="preserve"> Iowa City	 IA </t>
  </si>
  <si>
    <t xml:space="preserve"> Kansas City	 KS </t>
  </si>
  <si>
    <t xml:space="preserve"> Lexington	 KY </t>
  </si>
  <si>
    <t xml:space="preserve"> Louisville	 KY </t>
  </si>
  <si>
    <t xml:space="preserve"> Miami	 FL </t>
  </si>
  <si>
    <t xml:space="preserve"> Combined Degrees	 MD/MPH MD/MBA MD/PhD Also Accepts	 Out-of-state </t>
  </si>
  <si>
    <t xml:space="preserve"> Combined Degrees	 MD/MPH MD/PhD BS/MD MD/JD MD/MBA Also Accepts	 Out-of-state </t>
  </si>
  <si>
    <t xml:space="preserve"> Jackson	 MS </t>
  </si>
  <si>
    <t xml:space="preserve"> Columbia	 MO </t>
  </si>
  <si>
    <t xml:space="preserve"> Kansas City	 MO </t>
  </si>
  <si>
    <t xml:space="preserve"> Omaha	 NE </t>
  </si>
  <si>
    <t xml:space="preserve">	 Las Vegas  NV </t>
  </si>
  <si>
    <t xml:space="preserve"> Urban Campus</t>
  </si>
  <si>
    <t xml:space="preserve">	 Reno  NV </t>
  </si>
  <si>
    <t xml:space="preserve"> Albuquerque	 NM </t>
  </si>
  <si>
    <t xml:space="preserve"> Chapel Hill	 NC </t>
  </si>
  <si>
    <t xml:space="preserve"> and Health Sciences Grand Forks	 ND </t>
  </si>
  <si>
    <t xml:space="preserve"> Oklahoma City	 OK </t>
  </si>
  <si>
    <t xml:space="preserve"> Pittsburgh	 PA </t>
  </si>
  <si>
    <t xml:space="preserve"> San Juan	 PR </t>
  </si>
  <si>
    <t xml:space="preserve"> Mobile	 AL </t>
  </si>
  <si>
    <t xml:space="preserve"> Columbia	 SC </t>
  </si>
  <si>
    <t xml:space="preserve"> Greenville Greenville	 SC </t>
  </si>
  <si>
    <t xml:space="preserve"> Memphis TN </t>
  </si>
  <si>
    <t xml:space="preserve"> Galveston TX </t>
  </si>
  <si>
    <t xml:space="preserve"> Edinburg TX </t>
  </si>
  <si>
    <t xml:space="preserve"> San Antonio TX</t>
  </si>
  <si>
    <t xml:space="preserve"> Urban Campus	 Combined Degrees	 MD/PhD MD/MPH Also Accepts</t>
  </si>
  <si>
    <t xml:space="preserve"> Salt Lake City UT </t>
  </si>
  <si>
    <t xml:space="preserve"> Charlottesville VA</t>
  </si>
  <si>
    <t xml:space="preserve"> Seattle WA </t>
  </si>
  <si>
    <t xml:space="preserve"> Madison WI</t>
  </si>
  <si>
    <t xml:space="preserve"> Urban Campus	 Combined Degrees	 MD/MPH MD/PhD Also Accepts</t>
  </si>
  <si>
    <t xml:space="preserve"> Tampa FL </t>
  </si>
  <si>
    <t xml:space="preserve"> Urban Campus	 Combined Degrees	 MD/PhD BS/MD Also Accepts</t>
  </si>
  <si>
    <t xml:space="preserve"> Nashville TN </t>
  </si>
  <si>
    <t xml:space="preserve"> Urban Campus	 Combined Degrees	 MD/MBA MD/MPH MD/JD MD/PhD Also Accepts</t>
  </si>
  <si>
    <t xml:space="preserve"> Richmond VA </t>
  </si>
  <si>
    <t xml:space="preserve"> Roanoke VA </t>
  </si>
  <si>
    <t xml:space="preserve"> Urban Campus	 Combined Degrees	 MD/MPH MD/MBA MD/PhD Also Accepts</t>
  </si>
  <si>
    <t xml:space="preserve"> Winston-Salem NC</t>
  </si>
  <si>
    <t xml:space="preserve"> Spokane WA </t>
  </si>
  <si>
    <t xml:space="preserve"> St. Louis MO </t>
  </si>
  <si>
    <t xml:space="preserve"> Detroit MI </t>
  </si>
  <si>
    <t xml:space="preserve"> Urban Campus	 Combined Degrees	 MD/MBA MD/PhD Also Accepts</t>
  </si>
  <si>
    <t xml:space="preserve"> Morgantown WV </t>
  </si>
  <si>
    <t xml:space="preserve"> Rural Campus	 Combined Degrees	 MD/PhD Also Accepts</t>
  </si>
  <si>
    <t xml:space="preserve"> Kalamazoo MI </t>
  </si>
  <si>
    <t xml:space="preserve"> Suburban Campus	 Combined Degrees	 MD/MBA MD/PhD Also Accepts</t>
  </si>
  <si>
    <t xml:space="preserve"> Dayton OH </t>
  </si>
  <si>
    <t xml:space="preserve"> Suburban Campus	 Combined Degrees	 MD/MBA MD/PhD MD/MPH Also Accepts</t>
  </si>
  <si>
    <t xml:space="preserve"> New Haven CT </t>
  </si>
  <si>
    <t>Ignore</t>
  </si>
  <si>
    <t>Ignore..</t>
  </si>
  <si>
    <t>City and State</t>
  </si>
  <si>
    <t>Private/public</t>
  </si>
  <si>
    <t>Campus Type</t>
  </si>
  <si>
    <t xml:space="preserve">Public Institution </t>
  </si>
  <si>
    <t>Urban Campus</t>
  </si>
  <si>
    <t xml:space="preserve">Columbia University Vagelos College of Physicians and Surgeons </t>
  </si>
  <si>
    <t xml:space="preserve">Cooper Medical School of Rowan University </t>
  </si>
  <si>
    <t xml:space="preserve">Eastern Virginia Medical School Eastern Virginia Medical School </t>
  </si>
  <si>
    <t xml:space="preserve">Norfolk VA </t>
  </si>
  <si>
    <t>Rush Medical College of Rush University Medical Center</t>
  </si>
  <si>
    <t xml:space="preserve"> The Warren Alpert Medical School of Brown University Providence</t>
  </si>
  <si>
    <t xml:space="preserve"> University of Massachusetts Medical School Worcester</t>
  </si>
  <si>
    <t xml:space="preserve"> University of Michigan Medical School Ann Arbor</t>
  </si>
  <si>
    <t>University of Minnesota Medical School Minneapolis</t>
  </si>
  <si>
    <t xml:space="preserve"> University of Texas at Austin Dell Medical School </t>
  </si>
  <si>
    <t xml:space="preserve">Austin TX </t>
  </si>
  <si>
    <t xml:space="preserve"> University of Texas Southwestern Medical School </t>
  </si>
  <si>
    <t xml:space="preserve">Dallas TX </t>
  </si>
  <si>
    <t xml:space="preserve"> Public Institution  </t>
  </si>
  <si>
    <t xml:space="preserve">Application Deadline </t>
  </si>
  <si>
    <t xml:space="preserve">  Phoenix	 AZ </t>
  </si>
  <si>
    <t>Minneapolis  MN</t>
  </si>
  <si>
    <t>Ann Arbor MI </t>
  </si>
  <si>
    <t xml:space="preserve">Worcester  MA </t>
  </si>
  <si>
    <t xml:space="preserve"> Urban Campus Combined Degrees	 MD/PhD Also Accepts	 Out-of-state </t>
  </si>
  <si>
    <t>Providence RI</t>
  </si>
  <si>
    <t xml:space="preserve">State University of New York Upstate Medical University </t>
  </si>
  <si>
    <t>Syracuse NY</t>
  </si>
  <si>
    <t xml:space="preserve">Sidney Kimmel Medical College at Thomas Jefferson University </t>
  </si>
  <si>
    <t>Philadelphia PA</t>
  </si>
  <si>
    <t>Chicago IL</t>
  </si>
  <si>
    <t xml:space="preserve">Rutgers New Jersey Medical School </t>
  </si>
  <si>
    <t xml:space="preserve">Newark NJ </t>
  </si>
  <si>
    <t>Robert Larner College of Medicine</t>
  </si>
  <si>
    <t xml:space="preserve"> Burlington VT</t>
  </si>
  <si>
    <t xml:space="preserve">Northeast Ohio Medical University Northeast Ohio Medical University </t>
  </si>
  <si>
    <t>Rootstown OH</t>
  </si>
  <si>
    <t>Valhalla NY</t>
  </si>
  <si>
    <t xml:space="preserve">Meharry Medical College Meharry Medical College </t>
  </si>
  <si>
    <t>Nashville TN</t>
  </si>
  <si>
    <t xml:space="preserve">Medical College of Wisconsin Medical College of Wisconsin </t>
  </si>
  <si>
    <t>Milwaukee WI</t>
  </si>
  <si>
    <t xml:space="preserve">University Medical College of Georgia </t>
  </si>
  <si>
    <t>Augusta GA</t>
  </si>
  <si>
    <t xml:space="preserve">McGovern Medical School at the University of Texas Health Science Center at  </t>
  </si>
  <si>
    <t>Houston TX</t>
  </si>
  <si>
    <t>Boston, MA</t>
  </si>
  <si>
    <t>New York NY</t>
  </si>
  <si>
    <t xml:space="preserve">	 Honlulu HI</t>
  </si>
  <si>
    <t xml:space="preserve"> Sioux Falls SD</t>
  </si>
  <si>
    <t xml:space="preserve">San Bernardino CA </t>
  </si>
  <si>
    <t xml:space="preserve">Champaign-Urbana IL </t>
  </si>
  <si>
    <t xml:space="preserve"> Albany NY </t>
  </si>
  <si>
    <t xml:space="preserve">Cleveland OH </t>
  </si>
  <si>
    <t xml:space="preserve">Mount Pleasant MI </t>
  </si>
  <si>
    <t>Sacramento CA</t>
  </si>
  <si>
    <t>University of California, Davis, School of Medicine</t>
  </si>
  <si>
    <t>University of California, Irvine, School of Medicine</t>
  </si>
  <si>
    <t>University of California, Los Angeles David Geffen School of Medicine</t>
  </si>
  <si>
    <t>University of California, Riverside School of Medicine</t>
  </si>
  <si>
    <t>University of California, San Diego School of Medicine</t>
  </si>
  <si>
    <t xml:space="preserve">	 Los Angele CA</t>
  </si>
  <si>
    <t xml:space="preserve">	 Riversie CA</t>
  </si>
  <si>
    <t xml:space="preserve">	 Irvie CA</t>
  </si>
  <si>
    <t xml:space="preserve">Camden NJ </t>
  </si>
  <si>
    <t xml:space="preserve">New York City NY </t>
  </si>
  <si>
    <t>Urban Campus	 Combined Degrees	 MD/PhD Also Accepts</t>
  </si>
  <si>
    <t>New York Medical College</t>
  </si>
  <si>
    <t xml:space="preserve"> Suburban Campus Combined Degrees	 MD/MPH MD/PhD Also Accepts	 Out-of-state ; Canadian International (Case-by-case) </t>
  </si>
  <si>
    <t xml:space="preserve"> Urban Campus Combined Degrees	 MD/MPH MD/PhD Also Accepts	 Out-of-state ; Canadian International </t>
  </si>
  <si>
    <t>University of California, San Francisco, School of Medicine</t>
  </si>
  <si>
    <t xml:space="preserve">Harvard Medical School </t>
  </si>
  <si>
    <t>Urban Campus		 Combined Degrees  MD/PhD Also Accepts</t>
  </si>
  <si>
    <t xml:space="preserve"> University of South Dakota  Sanford School of Medicine </t>
  </si>
  <si>
    <t xml:space="preserve"> University of Hawaii John A. Burns School of Medicine </t>
  </si>
  <si>
    <t>Suburban Campus</t>
  </si>
  <si>
    <r>
      <t xml:space="preserve">Rural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</si>
  <si>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Urban  </t>
    </r>
    <r>
      <rPr>
        <b/>
        <sz val="11"/>
        <color theme="1"/>
        <rFont val="Calibri"/>
        <family val="2"/>
        <scheme val="minor"/>
      </rPr>
      <t>Campus</t>
    </r>
  </si>
  <si>
    <t xml:space="preserve"> Rural Campus</t>
  </si>
  <si>
    <t>ALABAMA</t>
  </si>
  <si>
    <t xml:space="preserve">ACOM </t>
  </si>
  <si>
    <t>Alabama College of Osteopathic Medicine</t>
  </si>
  <si>
    <t>445 Health Sciences Blvd.</t>
  </si>
  <si>
    <t>Dothan, AL 36303</t>
  </si>
  <si>
    <t>(334) 699-2266</t>
  </si>
  <si>
    <t>VCOM - Auburn Campus†</t>
  </si>
  <si>
    <t>Edward Via College of Osteopathic Medicine</t>
  </si>
  <si>
    <t>910 S. Donahue Drive</t>
  </si>
  <si>
    <t>Auburn, AL 36832</t>
  </si>
  <si>
    <t>(334) 844-1928</t>
  </si>
  <si>
    <t>†This is a branch campus of VCOM-Virginia</t>
  </si>
  <si>
    <t>ARIZONA</t>
  </si>
  <si>
    <t>MWU/AZCOM</t>
  </si>
  <si>
    <t>Midwestern University</t>
  </si>
  <si>
    <t>Arizona College of Osteopathic Medicine</t>
  </si>
  <si>
    <t>19555 N. 59th Ave.</t>
  </si>
  <si>
    <t>Glendale, AZ 85308</t>
  </si>
  <si>
    <t>(623) 572-3300 or (888) 247-9277</t>
  </si>
  <si>
    <t>ATSU-SOMA</t>
  </si>
  <si>
    <t>A.T. Still University, School of Osteopathic Medicine in Arizona</t>
  </si>
  <si>
    <t>5850 E. Still Circle</t>
  </si>
  <si>
    <t>Mesa, AZ 85206</t>
  </si>
  <si>
    <t>(480) 219-6000</t>
  </si>
  <si>
    <t>ARKANSAS</t>
  </si>
  <si>
    <t>ARCOM*</t>
  </si>
  <si>
    <t>Arkansas College of Osteopathic Medicine</t>
  </si>
  <si>
    <t>7000 Chad Colley Blvd.</t>
  </si>
  <si>
    <t>Fort Smith, AR 72916</t>
  </si>
  <si>
    <t>(479) 308-2243</t>
  </si>
  <si>
    <t>*Pre-Accreditation</t>
  </si>
  <si>
    <t>NYITCOM†</t>
  </si>
  <si>
    <t>New York Institute of Technology College of Osteopathic Medicine at Arkansas State</t>
  </si>
  <si>
    <t>P.O. Box 119</t>
  </si>
  <si>
    <t>State University, AR 72467</t>
  </si>
  <si>
    <t>(870) 972-2786</t>
  </si>
  <si>
    <t>†This is an additional location of NYITCOM</t>
  </si>
  <si>
    <t>CALIFORNIA</t>
  </si>
  <si>
    <t>TUCOM†</t>
  </si>
  <si>
    <t>Touro University College of Osteopathic Medicine-California</t>
  </si>
  <si>
    <t>1310 Club Drive</t>
  </si>
  <si>
    <t>Vallejo, CA 94592</t>
  </si>
  <si>
    <t xml:space="preserve">(707) 638-5200 </t>
  </si>
  <si>
    <t>†TUCOM has a branch campus in Nevada: TUNCOM</t>
  </si>
  <si>
    <t>WesternU/COMP†</t>
  </si>
  <si>
    <t>Western University of Health Sciences</t>
  </si>
  <si>
    <t>College of Osteopathic Medicine of the Pacific</t>
  </si>
  <si>
    <t>309 E. 2nd St./College Plaza</t>
  </si>
  <si>
    <t>Pomona, CA 91766-1854</t>
  </si>
  <si>
    <t>(909) 623-6116</t>
  </si>
  <si>
    <t>†Western U/COMP has an additional location in Lebanon, Oregon</t>
  </si>
  <si>
    <t>COLORADO</t>
  </si>
  <si>
    <t>RVUCOM†</t>
  </si>
  <si>
    <t>Rocky Vista University College of Osteopathic Medicine</t>
  </si>
  <si>
    <t>8401 Chambers Road</t>
  </si>
  <si>
    <t>Parker, CO 80134</t>
  </si>
  <si>
    <t>(303) 373-2008</t>
  </si>
  <si>
    <t>†RVUCOM has an additional location in Ivins, Utah</t>
  </si>
  <si>
    <t>FLORIDA</t>
  </si>
  <si>
    <t>LECOM-Bradenton†</t>
  </si>
  <si>
    <t>Lake Erie College of Osteopathic Medicine-Bradenton</t>
  </si>
  <si>
    <t>5000 Lakewood Ranch Blvd.</t>
  </si>
  <si>
    <t>Bradenton, FL 34211-4909</t>
  </si>
  <si>
    <t>(941) 756-0690</t>
  </si>
  <si>
    <t>†This is a branch campus of LECOM</t>
  </si>
  <si>
    <t>NSU-KPCOM†</t>
  </si>
  <si>
    <t>Nova Southeastern University</t>
  </si>
  <si>
    <t>Dr. Kiran C. Patel College of Osteopathic Medicine</t>
  </si>
  <si>
    <t>3200 S. University Drive</t>
  </si>
  <si>
    <t>Fort Lauderdale, FL 33328</t>
  </si>
  <si>
    <t>(954) 262-1400 or (800) 356-0026</t>
  </si>
  <si>
    <t>†NSU-KPCOM has an additional location in Clearwater, Florida opening in 2019</t>
  </si>
  <si>
    <t>NSU-KPCOM-Clearwater†</t>
  </si>
  <si>
    <t xml:space="preserve">Clearwater, FL </t>
  </si>
  <si>
    <t xml:space="preserve">†This is an additional location of NSU-KPCOM opening in 2019 </t>
  </si>
  <si>
    <t>GEORGIA</t>
  </si>
  <si>
    <t>GA-PCOM†</t>
  </si>
  <si>
    <t>Georgia Campus-Philadelphia College of Osteopathic Medicine</t>
  </si>
  <si>
    <t>625 Old Peachtree Road</t>
  </si>
  <si>
    <t>Suwanee, GA 30024</t>
  </si>
  <si>
    <t>(678) 225-7500</t>
  </si>
  <si>
    <t xml:space="preserve">†This is a branch campus of PCOM </t>
  </si>
  <si>
    <t>PCOM South Georgia†</t>
  </si>
  <si>
    <t>Philadelphia College of Osteopathic Medicine South Georgia</t>
  </si>
  <si>
    <t>Moultrie, Georgia</t>
  </si>
  <si>
    <t>†This is an additional location of PCOM opening in 2019</t>
  </si>
  <si>
    <t>IDAHO</t>
  </si>
  <si>
    <t>ICOM*</t>
  </si>
  <si>
    <t xml:space="preserve">Idaho College of Osteopathic Medicine </t>
  </si>
  <si>
    <t>1311 E. Central Drive</t>
  </si>
  <si>
    <t>Meridian, ID 83642</t>
  </si>
  <si>
    <t>(208) 696-4266</t>
  </si>
  <si>
    <t>ILLINOIS</t>
  </si>
  <si>
    <t>MWU/CCOM</t>
  </si>
  <si>
    <t xml:space="preserve">Midwestern University Chicago College of Osteopathic Medicine </t>
  </si>
  <si>
    <t>555 31st St.</t>
  </si>
  <si>
    <t>Downers Grove, IL 60515</t>
  </si>
  <si>
    <t>(630) 969-4400 or (800) 458-6253</t>
  </si>
  <si>
    <t>INDIANA</t>
  </si>
  <si>
    <t xml:space="preserve">MU-COM </t>
  </si>
  <si>
    <t>Marian University College of Osteopathic Medicine</t>
  </si>
  <si>
    <t>3200 Cold Spring Road</t>
  </si>
  <si>
    <t>Indianapolis, IN 46222-1960</t>
  </si>
  <si>
    <t>(317) 955-6000</t>
  </si>
  <si>
    <t>IOWA</t>
  </si>
  <si>
    <t>DMU-COM</t>
  </si>
  <si>
    <t>Des Moines University College of Osteopathic Medicine</t>
  </si>
  <si>
    <t>3200 Grand Ave.</t>
  </si>
  <si>
    <t>Des Moines, IA 50312-4198</t>
  </si>
  <si>
    <t>(515) 271-1400 or 1450</t>
  </si>
  <si>
    <t>KENTUCKY</t>
  </si>
  <si>
    <t>UP-KYCOM</t>
  </si>
  <si>
    <t>University of Pikeville Kentucky College of Osteopathic Medicine</t>
  </si>
  <si>
    <t>147 Sycamore St.</t>
  </si>
  <si>
    <t>Pikeville, KY 41501-1194</t>
  </si>
  <si>
    <t>(606) 218-5400</t>
  </si>
  <si>
    <t>MAINE</t>
  </si>
  <si>
    <t>UNECOM</t>
  </si>
  <si>
    <t>University of New England</t>
  </si>
  <si>
    <t>College of Osteopathic Medicine</t>
  </si>
  <si>
    <t>11 Hills Beach Road</t>
  </si>
  <si>
    <t>Biddeford, ME 04005</t>
  </si>
  <si>
    <t>(800) 477-4863 or (207) 283-0171</t>
  </si>
  <si>
    <t>MICHIGAN</t>
  </si>
  <si>
    <t>MSUCOM†</t>
  </si>
  <si>
    <t>Michigan State University</t>
  </si>
  <si>
    <t>965 Fee Road, Room A309</t>
  </si>
  <si>
    <t>East Lansing, MI 48824</t>
  </si>
  <si>
    <t>(517) 355-9616 or 7740</t>
  </si>
  <si>
    <t>†MSUCOM has additional locations in Macomb and Detroit</t>
  </si>
  <si>
    <t>MSUCOM-DMC†</t>
  </si>
  <si>
    <t>Detroit Medical Center</t>
  </si>
  <si>
    <t>4707 Saint Antoine St.</t>
  </si>
  <si>
    <t>Detroit, MI 48201</t>
  </si>
  <si>
    <t>(888) 362-2500</t>
  </si>
  <si>
    <t>†This is an additional location of MSUCOM</t>
  </si>
  <si>
    <t>MSUCOM-MUC†</t>
  </si>
  <si>
    <t>Macomb University Center</t>
  </si>
  <si>
    <t>44575 Garfield Road</t>
  </si>
  <si>
    <t>Clinton Township, MI 48038-1139</t>
  </si>
  <si>
    <t>(586) 263-6033</t>
  </si>
  <si>
    <t>MISSISSIPPI</t>
  </si>
  <si>
    <t>WCUCOM</t>
  </si>
  <si>
    <t>William Carey University</t>
  </si>
  <si>
    <t>710 William Carey Parkway, WCU #207</t>
  </si>
  <si>
    <t>Hattiesburg, MS 39401</t>
  </si>
  <si>
    <t>(601) 318-6572</t>
  </si>
  <si>
    <t>MISSOURI</t>
  </si>
  <si>
    <t xml:space="preserve">ATSU-KCOM </t>
  </si>
  <si>
    <t xml:space="preserve">A. T. Still University </t>
  </si>
  <si>
    <t>Kirksville College of Osteopathic Medicine</t>
  </si>
  <si>
    <t>800 W. Jefferson</t>
  </si>
  <si>
    <t>Kirksville, MO 63501</t>
  </si>
  <si>
    <t>(660) 626-2286</t>
  </si>
  <si>
    <t>KCU-COM†</t>
  </si>
  <si>
    <t>Kansas City University of Medicine and Biosciences</t>
  </si>
  <si>
    <t>1750 Independence Ave.</t>
  </si>
  <si>
    <t>Kansas City, MO 64106</t>
  </si>
  <si>
    <t>(800) 234-4847 or (816) 283-2000</t>
  </si>
  <si>
    <t>†KCU-COM has an additional location in Joplin, Missouri</t>
  </si>
  <si>
    <t>KCU-COM-Joplin†</t>
  </si>
  <si>
    <t>2901 St. John's Blvd.</t>
  </si>
  <si>
    <t>Joplin, MO 64804</t>
  </si>
  <si>
    <t>(800) 234-4847 or (417) 208-0630</t>
  </si>
  <si>
    <t>†This is an additional location of KCU-COM.</t>
  </si>
  <si>
    <t>NEVADA</t>
  </si>
  <si>
    <t>TUNCOM†</t>
  </si>
  <si>
    <t>Touro University Nevada College of Osteopathic Medicine</t>
  </si>
  <si>
    <t>874 American Pacific</t>
  </si>
  <si>
    <t>Henderson, NV 89014</t>
  </si>
  <si>
    <t>(702) 777-8687</t>
  </si>
  <si>
    <t>†This is a branch campus of TUCOM</t>
  </si>
  <si>
    <t>NEW JERSEY</t>
  </si>
  <si>
    <t>RowanSOM</t>
  </si>
  <si>
    <t>Rowan University</t>
  </si>
  <si>
    <t>School of Osteopathic Medicine</t>
  </si>
  <si>
    <t>Academic Center</t>
  </si>
  <si>
    <t>One Medical Center Drive</t>
  </si>
  <si>
    <t>Stratford, NJ 08084</t>
  </si>
  <si>
    <t>(856) 566-6000</t>
  </si>
  <si>
    <t>NEW MEXICO</t>
  </si>
  <si>
    <t>BCOM*</t>
  </si>
  <si>
    <t>Burrell College of Osteopathic Medicine</t>
  </si>
  <si>
    <t>3501 Arrowhead Drive</t>
  </si>
  <si>
    <t>Las Cruces, NM 88001</t>
  </si>
  <si>
    <t>(575) 647-2266</t>
  </si>
  <si>
    <t>NEW YORK</t>
  </si>
  <si>
    <t>NYITCOM</t>
  </si>
  <si>
    <t>New York Institute of Technology College of Osteopathic Medicine</t>
  </si>
  <si>
    <t>Northern Boulevard</t>
  </si>
  <si>
    <t>P.O. Box 8000</t>
  </si>
  <si>
    <t>Old Westbury, NY 11568-8000</t>
  </si>
  <si>
    <t>(516) 686-3747</t>
  </si>
  <si>
    <t>†NYITCOM has an additional location in Jonesboro, Arkansas</t>
  </si>
  <si>
    <t>TouroCOM-Harlem</t>
  </si>
  <si>
    <t xml:space="preserve">Touro College of Osteopathic Medicine </t>
  </si>
  <si>
    <t>230 W. 125th St.</t>
  </si>
  <si>
    <t>New York, NY 10027</t>
  </si>
  <si>
    <t>(646) 981-4500</t>
  </si>
  <si>
    <t>†TouroCOM-Harlem has an additional location in Middletown, New York</t>
  </si>
  <si>
    <t>TouroCOM-Middletown</t>
  </si>
  <si>
    <t>60 Prospect Ave.</t>
  </si>
  <si>
    <t>Middletown, NY 10940</t>
  </si>
  <si>
    <t>(845) 648-1000</t>
  </si>
  <si>
    <t xml:space="preserve">†This is an additional location of TouroCOM-Harlem </t>
  </si>
  <si>
    <t>NORTH CAROLINA</t>
  </si>
  <si>
    <t xml:space="preserve">CUSOM </t>
  </si>
  <si>
    <t>Campbell University Jerry M. Wallace School of Osteopathic Medicine</t>
  </si>
  <si>
    <t>P.O. Box 4280</t>
  </si>
  <si>
    <t>Buies Creek, NC 27506</t>
  </si>
  <si>
    <t>(855) 287-6613, ext. 1770</t>
  </si>
  <si>
    <t>OHIO</t>
  </si>
  <si>
    <t>OU-HCOM†</t>
  </si>
  <si>
    <t>Ohio University Heritage College</t>
  </si>
  <si>
    <t>of Osteopathic Medicine</t>
  </si>
  <si>
    <t>1 Ohio University</t>
  </si>
  <si>
    <t>Grosvenor Hall 204</t>
  </si>
  <si>
    <t>Athens, OH 45701</t>
  </si>
  <si>
    <t>(800) 345-1560 or (740) 593-2500</t>
  </si>
  <si>
    <t>†OU-HCOM has additional locations in Dublin, Ohio and in Cleveland</t>
  </si>
  <si>
    <t>OU-HCOM-Cleveland†</t>
  </si>
  <si>
    <t>of Osteopathic Medicine in Cleveland</t>
  </si>
  <si>
    <t>4180 Warrensville Center Road</t>
  </si>
  <si>
    <t>Warrensville Heights, OH 44122</t>
  </si>
  <si>
    <t>(800) 345-1560</t>
  </si>
  <si>
    <t>†This is an additional location of OU-HCOM</t>
  </si>
  <si>
    <t>OU-HCOM-Dublin†</t>
  </si>
  <si>
    <t>of Osteopathic Medicine in Dublin</t>
  </si>
  <si>
    <t>6775 Bobcat Way</t>
  </si>
  <si>
    <t>Dublin, OH 43016</t>
  </si>
  <si>
    <t>OKLAHOMA</t>
  </si>
  <si>
    <t>OSU-COM</t>
  </si>
  <si>
    <t>Oklahoma State University Center for Health Sciences College of Osteopathic Medicine</t>
  </si>
  <si>
    <t>1111 W. 17th St.</t>
  </si>
  <si>
    <t>Tulsa, OK 74107</t>
  </si>
  <si>
    <t>(800) 799-1972</t>
  </si>
  <si>
    <t>OREGON</t>
  </si>
  <si>
    <t>WesternU/COMP-Northwest†</t>
  </si>
  <si>
    <t>College of Osteopathic Medicine of the Pacific-Northwest</t>
  </si>
  <si>
    <t>200 Mullins Dr.</t>
  </si>
  <si>
    <t>Lebanon, OR 97355</t>
  </si>
  <si>
    <t>(541) 259-0200</t>
  </si>
  <si>
    <t>†This is an additional location of Western U/COMP</t>
  </si>
  <si>
    <t>PENNSYLVANIA</t>
  </si>
  <si>
    <t>LECOM†</t>
  </si>
  <si>
    <t>Lake Erie College of Osteopathic Medicine-Erie</t>
  </si>
  <si>
    <t>1858 W. Grandview Blvd.</t>
  </si>
  <si>
    <t>Erie, PA 16509-1025</t>
  </si>
  <si>
    <t xml:space="preserve">(814) 866-6641 </t>
  </si>
  <si>
    <t>†LECOM has a branch campus in Florida: LECOM-Bradenton</t>
  </si>
  <si>
    <t>†LECOM also has an additional location at Seton Hill University</t>
  </si>
  <si>
    <t xml:space="preserve">LECOM-Seton Hill† </t>
  </si>
  <si>
    <t>Lake Erie College of Osteopathic Medicine - Seton Hill</t>
  </si>
  <si>
    <t>20 Seton Hill Drive</t>
  </si>
  <si>
    <t>Greensburg, PA 15601</t>
  </si>
  <si>
    <t>(724) 552-2880</t>
  </si>
  <si>
    <t>†This is an additional location of LECOM</t>
  </si>
  <si>
    <t>PCOM†</t>
  </si>
  <si>
    <t>Philadelphia College of Osteopathic Medicine</t>
  </si>
  <si>
    <t>4170 City Ave.</t>
  </si>
  <si>
    <t>Philadelphia, PA 19131-1610</t>
  </si>
  <si>
    <t>(800) 999-6998 or (215) 871-6100</t>
  </si>
  <si>
    <t>†PCOM has a branch campus in Georgia: GA-PCOM</t>
  </si>
  <si>
    <t xml:space="preserve">†PCOM also has an additional location in Moultrie, Georgia opening in 2019 </t>
  </si>
  <si>
    <t>SOUTH CAROLINA</t>
  </si>
  <si>
    <t>VCOM - Carolinas Campus†</t>
  </si>
  <si>
    <t>Edward Via College of Osteopathic Medicine-Carolinas Campus</t>
  </si>
  <si>
    <t>350 Howard St.</t>
  </si>
  <si>
    <t>Spartanburg, SC 29303</t>
  </si>
  <si>
    <t>(864) 398-5000</t>
  </si>
  <si>
    <t>TENNESSEE</t>
  </si>
  <si>
    <t>LMU-DCOM</t>
  </si>
  <si>
    <t>Lincoln Memorial University DeBusk College of Osteopathic Medicine</t>
  </si>
  <si>
    <t>6965 Cumberland Gap Parkway</t>
  </si>
  <si>
    <t>Harrogate, TN 37752</t>
  </si>
  <si>
    <t xml:space="preserve">(800) 325-0900 or (423) 869-7082 </t>
  </si>
  <si>
    <t>TEXAS</t>
  </si>
  <si>
    <t>UIWSOM*</t>
  </si>
  <si>
    <t xml:space="preserve">University of the Incarnate Word School of Osteopathic Medicine </t>
  </si>
  <si>
    <t>Brooks City Base, 7615 Kennedy Hill</t>
  </si>
  <si>
    <t>Building 1</t>
  </si>
  <si>
    <t>San Antonio, TX 78325</t>
  </si>
  <si>
    <t>(210) 283-6994</t>
  </si>
  <si>
    <t>UNTHSC/TCOM</t>
  </si>
  <si>
    <t>University of North Texas Health Science Center Texas College of Osteopathic Medicine</t>
  </si>
  <si>
    <t>3500 Camp Bowie Blvd.</t>
  </si>
  <si>
    <t>Fort Worth, TX 76107-2644</t>
  </si>
  <si>
    <t>(817) 735-2200 or 2205</t>
  </si>
  <si>
    <t>UTAH</t>
  </si>
  <si>
    <t>RVUCOM-SU Campus†</t>
  </si>
  <si>
    <t>255 E. Center St.</t>
  </si>
  <si>
    <t>Irvins, UT 84738</t>
  </si>
  <si>
    <t>(435) 222-1236</t>
  </si>
  <si>
    <t>†This is an additional location of RVUCOM</t>
  </si>
  <si>
    <t>VIRGINIA</t>
  </si>
  <si>
    <t>LUCOM*</t>
  </si>
  <si>
    <t>Liberty University College of Osteopathic Medicine</t>
  </si>
  <si>
    <t>306 Liberty View Lane</t>
  </si>
  <si>
    <t>Lynchburg, VA 24505</t>
  </si>
  <si>
    <t>(434) 592-6400</t>
  </si>
  <si>
    <t>VCOM-Virginia Campus†</t>
  </si>
  <si>
    <t>2265 Kraft Drive</t>
  </si>
  <si>
    <t>Blacksburg, VA 24060</t>
  </si>
  <si>
    <t>(540) 231-4000</t>
  </si>
  <si>
    <t>†VCOM -Virginia has two branch campuses, VCOM-Carolinas in Spartanburg, South Carolina; and VCOM-Auburn in Auburn, Alabama.</t>
  </si>
  <si>
    <t>WASHINGTON</t>
  </si>
  <si>
    <t>PNWU-COM</t>
  </si>
  <si>
    <t>Pacific Northwest University of Health Sciences</t>
  </si>
  <si>
    <t>111 University Parkway, Suite 202</t>
  </si>
  <si>
    <t>Yakima, WA 98901</t>
  </si>
  <si>
    <t>(509) 452-5100</t>
  </si>
  <si>
    <t>WEST VIRGINIA</t>
  </si>
  <si>
    <t>WVSOM</t>
  </si>
  <si>
    <t>West Virginia School of Osteopathic Medicine</t>
  </si>
  <si>
    <t>400 N. Lee St.</t>
  </si>
  <si>
    <t>Lewisburg, WV 24901</t>
  </si>
  <si>
    <t>(304) 647-6270 or 6373</t>
  </si>
  <si>
    <t>Barry University School of Podiatric Medicine</t>
  </si>
  <si>
    <t>11300 Northeast Second Avenue</t>
  </si>
  <si>
    <t>Miami Shores, FL 33161</t>
  </si>
  <si>
    <t>305-899-3249</t>
  </si>
  <si>
    <t>Chief Executive Officer: Sr. Linda Bevilacqua, OP, PhD</t>
  </si>
  <si>
    <t>Chief Academic Officer: Albert V. Armstrong Jr., DPM</t>
  </si>
  <si>
    <t>Maximum First Year Enrollment: 67</t>
  </si>
  <si>
    <t>Initial Accreditation Date: 1988</t>
  </si>
  <si>
    <t>Last Accreditation Review: 2016</t>
  </si>
  <si>
    <t>Next Accreditation Site Visit: 2024</t>
  </si>
  <si>
    <t xml:space="preserve">Accreditation Status: Accreditation </t>
  </si>
  <si>
    <t>Program outcomes</t>
  </si>
  <si>
    <t>California School of Podiatric Medicine at Samuel Merritt University</t>
  </si>
  <si>
    <t>Suite 2860</t>
  </si>
  <si>
    <t>450 30th Street</t>
  </si>
  <si>
    <t>Oakland, CA 94609</t>
  </si>
  <si>
    <t>510-869-8727</t>
  </si>
  <si>
    <t>Chief Executive Officer: Sharon Diaz, PhD</t>
  </si>
  <si>
    <t>Chief Academic Officer: Eric Stamps, DPM (Interim)</t>
  </si>
  <si>
    <t>Maximum First Year Enrollment: 48</t>
  </si>
  <si>
    <t>Initial Accreditation Date: 1922</t>
  </si>
  <si>
    <t>Last Accreditation Review: 2014</t>
  </si>
  <si>
    <t>Next Accreditation Site Visit: 2022</t>
  </si>
  <si>
    <t>Accreditation Status: Accreditation</t>
  </si>
  <si>
    <t>Des Moines University College of Podiatric Medicine and Surgery</t>
  </si>
  <si>
    <t>3200 Grand Avenue</t>
  </si>
  <si>
    <t>Des Moines, IA 50312</t>
  </si>
  <si>
    <t>515-271-1464</t>
  </si>
  <si>
    <t>Chief Executive Officer: Angela Franklin, PhD</t>
  </si>
  <si>
    <t>Chief Academic Officer: Robert M. Yoho, DPM</t>
  </si>
  <si>
    <t>Maximum First Year Enrollment: 53</t>
  </si>
  <si>
    <t>Initial Accreditation Date: 1986</t>
  </si>
  <si>
    <t>Kent State University College of Podiatric Medicine</t>
  </si>
  <si>
    <t>6000 Rockside Woods Boulevard</t>
  </si>
  <si>
    <t>Independence, OH 44131</t>
  </si>
  <si>
    <t>216-231-3300</t>
  </si>
  <si>
    <t>Chief Executive Officer: Allan M. Boike, DPM</t>
  </si>
  <si>
    <t>Chief Academic Officer: Vincent Hetherington, DPM</t>
  </si>
  <si>
    <t>Maximum First Year Enrollment: 125</t>
  </si>
  <si>
    <t>Midwestern University Arizona School of Podiatric Medicine</t>
  </si>
  <si>
    <t>19555 North 59th Avenue</t>
  </si>
  <si>
    <t>623-572-3450</t>
  </si>
  <si>
    <t>Chief Executive Officer: Kathleen Goeppinger, PhD</t>
  </si>
  <si>
    <t>Chief Academic Officer: Jeffrey Jensen, DPM</t>
  </si>
  <si>
    <t>Maximum First Year Enrollment: 40</t>
  </si>
  <si>
    <t>Initial Accreditation Date: 2007</t>
  </si>
  <si>
    <t>Last Accreditation Review: 2011</t>
  </si>
  <si>
    <t>Next Accreditation Site Visit: 2019</t>
  </si>
  <si>
    <t xml:space="preserve">Program outcomes </t>
  </si>
  <si>
    <t>New York College of Podiatric Medicine</t>
  </si>
  <si>
    <t>53 East 124th Street</t>
  </si>
  <si>
    <t>New York, NY 10035</t>
  </si>
  <si>
    <t>212-410-8000</t>
  </si>
  <si>
    <t>Chief Executive Officer: Louis L. Levine</t>
  </si>
  <si>
    <t>Chief Academic Officer: Michael J. Trepal, DPM</t>
  </si>
  <si>
    <t>Maximum First Year Enrollment: 109</t>
  </si>
  <si>
    <t>Last Accreditation Review: 2012</t>
  </si>
  <si>
    <t>Next Accreditation Site Visit: 2020</t>
  </si>
  <si>
    <t>Dr. William M. Scholl College of Podiatric Medicine at the Rosalind Franklin</t>
  </si>
  <si>
    <t>University of Medicine and Science</t>
  </si>
  <si>
    <t>3333 Green Bay Road</t>
  </si>
  <si>
    <t>North Chicago, IL 60064</t>
  </si>
  <si>
    <t>847-578-8400</t>
  </si>
  <si>
    <t>Chief Executive Officer: K. Michael Welch, MD</t>
  </si>
  <si>
    <t>Chief Academic Officer: Nancy L. Parsley, DPM</t>
  </si>
  <si>
    <t>Maximum First Year Enrollment: 98</t>
  </si>
  <si>
    <t>Initial Accreditation Date: 1926</t>
  </si>
  <si>
    <t>Last Accreditation Review: 2013</t>
  </si>
  <si>
    <t>Next Accreditation Site Visit: 2021</t>
  </si>
  <si>
    <t>Temple University School of Podiatric Medicine</t>
  </si>
  <si>
    <t>148 North Eighth Street</t>
  </si>
  <si>
    <t>Philadelphia, PA 19107</t>
  </si>
  <si>
    <t>215-625-5400</t>
  </si>
  <si>
    <t>Chief Executive Officer: Richard M. Englert, EdD</t>
  </si>
  <si>
    <t>Chief Academic Officer: John A. Mattiacci, DPM</t>
  </si>
  <si>
    <t>Maximum First Year Enrollment: 100</t>
  </si>
  <si>
    <t>Initial Accreditation Date: 1967</t>
  </si>
  <si>
    <t>Last Accreditation Site Visit: 2015</t>
  </si>
  <si>
    <t>Western University of Health Sciences College of Podiatric Medicine</t>
  </si>
  <si>
    <t>309 East Second Street</t>
  </si>
  <si>
    <t>Pomona, CA 91766</t>
  </si>
  <si>
    <t>909-623-6116</t>
  </si>
  <si>
    <t>Chief Executive Officer: Daniel R. Wilson, MD, PhD</t>
  </si>
  <si>
    <t>Chief Academic Officer: Lester J. Jones, DPM (Interim)</t>
  </si>
  <si>
    <t>Maximum First Year Enrollment: 50</t>
  </si>
  <si>
    <t>Initial Accreditation Date: 2009</t>
  </si>
  <si>
    <t>Next Accreditation Site Visit: 2023</t>
  </si>
  <si>
    <t>GPA threshold met?</t>
  </si>
  <si>
    <t>MCAT Threshold met?</t>
  </si>
  <si>
    <t>MCAT Score</t>
  </si>
  <si>
    <t>Max Rec. Letters</t>
  </si>
  <si>
    <t>Min Rec. letters</t>
  </si>
  <si>
    <t>secondary app?</t>
  </si>
  <si>
    <t>earliest app. Date</t>
  </si>
  <si>
    <t>Latest app. Date</t>
  </si>
  <si>
    <t>yes</t>
  </si>
  <si>
    <t>acceptance earliest date sent</t>
  </si>
  <si>
    <t>acceptance latest date sent</t>
  </si>
  <si>
    <t>Task details</t>
  </si>
  <si>
    <t>Priority</t>
  </si>
  <si>
    <t>Date needed by</t>
  </si>
  <si>
    <r>
      <t xml:space="preserve">Personal statement
   </t>
    </r>
    <r>
      <rPr>
        <b/>
        <sz val="11"/>
        <color theme="1"/>
        <rFont val="Calibri"/>
        <family val="2"/>
        <scheme val="minor"/>
      </rPr>
      <t>why do you want to be a doctor?
    How do your Experiences line up with that desire?
    Do you even want to be a doctor?</t>
    </r>
  </si>
  <si>
    <t>MCAT score</t>
  </si>
  <si>
    <t>GPA</t>
  </si>
  <si>
    <t>Volunteering hours/activities</t>
  </si>
  <si>
    <t>List of targeted medical colleges</t>
  </si>
  <si>
    <t>Getting official transcripts</t>
  </si>
  <si>
    <t>Recommondation letters</t>
  </si>
  <si>
    <t>AMCAS application</t>
  </si>
  <si>
    <t>secondary application</t>
  </si>
  <si>
    <t>Multi Mini Interviews( MMI)</t>
  </si>
  <si>
    <t>Explain what Shushma is doing now..</t>
  </si>
  <si>
    <t>how many colleges applied..</t>
  </si>
  <si>
    <t>is it late now?</t>
  </si>
  <si>
    <t>consider for app</t>
  </si>
  <si>
    <t>N</t>
  </si>
  <si>
    <t>Y</t>
  </si>
  <si>
    <t>Applying for</t>
  </si>
  <si>
    <t>School type</t>
  </si>
  <si>
    <t>Safe</t>
  </si>
  <si>
    <t>target</t>
  </si>
  <si>
    <t>NA</t>
  </si>
  <si>
    <t xml:space="preserve"> Rochester	 NY </t>
  </si>
  <si>
    <t>safe</t>
  </si>
  <si>
    <t>big reach</t>
  </si>
  <si>
    <t>na</t>
  </si>
  <si>
    <t>SAFE</t>
  </si>
  <si>
    <t>n</t>
  </si>
  <si>
    <t>Na</t>
  </si>
  <si>
    <t>TARGET</t>
  </si>
  <si>
    <t xml:space="preserve">Personal statement options..
   Institutions helps out
   Can he share his personal statement
   can he review's shsushma' statement
   </t>
  </si>
  <si>
    <t>small reach/target</t>
  </si>
  <si>
    <t>too much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</si>
</sst>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6" fontId="0" fillId="0" borderId="0" xfId="0" applyNumberForma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8" fillId="0" borderId="0" xfId="42" applyAlignment="1">
      <alignment vertical="center" wrapText="1"/>
    </xf>
    <xf numFmtId="3" fontId="0" fillId="0" borderId="0" xfId="0" applyNumberFormat="1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6" fontId="0" fillId="33" borderId="0" xfId="0" applyNumberForma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6" fontId="0" fillId="34" borderId="0" xfId="0" applyNumberFormat="1" applyFill="1" applyAlignment="1">
      <alignment wrapText="1"/>
    </xf>
    <xf numFmtId="0" fontId="18" fillId="33" borderId="0" xfId="42" applyFill="1" applyAlignment="1">
      <alignment vertical="center" wrapText="1"/>
    </xf>
    <xf numFmtId="0" fontId="19" fillId="35" borderId="0" xfId="0" applyFont="1" applyFill="1"/>
    <xf numFmtId="0" fontId="14" fillId="33" borderId="0" xfId="0" applyFont="1" applyFill="1"/>
    <xf numFmtId="0" fontId="14" fillId="0" borderId="0" xfId="0" applyFont="1"/>
    <xf numFmtId="49" fontId="20" fillId="33" borderId="0" xfId="0" applyNumberFormat="1" applyFont="1" applyFill="1"/>
    <xf numFmtId="0" fontId="20" fillId="33" borderId="0" xfId="0" applyFont="1" applyFill="1" applyAlignment="1">
      <alignment wrapText="1"/>
    </xf>
    <xf numFmtId="0" fontId="20" fillId="33" borderId="0" xfId="0" applyFont="1" applyFill="1"/>
    <xf numFmtId="6" fontId="20" fillId="33" borderId="0" xfId="0" applyNumberFormat="1" applyFont="1" applyFill="1" applyAlignment="1">
      <alignment wrapText="1"/>
    </xf>
    <xf numFmtId="14" fontId="0" fillId="0" borderId="0" xfId="0" applyNumberFormat="1"/>
    <xf numFmtId="0" fontId="0" fillId="36" borderId="0" xfId="0" applyFill="1"/>
    <xf numFmtId="0" fontId="0" fillId="0" borderId="0" xfId="0" applyFill="1"/>
    <xf numFmtId="0" fontId="0" fillId="35" borderId="0" xfId="0" applyFill="1"/>
    <xf numFmtId="0" fontId="21" fillId="0" borderId="0" xfId="0" applyFont="1"/>
    <xf numFmtId="0" fontId="19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aamc.org/msar-ui/" TargetMode="External"/><Relationship Id="rId2" Type="http://schemas.openxmlformats.org/officeDocument/2006/relationships/hyperlink" Target="https://apps.aamc.org/msar-ui/" TargetMode="External"/><Relationship Id="rId1" Type="http://schemas.openxmlformats.org/officeDocument/2006/relationships/hyperlink" Target="https://apps.aamc.org/msar-u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ps.aamc.org/msar-ui/" TargetMode="External"/><Relationship Id="rId4" Type="http://schemas.openxmlformats.org/officeDocument/2006/relationships/hyperlink" Target="https://apps.aamc.org/msar-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5" sqref="A15"/>
    </sheetView>
  </sheetViews>
  <sheetFormatPr defaultRowHeight="14.4" x14ac:dyDescent="0.3"/>
  <cols>
    <col min="1" max="1" width="30.109375" bestFit="1" customWidth="1"/>
  </cols>
  <sheetData>
    <row r="1" spans="1:3" ht="15" x14ac:dyDescent="0.25">
      <c r="A1" t="s">
        <v>964</v>
      </c>
      <c r="B1" t="s">
        <v>965</v>
      </c>
      <c r="C1" t="s">
        <v>966</v>
      </c>
    </row>
    <row r="2" spans="1:3" ht="108.75" customHeight="1" x14ac:dyDescent="0.25">
      <c r="A2" s="1" t="s">
        <v>967</v>
      </c>
    </row>
    <row r="3" spans="1:3" ht="15" x14ac:dyDescent="0.25">
      <c r="A3" t="s">
        <v>968</v>
      </c>
    </row>
    <row r="4" spans="1:3" ht="15" x14ac:dyDescent="0.25">
      <c r="A4" t="s">
        <v>969</v>
      </c>
    </row>
    <row r="5" spans="1:3" ht="15" x14ac:dyDescent="0.25">
      <c r="A5" t="s">
        <v>970</v>
      </c>
    </row>
    <row r="6" spans="1:3" ht="15" x14ac:dyDescent="0.25">
      <c r="A6" t="s">
        <v>971</v>
      </c>
    </row>
    <row r="7" spans="1:3" ht="15" x14ac:dyDescent="0.25">
      <c r="A7" t="s">
        <v>972</v>
      </c>
    </row>
    <row r="8" spans="1:3" ht="15" x14ac:dyDescent="0.25">
      <c r="A8" t="s">
        <v>973</v>
      </c>
    </row>
    <row r="9" spans="1:3" ht="15" x14ac:dyDescent="0.25">
      <c r="A9" t="s">
        <v>974</v>
      </c>
    </row>
    <row r="10" spans="1:3" ht="15" x14ac:dyDescent="0.25">
      <c r="A10" t="s">
        <v>975</v>
      </c>
    </row>
    <row r="11" spans="1:3" ht="15" x14ac:dyDescent="0.25">
      <c r="A11" t="s">
        <v>976</v>
      </c>
    </row>
    <row r="18" spans="10:10" x14ac:dyDescent="0.3">
      <c r="J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53"/>
  <sheetViews>
    <sheetView tabSelected="1" topLeftCell="T1" workbookViewId="0">
      <selection activeCell="T63" sqref="T63"/>
    </sheetView>
  </sheetViews>
  <sheetFormatPr defaultRowHeight="14.4" x14ac:dyDescent="0.3"/>
  <cols>
    <col min="1" max="1" width="38.109375" customWidth="1"/>
    <col min="2" max="2" width="12.6640625" style="1" hidden="1" customWidth="1"/>
    <col min="3" max="3" width="10.6640625" hidden="1" customWidth="1"/>
    <col min="4" max="5" width="12" style="1" customWidth="1"/>
    <col min="6" max="7" width="9.109375" style="1" customWidth="1"/>
    <col min="8" max="8" width="22.109375" customWidth="1"/>
    <col min="9" max="9" width="22.5546875" hidden="1" customWidth="1"/>
    <col min="10" max="10" width="34.6640625" style="1" hidden="1" customWidth="1"/>
    <col min="11" max="11" width="43.109375" hidden="1" customWidth="1"/>
    <col min="12" max="12" width="17.33203125" hidden="1" customWidth="1"/>
    <col min="13" max="14" width="11.5546875" hidden="1" customWidth="1"/>
    <col min="15" max="19" width="19.109375" hidden="1" customWidth="1"/>
    <col min="20" max="20" width="19.109375" customWidth="1"/>
    <col min="21" max="21" width="14.109375" customWidth="1"/>
    <col min="22" max="22" width="19.44140625" customWidth="1"/>
    <col min="23" max="23" width="13.44140625" customWidth="1"/>
    <col min="24" max="24" width="12.5546875" customWidth="1"/>
  </cols>
  <sheetData>
    <row r="1" spans="1:35" ht="33.75" customHeight="1" x14ac:dyDescent="0.3">
      <c r="A1" s="4" t="s">
        <v>293</v>
      </c>
      <c r="B1" s="5" t="s">
        <v>489</v>
      </c>
      <c r="C1" s="5" t="s">
        <v>5</v>
      </c>
      <c r="D1" s="5" t="s">
        <v>294</v>
      </c>
      <c r="E1" s="5" t="s">
        <v>295</v>
      </c>
      <c r="F1" s="5" t="s">
        <v>6</v>
      </c>
      <c r="G1" s="5" t="s">
        <v>7</v>
      </c>
      <c r="H1" s="5" t="s">
        <v>470</v>
      </c>
      <c r="I1" s="5" t="s">
        <v>471</v>
      </c>
      <c r="J1" s="5" t="s">
        <v>472</v>
      </c>
      <c r="K1" t="s">
        <v>468</v>
      </c>
      <c r="L1" t="s">
        <v>469</v>
      </c>
      <c r="M1" s="5" t="s">
        <v>959</v>
      </c>
      <c r="N1" s="5" t="s">
        <v>960</v>
      </c>
      <c r="O1" s="5" t="s">
        <v>957</v>
      </c>
      <c r="P1" s="5" t="s">
        <v>956</v>
      </c>
      <c r="Q1" s="5" t="s">
        <v>962</v>
      </c>
      <c r="R1" s="5" t="s">
        <v>963</v>
      </c>
      <c r="S1" s="5" t="s">
        <v>958</v>
      </c>
      <c r="T1" s="5" t="s">
        <v>984</v>
      </c>
      <c r="U1" s="5" t="s">
        <v>953</v>
      </c>
      <c r="V1" s="5" t="s">
        <v>954</v>
      </c>
      <c r="W1" s="5" t="s">
        <v>980</v>
      </c>
      <c r="X1" s="5" t="s">
        <v>983</v>
      </c>
      <c r="AI1" t="s">
        <v>955</v>
      </c>
    </row>
    <row r="2" spans="1:35" ht="15" hidden="1" x14ac:dyDescent="0.25">
      <c r="A2" t="s">
        <v>0</v>
      </c>
      <c r="B2" s="1" t="s">
        <v>4</v>
      </c>
      <c r="C2">
        <v>134</v>
      </c>
      <c r="D2" s="3">
        <v>58221</v>
      </c>
      <c r="E2" s="3">
        <v>58221</v>
      </c>
      <c r="F2" s="1">
        <v>3.68</v>
      </c>
      <c r="G2" s="1">
        <v>511</v>
      </c>
      <c r="H2" t="s">
        <v>522</v>
      </c>
      <c r="I2" t="s">
        <v>296</v>
      </c>
      <c r="J2" t="s">
        <v>297</v>
      </c>
      <c r="K2" t="s">
        <v>3</v>
      </c>
      <c r="L2" t="s">
        <v>1</v>
      </c>
      <c r="T2" t="s">
        <v>989</v>
      </c>
      <c r="U2" t="b">
        <f t="shared" ref="U2:U33" si="0">F2 &lt;= 3.82</f>
        <v>1</v>
      </c>
      <c r="V2" t="b">
        <f t="shared" ref="V2" si="1">G2&lt;AI2</f>
        <v>1</v>
      </c>
      <c r="W2" t="s">
        <v>982</v>
      </c>
      <c r="AI2">
        <v>518</v>
      </c>
    </row>
    <row r="3" spans="1:35" ht="15" hidden="1" x14ac:dyDescent="0.25">
      <c r="A3" t="s">
        <v>17</v>
      </c>
      <c r="B3" s="1" t="s">
        <v>16</v>
      </c>
      <c r="C3">
        <v>172</v>
      </c>
      <c r="D3" s="3">
        <v>59938</v>
      </c>
      <c r="E3" s="3">
        <v>59938</v>
      </c>
      <c r="F3" s="1">
        <v>3.83</v>
      </c>
      <c r="G3" s="1">
        <v>518</v>
      </c>
      <c r="H3" t="s">
        <v>302</v>
      </c>
      <c r="I3" t="s">
        <v>296</v>
      </c>
      <c r="J3" t="s">
        <v>303</v>
      </c>
      <c r="K3" t="s">
        <v>19</v>
      </c>
      <c r="L3" t="s">
        <v>18</v>
      </c>
      <c r="T3" s="23" t="s">
        <v>986</v>
      </c>
      <c r="U3" t="b">
        <f t="shared" si="0"/>
        <v>0</v>
      </c>
      <c r="V3" t="b">
        <f t="shared" ref="V3:V34" si="2">G3&lt;AI3</f>
        <v>0</v>
      </c>
      <c r="W3" t="s">
        <v>982</v>
      </c>
      <c r="AI3">
        <v>518</v>
      </c>
    </row>
    <row r="4" spans="1:35" ht="15" hidden="1" x14ac:dyDescent="0.25">
      <c r="A4" t="s">
        <v>514</v>
      </c>
      <c r="B4" s="1" t="s">
        <v>111</v>
      </c>
      <c r="C4">
        <v>241</v>
      </c>
      <c r="D4" s="3">
        <v>19306</v>
      </c>
      <c r="E4" s="3">
        <v>29406</v>
      </c>
      <c r="F4" s="1">
        <v>3.84</v>
      </c>
      <c r="G4" s="1">
        <v>513</v>
      </c>
      <c r="H4" t="s">
        <v>515</v>
      </c>
      <c r="I4" t="s">
        <v>473</v>
      </c>
      <c r="J4" t="s">
        <v>368</v>
      </c>
      <c r="K4" t="s">
        <v>11</v>
      </c>
      <c r="L4" t="s">
        <v>112</v>
      </c>
      <c r="T4" t="s">
        <v>987</v>
      </c>
      <c r="U4" t="b">
        <f t="shared" si="0"/>
        <v>0</v>
      </c>
      <c r="V4" t="b">
        <f t="shared" si="2"/>
        <v>1</v>
      </c>
      <c r="W4" t="s">
        <v>981</v>
      </c>
      <c r="AI4">
        <v>518</v>
      </c>
    </row>
    <row r="5" spans="1:35" ht="15" hidden="1" x14ac:dyDescent="0.25">
      <c r="A5" t="s">
        <v>57</v>
      </c>
      <c r="B5" s="1" t="s">
        <v>12</v>
      </c>
      <c r="C5">
        <v>138</v>
      </c>
      <c r="D5" s="3">
        <v>51136</v>
      </c>
      <c r="E5" s="3">
        <v>51136</v>
      </c>
      <c r="F5" s="1">
        <v>3.79</v>
      </c>
      <c r="G5" s="1">
        <v>515</v>
      </c>
      <c r="H5" t="s">
        <v>329</v>
      </c>
      <c r="I5" t="s">
        <v>296</v>
      </c>
      <c r="J5" t="s">
        <v>330</v>
      </c>
      <c r="K5" t="s">
        <v>19</v>
      </c>
      <c r="L5" t="s">
        <v>58</v>
      </c>
      <c r="T5" s="23" t="s">
        <v>986</v>
      </c>
      <c r="U5" t="b">
        <f t="shared" si="0"/>
        <v>1</v>
      </c>
      <c r="V5" t="b">
        <f t="shared" si="2"/>
        <v>1</v>
      </c>
      <c r="W5" t="s">
        <v>982</v>
      </c>
      <c r="AI5">
        <v>518</v>
      </c>
    </row>
    <row r="6" spans="1:35" ht="45" hidden="1" x14ac:dyDescent="0.25">
      <c r="A6" t="s">
        <v>20</v>
      </c>
      <c r="B6" s="1" t="s">
        <v>16</v>
      </c>
      <c r="C6">
        <v>82</v>
      </c>
      <c r="D6" s="3">
        <v>22944</v>
      </c>
      <c r="E6" s="1" t="s">
        <v>22</v>
      </c>
      <c r="F6" s="1">
        <v>3.73</v>
      </c>
      <c r="G6" s="1">
        <v>508</v>
      </c>
      <c r="H6" t="s">
        <v>304</v>
      </c>
      <c r="I6" t="s">
        <v>305</v>
      </c>
      <c r="J6" s="1" t="s">
        <v>306</v>
      </c>
      <c r="L6" t="s">
        <v>21</v>
      </c>
      <c r="M6" s="22">
        <v>43251</v>
      </c>
      <c r="N6" s="22">
        <v>43405</v>
      </c>
      <c r="O6">
        <v>3</v>
      </c>
      <c r="P6">
        <v>6</v>
      </c>
      <c r="Q6" s="22">
        <v>43388</v>
      </c>
      <c r="R6" s="22">
        <v>43677</v>
      </c>
      <c r="S6" t="s">
        <v>961</v>
      </c>
      <c r="T6" t="s">
        <v>987</v>
      </c>
      <c r="U6" t="b">
        <f t="shared" si="0"/>
        <v>1</v>
      </c>
      <c r="V6" t="b">
        <f t="shared" si="2"/>
        <v>1</v>
      </c>
      <c r="W6" t="s">
        <v>981</v>
      </c>
      <c r="AI6">
        <v>518</v>
      </c>
    </row>
    <row r="7" spans="1:35" ht="15" hidden="1" x14ac:dyDescent="0.25">
      <c r="A7" t="s">
        <v>23</v>
      </c>
      <c r="B7" s="1" t="s">
        <v>25</v>
      </c>
      <c r="C7">
        <v>94</v>
      </c>
      <c r="D7" s="3">
        <v>58371</v>
      </c>
      <c r="E7" s="3">
        <v>58371</v>
      </c>
      <c r="F7" s="1">
        <v>3.64</v>
      </c>
      <c r="G7" s="1">
        <v>513</v>
      </c>
      <c r="H7" t="s">
        <v>307</v>
      </c>
      <c r="I7" t="s">
        <v>296</v>
      </c>
      <c r="J7" t="s">
        <v>308</v>
      </c>
      <c r="K7" t="s">
        <v>3</v>
      </c>
      <c r="L7" t="s">
        <v>24</v>
      </c>
      <c r="T7" t="s">
        <v>987</v>
      </c>
      <c r="U7" t="b">
        <f t="shared" si="0"/>
        <v>1</v>
      </c>
      <c r="V7" t="b">
        <f t="shared" si="2"/>
        <v>1</v>
      </c>
      <c r="W7" t="s">
        <v>981</v>
      </c>
      <c r="AI7">
        <v>518</v>
      </c>
    </row>
    <row r="8" spans="1:35" ht="15" hidden="1" x14ac:dyDescent="0.25">
      <c r="A8" t="s">
        <v>26</v>
      </c>
      <c r="B8" s="1" t="s">
        <v>4</v>
      </c>
      <c r="C8" t="s">
        <v>22</v>
      </c>
      <c r="D8" s="3">
        <v>55000</v>
      </c>
      <c r="E8" s="3">
        <v>55000</v>
      </c>
      <c r="F8" s="1">
        <v>3</v>
      </c>
      <c r="G8" s="1">
        <v>502</v>
      </c>
      <c r="H8" t="s">
        <v>520</v>
      </c>
      <c r="I8" t="s">
        <v>296</v>
      </c>
      <c r="J8" s="1" t="s">
        <v>310</v>
      </c>
      <c r="K8" t="s">
        <v>3</v>
      </c>
      <c r="M8" s="22">
        <v>43251</v>
      </c>
      <c r="N8" s="22">
        <v>43466</v>
      </c>
      <c r="O8">
        <v>1</v>
      </c>
      <c r="P8">
        <v>3</v>
      </c>
      <c r="Q8" s="22">
        <v>43388</v>
      </c>
      <c r="R8" s="22">
        <v>43631</v>
      </c>
      <c r="S8" t="s">
        <v>961</v>
      </c>
      <c r="T8" t="s">
        <v>987</v>
      </c>
      <c r="U8" t="b">
        <f t="shared" si="0"/>
        <v>1</v>
      </c>
      <c r="V8" t="b">
        <f t="shared" si="2"/>
        <v>1</v>
      </c>
      <c r="W8" t="s">
        <v>981</v>
      </c>
      <c r="AI8">
        <v>518</v>
      </c>
    </row>
    <row r="9" spans="1:35" ht="30" x14ac:dyDescent="0.25">
      <c r="A9" t="s">
        <v>27</v>
      </c>
      <c r="B9" s="1" t="s">
        <v>30</v>
      </c>
      <c r="C9" t="s">
        <v>22</v>
      </c>
      <c r="D9" s="7">
        <v>59000</v>
      </c>
      <c r="E9" s="7">
        <v>59000</v>
      </c>
      <c r="F9" s="1">
        <v>-1</v>
      </c>
      <c r="G9" s="1">
        <v>-1</v>
      </c>
      <c r="H9" t="s">
        <v>521</v>
      </c>
      <c r="I9" t="s">
        <v>305</v>
      </c>
      <c r="J9" s="1" t="s">
        <v>311</v>
      </c>
      <c r="K9" t="s">
        <v>3</v>
      </c>
      <c r="L9" t="s">
        <v>28</v>
      </c>
      <c r="T9" t="s">
        <v>987</v>
      </c>
      <c r="U9" t="b">
        <f t="shared" si="0"/>
        <v>1</v>
      </c>
      <c r="V9" t="b">
        <f t="shared" si="2"/>
        <v>1</v>
      </c>
      <c r="W9" t="s">
        <v>981</v>
      </c>
      <c r="AI9">
        <v>518</v>
      </c>
    </row>
    <row r="10" spans="1:35" ht="15" hidden="1" x14ac:dyDescent="0.25">
      <c r="A10" t="s">
        <v>31</v>
      </c>
      <c r="B10" s="1" t="s">
        <v>16</v>
      </c>
      <c r="C10">
        <v>217</v>
      </c>
      <c r="D10" s="3">
        <v>61576</v>
      </c>
      <c r="E10" s="3">
        <v>61576</v>
      </c>
      <c r="F10" s="1">
        <v>3.82</v>
      </c>
      <c r="G10" s="1">
        <v>518</v>
      </c>
      <c r="H10" t="s">
        <v>523</v>
      </c>
      <c r="I10" t="s">
        <v>296</v>
      </c>
      <c r="J10" t="s">
        <v>312</v>
      </c>
      <c r="K10" t="s">
        <v>19</v>
      </c>
      <c r="L10" t="s">
        <v>32</v>
      </c>
      <c r="T10" s="23" t="s">
        <v>997</v>
      </c>
      <c r="U10" t="b">
        <f t="shared" si="0"/>
        <v>1</v>
      </c>
      <c r="V10" t="b">
        <f t="shared" si="2"/>
        <v>0</v>
      </c>
      <c r="W10" t="s">
        <v>982</v>
      </c>
      <c r="AI10">
        <v>518</v>
      </c>
    </row>
    <row r="11" spans="1:35" ht="30" hidden="1" x14ac:dyDescent="0.25">
      <c r="A11" t="s">
        <v>33</v>
      </c>
      <c r="B11" s="1" t="s">
        <v>36</v>
      </c>
      <c r="C11">
        <v>103</v>
      </c>
      <c r="D11" s="3">
        <v>40120</v>
      </c>
      <c r="E11" s="3">
        <v>73572</v>
      </c>
      <c r="F11" s="1">
        <v>3.74</v>
      </c>
      <c r="G11" s="1">
        <v>506</v>
      </c>
      <c r="H11" t="s">
        <v>524</v>
      </c>
      <c r="I11" t="s">
        <v>305</v>
      </c>
      <c r="J11" s="1" t="s">
        <v>313</v>
      </c>
      <c r="K11" t="s">
        <v>35</v>
      </c>
      <c r="L11" t="s">
        <v>34</v>
      </c>
      <c r="T11" t="s">
        <v>987</v>
      </c>
      <c r="U11" t="b">
        <f t="shared" si="0"/>
        <v>1</v>
      </c>
      <c r="V11" t="b">
        <f t="shared" si="2"/>
        <v>1</v>
      </c>
      <c r="W11" t="s">
        <v>981</v>
      </c>
      <c r="X11" s="2"/>
      <c r="AI11">
        <v>518</v>
      </c>
    </row>
    <row r="12" spans="1:35" ht="15" hidden="1" x14ac:dyDescent="0.25">
      <c r="A12" t="s">
        <v>37</v>
      </c>
      <c r="B12" s="1" t="s">
        <v>4</v>
      </c>
      <c r="C12">
        <v>62</v>
      </c>
      <c r="D12" s="3">
        <v>31750</v>
      </c>
      <c r="E12" s="3">
        <v>67892</v>
      </c>
      <c r="F12" s="1">
        <v>3.73</v>
      </c>
      <c r="G12" s="1">
        <v>512</v>
      </c>
      <c r="H12" t="s">
        <v>314</v>
      </c>
      <c r="I12" t="s">
        <v>305</v>
      </c>
      <c r="J12" t="s">
        <v>303</v>
      </c>
      <c r="K12" t="s">
        <v>3</v>
      </c>
      <c r="L12" t="s">
        <v>38</v>
      </c>
      <c r="T12" t="s">
        <v>989</v>
      </c>
      <c r="U12" t="b">
        <f t="shared" si="0"/>
        <v>1</v>
      </c>
      <c r="V12" t="b">
        <f t="shared" si="2"/>
        <v>1</v>
      </c>
      <c r="W12" t="s">
        <v>981</v>
      </c>
      <c r="AI12">
        <v>518</v>
      </c>
    </row>
    <row r="13" spans="1:35" ht="30" hidden="1" x14ac:dyDescent="0.25">
      <c r="A13" t="s">
        <v>39</v>
      </c>
      <c r="B13" s="1" t="s">
        <v>16</v>
      </c>
      <c r="C13">
        <v>189</v>
      </c>
      <c r="D13" s="3">
        <v>56464</v>
      </c>
      <c r="E13" s="3">
        <v>56464</v>
      </c>
      <c r="F13" s="1">
        <v>3.62</v>
      </c>
      <c r="G13" s="1">
        <v>509</v>
      </c>
      <c r="H13" t="s">
        <v>315</v>
      </c>
      <c r="I13" t="s">
        <v>296</v>
      </c>
      <c r="J13" s="1" t="s">
        <v>316</v>
      </c>
      <c r="K13" t="s">
        <v>19</v>
      </c>
      <c r="L13" t="s">
        <v>40</v>
      </c>
      <c r="T13" t="s">
        <v>987</v>
      </c>
      <c r="U13" t="b">
        <f t="shared" si="0"/>
        <v>1</v>
      </c>
      <c r="V13" t="b">
        <f t="shared" si="2"/>
        <v>1</v>
      </c>
      <c r="W13" t="s">
        <v>981</v>
      </c>
      <c r="AI13">
        <v>518</v>
      </c>
    </row>
    <row r="14" spans="1:35" ht="15" hidden="1" x14ac:dyDescent="0.25">
      <c r="A14" t="s">
        <v>475</v>
      </c>
      <c r="B14" s="1" t="s">
        <v>12</v>
      </c>
      <c r="C14">
        <v>150</v>
      </c>
      <c r="D14" s="3">
        <v>61647</v>
      </c>
      <c r="E14" s="3">
        <v>61647</v>
      </c>
      <c r="F14" s="1">
        <v>3.87</v>
      </c>
      <c r="G14" s="1">
        <v>519</v>
      </c>
      <c r="H14" t="s">
        <v>517</v>
      </c>
      <c r="I14" t="s">
        <v>296</v>
      </c>
      <c r="J14" t="s">
        <v>536</v>
      </c>
      <c r="K14" t="s">
        <v>19</v>
      </c>
      <c r="L14" t="s">
        <v>292</v>
      </c>
      <c r="T14" s="25" t="s">
        <v>990</v>
      </c>
      <c r="U14" t="b">
        <f t="shared" si="0"/>
        <v>0</v>
      </c>
      <c r="V14" t="b">
        <f t="shared" si="2"/>
        <v>0</v>
      </c>
      <c r="W14" t="s">
        <v>981</v>
      </c>
      <c r="AI14">
        <v>518</v>
      </c>
    </row>
    <row r="15" spans="1:35" ht="15" hidden="1" x14ac:dyDescent="0.25">
      <c r="A15" t="s">
        <v>476</v>
      </c>
      <c r="B15" s="1" t="s">
        <v>4</v>
      </c>
      <c r="C15">
        <v>96</v>
      </c>
      <c r="D15" s="3">
        <v>40005</v>
      </c>
      <c r="E15" s="3">
        <v>62402</v>
      </c>
      <c r="F15" s="1">
        <v>3.7</v>
      </c>
      <c r="G15" s="1">
        <v>508</v>
      </c>
      <c r="H15" t="s">
        <v>534</v>
      </c>
      <c r="I15" t="s">
        <v>473</v>
      </c>
      <c r="J15" s="1" t="s">
        <v>474</v>
      </c>
      <c r="L15" t="s">
        <v>2</v>
      </c>
      <c r="T15" t="s">
        <v>989</v>
      </c>
      <c r="U15" t="b">
        <f t="shared" si="0"/>
        <v>1</v>
      </c>
      <c r="V15" t="b">
        <f t="shared" si="2"/>
        <v>1</v>
      </c>
      <c r="W15" t="s">
        <v>982</v>
      </c>
      <c r="AI15">
        <v>518</v>
      </c>
    </row>
    <row r="16" spans="1:35" ht="30" hidden="1" x14ac:dyDescent="0.25">
      <c r="A16" t="s">
        <v>42</v>
      </c>
      <c r="B16" s="1" t="s">
        <v>4</v>
      </c>
      <c r="C16">
        <v>155</v>
      </c>
      <c r="D16" s="3">
        <v>57244</v>
      </c>
      <c r="E16" s="3">
        <v>57244</v>
      </c>
      <c r="F16" s="1">
        <v>3.82</v>
      </c>
      <c r="G16" s="1">
        <v>510</v>
      </c>
      <c r="H16" t="s">
        <v>317</v>
      </c>
      <c r="I16" t="s">
        <v>296</v>
      </c>
      <c r="J16" s="1" t="s">
        <v>318</v>
      </c>
      <c r="K16" t="s">
        <v>3</v>
      </c>
      <c r="L16" t="s">
        <v>43</v>
      </c>
      <c r="T16" t="s">
        <v>987</v>
      </c>
      <c r="U16" t="b">
        <f t="shared" si="0"/>
        <v>1</v>
      </c>
      <c r="V16" t="b">
        <f t="shared" si="2"/>
        <v>1</v>
      </c>
      <c r="W16" t="s">
        <v>981</v>
      </c>
      <c r="AI16">
        <v>518</v>
      </c>
    </row>
    <row r="17" spans="1:35" ht="30" hidden="1" x14ac:dyDescent="0.25">
      <c r="A17" t="s">
        <v>44</v>
      </c>
      <c r="B17" s="1" t="s">
        <v>46</v>
      </c>
      <c r="C17">
        <v>70</v>
      </c>
      <c r="D17" s="3">
        <v>39512</v>
      </c>
      <c r="E17" s="3">
        <v>65572</v>
      </c>
      <c r="F17" s="1">
        <v>-1</v>
      </c>
      <c r="G17" s="1">
        <v>-1</v>
      </c>
      <c r="H17" t="s">
        <v>535</v>
      </c>
      <c r="I17" t="s">
        <v>305</v>
      </c>
      <c r="J17" s="1" t="s">
        <v>320</v>
      </c>
      <c r="K17" t="s">
        <v>3</v>
      </c>
      <c r="L17" t="s">
        <v>45</v>
      </c>
      <c r="T17" t="s">
        <v>987</v>
      </c>
      <c r="U17" t="b">
        <f t="shared" si="0"/>
        <v>1</v>
      </c>
      <c r="V17" t="b">
        <f t="shared" si="2"/>
        <v>1</v>
      </c>
      <c r="W17" t="s">
        <v>981</v>
      </c>
      <c r="AI17">
        <v>518</v>
      </c>
    </row>
    <row r="18" spans="1:35" ht="15" x14ac:dyDescent="0.25">
      <c r="A18" t="s">
        <v>139</v>
      </c>
      <c r="B18" s="1" t="s">
        <v>4</v>
      </c>
      <c r="C18">
        <v>152</v>
      </c>
      <c r="D18" s="3">
        <v>50534</v>
      </c>
      <c r="E18" s="3">
        <v>50534</v>
      </c>
      <c r="F18" s="1">
        <v>3.82</v>
      </c>
      <c r="G18" s="1">
        <v>510</v>
      </c>
      <c r="H18" t="s">
        <v>383</v>
      </c>
      <c r="I18" t="s">
        <v>296</v>
      </c>
      <c r="J18" s="1" t="s">
        <v>372</v>
      </c>
      <c r="K18" t="s">
        <v>248</v>
      </c>
      <c r="L18" t="s">
        <v>140</v>
      </c>
      <c r="T18" s="23" t="s">
        <v>986</v>
      </c>
      <c r="U18" t="b">
        <f t="shared" si="0"/>
        <v>1</v>
      </c>
      <c r="V18" t="b">
        <f t="shared" si="2"/>
        <v>1</v>
      </c>
      <c r="W18" t="s">
        <v>982</v>
      </c>
      <c r="X18" t="s">
        <v>982</v>
      </c>
      <c r="AI18">
        <v>518</v>
      </c>
    </row>
    <row r="19" spans="1:35" ht="15" x14ac:dyDescent="0.25">
      <c r="A19" t="s">
        <v>49</v>
      </c>
      <c r="B19" s="1" t="s">
        <v>51</v>
      </c>
      <c r="C19">
        <v>256</v>
      </c>
      <c r="D19" s="3">
        <v>57849</v>
      </c>
      <c r="E19" s="3">
        <v>57849</v>
      </c>
      <c r="F19" s="1">
        <v>3.76</v>
      </c>
      <c r="G19" s="1">
        <v>511</v>
      </c>
      <c r="H19" t="s">
        <v>323</v>
      </c>
      <c r="I19" t="s">
        <v>296</v>
      </c>
      <c r="J19" t="s">
        <v>324</v>
      </c>
      <c r="K19" t="s">
        <v>3</v>
      </c>
      <c r="L19" t="s">
        <v>50</v>
      </c>
      <c r="T19" s="23" t="s">
        <v>985</v>
      </c>
      <c r="U19" t="b">
        <f t="shared" si="0"/>
        <v>1</v>
      </c>
      <c r="V19" t="b">
        <f t="shared" si="2"/>
        <v>1</v>
      </c>
      <c r="W19" t="s">
        <v>982</v>
      </c>
      <c r="X19" t="s">
        <v>982</v>
      </c>
      <c r="AI19">
        <v>518</v>
      </c>
    </row>
    <row r="20" spans="1:35" ht="15" hidden="1" x14ac:dyDescent="0.25">
      <c r="A20" t="s">
        <v>52</v>
      </c>
      <c r="B20" s="1" t="s">
        <v>12</v>
      </c>
      <c r="C20">
        <v>116</v>
      </c>
      <c r="D20" s="3">
        <v>61742</v>
      </c>
      <c r="E20" s="3">
        <v>61742</v>
      </c>
      <c r="F20" s="1">
        <v>3.88</v>
      </c>
      <c r="G20" s="1">
        <v>519</v>
      </c>
      <c r="H20" t="s">
        <v>325</v>
      </c>
      <c r="I20" t="s">
        <v>296</v>
      </c>
      <c r="J20" t="s">
        <v>326</v>
      </c>
      <c r="K20" t="s">
        <v>19</v>
      </c>
      <c r="L20" t="s">
        <v>53</v>
      </c>
      <c r="T20" s="25" t="s">
        <v>990</v>
      </c>
      <c r="U20" t="b">
        <f t="shared" si="0"/>
        <v>0</v>
      </c>
      <c r="V20" t="b">
        <f t="shared" si="2"/>
        <v>0</v>
      </c>
      <c r="W20" t="s">
        <v>981</v>
      </c>
      <c r="AI20">
        <v>518</v>
      </c>
    </row>
    <row r="21" spans="1:35" ht="30" hidden="1" x14ac:dyDescent="0.25">
      <c r="A21" t="s">
        <v>54</v>
      </c>
      <c r="B21" s="1" t="s">
        <v>4</v>
      </c>
      <c r="C21">
        <v>71</v>
      </c>
      <c r="D21" s="3">
        <v>33689</v>
      </c>
      <c r="E21" s="3">
        <v>66453</v>
      </c>
      <c r="F21" s="1">
        <v>3.81</v>
      </c>
      <c r="G21" s="1">
        <v>508</v>
      </c>
      <c r="H21" t="s">
        <v>327</v>
      </c>
      <c r="I21" t="s">
        <v>305</v>
      </c>
      <c r="J21" s="1" t="s">
        <v>328</v>
      </c>
      <c r="K21" t="s">
        <v>56</v>
      </c>
      <c r="L21" t="s">
        <v>55</v>
      </c>
      <c r="T21" t="s">
        <v>987</v>
      </c>
      <c r="U21" t="b">
        <f t="shared" si="0"/>
        <v>1</v>
      </c>
      <c r="V21" t="b">
        <f t="shared" si="2"/>
        <v>1</v>
      </c>
      <c r="W21" t="s">
        <v>981</v>
      </c>
      <c r="AI21">
        <v>518</v>
      </c>
    </row>
    <row r="22" spans="1:35" ht="15" hidden="1" x14ac:dyDescent="0.25">
      <c r="A22" t="s">
        <v>477</v>
      </c>
      <c r="B22" s="1" t="s">
        <v>4</v>
      </c>
      <c r="C22">
        <v>151</v>
      </c>
      <c r="D22" s="3">
        <v>34103</v>
      </c>
      <c r="E22" s="3">
        <v>59289</v>
      </c>
      <c r="F22" s="1">
        <v>3.67</v>
      </c>
      <c r="G22" s="1">
        <v>513</v>
      </c>
      <c r="H22" t="s">
        <v>478</v>
      </c>
      <c r="I22" t="s">
        <v>473</v>
      </c>
      <c r="J22" t="s">
        <v>474</v>
      </c>
      <c r="L22" t="s">
        <v>2</v>
      </c>
      <c r="T22" t="s">
        <v>989</v>
      </c>
      <c r="U22" t="b">
        <f t="shared" si="0"/>
        <v>1</v>
      </c>
      <c r="V22" t="b">
        <f t="shared" si="2"/>
        <v>1</v>
      </c>
      <c r="W22" t="s">
        <v>982</v>
      </c>
      <c r="AI22">
        <v>518</v>
      </c>
    </row>
    <row r="23" spans="1:35" ht="15" x14ac:dyDescent="0.25">
      <c r="A23" t="s">
        <v>498</v>
      </c>
      <c r="B23" s="1" t="s">
        <v>4</v>
      </c>
      <c r="C23">
        <v>272</v>
      </c>
      <c r="D23" s="3">
        <v>56354</v>
      </c>
      <c r="E23" s="3">
        <v>56354</v>
      </c>
      <c r="F23" s="1">
        <v>3.74</v>
      </c>
      <c r="G23" s="1">
        <v>514</v>
      </c>
      <c r="H23" t="s">
        <v>499</v>
      </c>
      <c r="I23" t="s">
        <v>296</v>
      </c>
      <c r="J23" t="s">
        <v>393</v>
      </c>
      <c r="L23" t="s">
        <v>69</v>
      </c>
      <c r="T23" s="23" t="s">
        <v>986</v>
      </c>
      <c r="U23" t="b">
        <f t="shared" si="0"/>
        <v>1</v>
      </c>
      <c r="V23" t="b">
        <f t="shared" si="2"/>
        <v>1</v>
      </c>
      <c r="W23" t="s">
        <v>982</v>
      </c>
      <c r="X23" t="s">
        <v>982</v>
      </c>
      <c r="AI23">
        <v>518</v>
      </c>
    </row>
    <row r="24" spans="1:35" ht="15" hidden="1" x14ac:dyDescent="0.25">
      <c r="A24" t="s">
        <v>59</v>
      </c>
      <c r="B24" s="1" t="s">
        <v>30</v>
      </c>
      <c r="C24">
        <v>123</v>
      </c>
      <c r="D24" s="3">
        <v>38003</v>
      </c>
      <c r="E24" s="3">
        <v>69503</v>
      </c>
      <c r="F24" s="1">
        <v>3.75</v>
      </c>
      <c r="G24" s="1">
        <v>512</v>
      </c>
      <c r="H24" t="s">
        <v>331</v>
      </c>
      <c r="I24" t="s">
        <v>305</v>
      </c>
      <c r="J24" t="s">
        <v>332</v>
      </c>
      <c r="K24" t="s">
        <v>3</v>
      </c>
      <c r="L24" t="s">
        <v>60</v>
      </c>
      <c r="T24" t="s">
        <v>989</v>
      </c>
      <c r="U24" t="b">
        <f t="shared" si="0"/>
        <v>1</v>
      </c>
      <c r="V24" t="b">
        <f t="shared" si="2"/>
        <v>1</v>
      </c>
      <c r="W24" t="s">
        <v>981</v>
      </c>
      <c r="AI24">
        <v>518</v>
      </c>
    </row>
    <row r="25" spans="1:35" ht="30" hidden="1" x14ac:dyDescent="0.25">
      <c r="A25" t="s">
        <v>61</v>
      </c>
      <c r="B25" s="1" t="s">
        <v>30</v>
      </c>
      <c r="C25">
        <v>120</v>
      </c>
      <c r="D25" s="3">
        <v>26312</v>
      </c>
      <c r="E25" s="3">
        <v>60863</v>
      </c>
      <c r="F25" s="1">
        <v>3.76</v>
      </c>
      <c r="G25" s="1">
        <v>506</v>
      </c>
      <c r="H25" t="s">
        <v>333</v>
      </c>
      <c r="I25" t="s">
        <v>305</v>
      </c>
      <c r="J25" s="1" t="s">
        <v>311</v>
      </c>
      <c r="K25" t="s">
        <v>3</v>
      </c>
      <c r="L25" t="s">
        <v>62</v>
      </c>
      <c r="T25" t="s">
        <v>989</v>
      </c>
      <c r="U25" t="b">
        <f t="shared" si="0"/>
        <v>1</v>
      </c>
      <c r="V25" t="b">
        <f t="shared" si="2"/>
        <v>1</v>
      </c>
      <c r="W25" t="s">
        <v>982</v>
      </c>
      <c r="AI25">
        <v>518</v>
      </c>
    </row>
    <row r="26" spans="1:35" ht="15" hidden="1" x14ac:dyDescent="0.25">
      <c r="A26" t="s">
        <v>63</v>
      </c>
      <c r="B26" s="1" t="s">
        <v>30</v>
      </c>
      <c r="C26">
        <v>93</v>
      </c>
      <c r="D26" s="3">
        <v>58900</v>
      </c>
      <c r="E26" s="3">
        <v>58900</v>
      </c>
      <c r="F26" s="1">
        <v>3.66</v>
      </c>
      <c r="G26" s="1">
        <v>512</v>
      </c>
      <c r="H26" t="s">
        <v>334</v>
      </c>
      <c r="I26" t="s">
        <v>296</v>
      </c>
      <c r="J26" t="s">
        <v>335</v>
      </c>
      <c r="K26" t="s">
        <v>3</v>
      </c>
      <c r="L26" t="s">
        <v>64</v>
      </c>
      <c r="T26" t="s">
        <v>989</v>
      </c>
      <c r="U26" t="b">
        <f t="shared" si="0"/>
        <v>1</v>
      </c>
      <c r="V26" t="b">
        <f t="shared" si="2"/>
        <v>1</v>
      </c>
      <c r="W26" t="s">
        <v>982</v>
      </c>
      <c r="AI26">
        <v>518</v>
      </c>
    </row>
    <row r="27" spans="1:35" ht="15" x14ac:dyDescent="0.25">
      <c r="A27" t="s">
        <v>208</v>
      </c>
      <c r="B27" s="1" t="s">
        <v>12</v>
      </c>
      <c r="C27">
        <v>147</v>
      </c>
      <c r="D27" s="3">
        <v>54872</v>
      </c>
      <c r="E27" s="3">
        <v>56440</v>
      </c>
      <c r="F27" s="1">
        <v>3.86</v>
      </c>
      <c r="G27" s="1">
        <v>517</v>
      </c>
      <c r="H27" t="s">
        <v>434</v>
      </c>
      <c r="I27" t="s">
        <v>296</v>
      </c>
      <c r="J27" t="s">
        <v>372</v>
      </c>
      <c r="K27" t="s">
        <v>285</v>
      </c>
      <c r="L27" t="s">
        <v>208</v>
      </c>
      <c r="T27" s="23" t="s">
        <v>986</v>
      </c>
      <c r="U27" t="b">
        <f t="shared" si="0"/>
        <v>0</v>
      </c>
      <c r="V27" t="b">
        <f t="shared" si="2"/>
        <v>1</v>
      </c>
      <c r="W27" t="s">
        <v>982</v>
      </c>
      <c r="X27" t="s">
        <v>982</v>
      </c>
      <c r="AI27">
        <v>518</v>
      </c>
    </row>
    <row r="28" spans="1:35" ht="15" x14ac:dyDescent="0.25">
      <c r="A28" t="s">
        <v>67</v>
      </c>
      <c r="B28" s="1" t="s">
        <v>71</v>
      </c>
      <c r="C28">
        <v>110</v>
      </c>
      <c r="D28" s="3">
        <v>55480</v>
      </c>
      <c r="E28" s="3">
        <v>61480</v>
      </c>
      <c r="F28" s="1">
        <v>3.66</v>
      </c>
      <c r="G28" s="1">
        <v>511</v>
      </c>
      <c r="H28" t="s">
        <v>338</v>
      </c>
      <c r="I28" t="s">
        <v>296</v>
      </c>
      <c r="J28" t="s">
        <v>339</v>
      </c>
      <c r="K28" t="s">
        <v>70</v>
      </c>
      <c r="L28" t="s">
        <v>68</v>
      </c>
      <c r="T28" s="23" t="s">
        <v>985</v>
      </c>
      <c r="U28" t="b">
        <f t="shared" si="0"/>
        <v>1</v>
      </c>
      <c r="V28" t="b">
        <f t="shared" si="2"/>
        <v>1</v>
      </c>
      <c r="W28" t="s">
        <v>982</v>
      </c>
      <c r="X28" t="s">
        <v>982</v>
      </c>
      <c r="AI28">
        <v>518</v>
      </c>
    </row>
    <row r="29" spans="1:35" ht="15" hidden="1" x14ac:dyDescent="0.25">
      <c r="A29" t="s">
        <v>72</v>
      </c>
      <c r="B29" s="1" t="s">
        <v>4</v>
      </c>
      <c r="C29">
        <v>175</v>
      </c>
      <c r="D29" s="3">
        <v>58967</v>
      </c>
      <c r="E29" s="3">
        <v>58967</v>
      </c>
      <c r="F29" s="1">
        <v>3.72</v>
      </c>
      <c r="G29" s="1">
        <v>511</v>
      </c>
      <c r="H29" t="s">
        <v>340</v>
      </c>
      <c r="I29" t="s">
        <v>296</v>
      </c>
      <c r="J29" t="s">
        <v>341</v>
      </c>
      <c r="K29" t="s">
        <v>74</v>
      </c>
      <c r="L29" t="s">
        <v>73</v>
      </c>
      <c r="T29" t="s">
        <v>992</v>
      </c>
      <c r="U29" t="b">
        <f t="shared" si="0"/>
        <v>1</v>
      </c>
      <c r="V29" t="b">
        <f t="shared" si="2"/>
        <v>1</v>
      </c>
      <c r="W29" t="s">
        <v>981</v>
      </c>
      <c r="AI29">
        <v>518</v>
      </c>
    </row>
    <row r="30" spans="1:35" ht="15" hidden="1" x14ac:dyDescent="0.25">
      <c r="A30" t="s">
        <v>75</v>
      </c>
      <c r="B30" s="1" t="s">
        <v>77</v>
      </c>
      <c r="C30">
        <v>198</v>
      </c>
      <c r="D30" s="3">
        <v>59970</v>
      </c>
      <c r="E30" s="3">
        <v>59970</v>
      </c>
      <c r="F30" s="1">
        <v>3.8</v>
      </c>
      <c r="G30" s="1">
        <v>513</v>
      </c>
      <c r="H30" t="s">
        <v>340</v>
      </c>
      <c r="I30" t="s">
        <v>296</v>
      </c>
      <c r="J30" t="s">
        <v>342</v>
      </c>
      <c r="K30" t="s">
        <v>19</v>
      </c>
      <c r="L30" t="s">
        <v>76</v>
      </c>
      <c r="T30" s="23" t="s">
        <v>989</v>
      </c>
      <c r="U30" t="b">
        <f t="shared" si="0"/>
        <v>1</v>
      </c>
      <c r="V30" t="b">
        <f t="shared" si="2"/>
        <v>1</v>
      </c>
      <c r="W30" t="s">
        <v>982</v>
      </c>
      <c r="AI30">
        <v>518</v>
      </c>
    </row>
    <row r="31" spans="1:35" ht="15" hidden="1" x14ac:dyDescent="0.25">
      <c r="A31" t="s">
        <v>78</v>
      </c>
      <c r="B31" s="1" t="s">
        <v>79</v>
      </c>
      <c r="C31" t="s">
        <v>22</v>
      </c>
      <c r="D31" s="1" t="s">
        <v>22</v>
      </c>
      <c r="E31" s="1" t="s">
        <v>22</v>
      </c>
      <c r="F31" s="1">
        <v>-1</v>
      </c>
      <c r="G31" s="1">
        <v>-1</v>
      </c>
      <c r="H31" t="s">
        <v>343</v>
      </c>
      <c r="I31" t="s">
        <v>309</v>
      </c>
      <c r="J31" t="s">
        <v>344</v>
      </c>
      <c r="K31" t="s">
        <v>3</v>
      </c>
      <c r="L31" t="s">
        <v>545</v>
      </c>
      <c r="T31" t="s">
        <v>987</v>
      </c>
      <c r="U31" t="b">
        <f t="shared" si="0"/>
        <v>1</v>
      </c>
      <c r="V31" t="b">
        <f t="shared" si="2"/>
        <v>1</v>
      </c>
      <c r="W31" t="s">
        <v>981</v>
      </c>
      <c r="AI31">
        <v>518</v>
      </c>
    </row>
    <row r="32" spans="1:35" ht="15" hidden="1" x14ac:dyDescent="0.25">
      <c r="A32" t="s">
        <v>541</v>
      </c>
      <c r="B32" s="1" t="s">
        <v>12</v>
      </c>
      <c r="C32">
        <v>165</v>
      </c>
      <c r="D32" s="3">
        <v>61535</v>
      </c>
      <c r="E32" s="3">
        <v>61535</v>
      </c>
      <c r="F32" s="1">
        <v>3.92</v>
      </c>
      <c r="G32" s="1">
        <v>519</v>
      </c>
      <c r="H32" t="s">
        <v>516</v>
      </c>
      <c r="I32" t="s">
        <v>296</v>
      </c>
      <c r="J32" t="s">
        <v>542</v>
      </c>
      <c r="K32" t="s">
        <v>19</v>
      </c>
      <c r="L32" t="s">
        <v>80</v>
      </c>
      <c r="T32" s="25" t="s">
        <v>990</v>
      </c>
      <c r="U32" t="b">
        <f t="shared" si="0"/>
        <v>0</v>
      </c>
      <c r="V32" t="b">
        <f t="shared" si="2"/>
        <v>0</v>
      </c>
      <c r="W32" t="s">
        <v>981</v>
      </c>
      <c r="AI32">
        <v>518</v>
      </c>
    </row>
    <row r="33" spans="1:35" ht="45" hidden="1" x14ac:dyDescent="0.25">
      <c r="A33" t="s">
        <v>81</v>
      </c>
      <c r="B33" s="1" t="s">
        <v>25</v>
      </c>
      <c r="C33">
        <v>116</v>
      </c>
      <c r="D33" s="3">
        <v>48104</v>
      </c>
      <c r="E33" s="3">
        <v>48104</v>
      </c>
      <c r="F33" s="1">
        <v>3.45</v>
      </c>
      <c r="G33" s="1">
        <v>502</v>
      </c>
      <c r="H33" t="s">
        <v>345</v>
      </c>
      <c r="I33" t="s">
        <v>296</v>
      </c>
      <c r="J33" s="1" t="s">
        <v>346</v>
      </c>
      <c r="K33" t="s">
        <v>19</v>
      </c>
      <c r="L33" t="s">
        <v>82</v>
      </c>
      <c r="T33" t="s">
        <v>987</v>
      </c>
      <c r="U33" t="b">
        <f t="shared" si="0"/>
        <v>1</v>
      </c>
      <c r="V33" t="b">
        <f t="shared" si="2"/>
        <v>1</v>
      </c>
      <c r="W33" t="s">
        <v>981</v>
      </c>
      <c r="AI33">
        <v>518</v>
      </c>
    </row>
    <row r="34" spans="1:35" ht="15" hidden="1" x14ac:dyDescent="0.25">
      <c r="A34" t="s">
        <v>83</v>
      </c>
      <c r="B34" s="1" t="s">
        <v>12</v>
      </c>
      <c r="C34">
        <v>140</v>
      </c>
      <c r="D34" s="3">
        <v>51894</v>
      </c>
      <c r="E34" s="3">
        <v>51894</v>
      </c>
      <c r="F34" s="1">
        <v>3.87</v>
      </c>
      <c r="G34" s="1">
        <v>519</v>
      </c>
      <c r="H34" t="s">
        <v>347</v>
      </c>
      <c r="I34" t="s">
        <v>296</v>
      </c>
      <c r="J34" t="s">
        <v>348</v>
      </c>
      <c r="K34" t="s">
        <v>19</v>
      </c>
      <c r="L34" t="s">
        <v>84</v>
      </c>
      <c r="T34" t="s">
        <v>987</v>
      </c>
      <c r="U34" t="b">
        <f t="shared" ref="U34:U65" si="3">F34 &lt;= 3.82</f>
        <v>0</v>
      </c>
      <c r="V34" t="b">
        <f t="shared" si="2"/>
        <v>0</v>
      </c>
      <c r="W34" t="s">
        <v>981</v>
      </c>
      <c r="AI34">
        <v>518</v>
      </c>
    </row>
    <row r="35" spans="1:35" ht="15" hidden="1" x14ac:dyDescent="0.25">
      <c r="A35" t="s">
        <v>85</v>
      </c>
      <c r="B35" s="1" t="s">
        <v>4</v>
      </c>
      <c r="C35">
        <v>353</v>
      </c>
      <c r="D35" s="3">
        <v>35116</v>
      </c>
      <c r="E35" s="3">
        <v>59189</v>
      </c>
      <c r="F35" s="1">
        <v>3.82</v>
      </c>
      <c r="G35" s="1">
        <v>511</v>
      </c>
      <c r="H35" t="s">
        <v>349</v>
      </c>
      <c r="I35" t="s">
        <v>305</v>
      </c>
      <c r="J35" t="s">
        <v>350</v>
      </c>
      <c r="K35" t="s">
        <v>70</v>
      </c>
      <c r="L35" t="s">
        <v>86</v>
      </c>
      <c r="T35" t="s">
        <v>989</v>
      </c>
      <c r="U35" t="b">
        <f t="shared" si="3"/>
        <v>1</v>
      </c>
      <c r="V35" t="b">
        <f t="shared" ref="V35:V66" si="4">G35&lt;AI35</f>
        <v>1</v>
      </c>
      <c r="W35" t="s">
        <v>982</v>
      </c>
      <c r="AI35">
        <v>518</v>
      </c>
    </row>
    <row r="36" spans="1:35" ht="15" hidden="1" x14ac:dyDescent="0.25">
      <c r="A36" t="s">
        <v>8</v>
      </c>
      <c r="B36" s="1" t="s">
        <v>12</v>
      </c>
      <c r="C36">
        <v>183</v>
      </c>
      <c r="D36" s="3">
        <v>52973</v>
      </c>
      <c r="E36" s="3">
        <v>52973</v>
      </c>
      <c r="F36" s="1">
        <v>3.82</v>
      </c>
      <c r="G36" s="1">
        <v>515</v>
      </c>
      <c r="H36" t="s">
        <v>298</v>
      </c>
      <c r="I36" t="s">
        <v>296</v>
      </c>
      <c r="J36" t="s">
        <v>299</v>
      </c>
      <c r="K36" t="s">
        <v>10</v>
      </c>
      <c r="L36" t="s">
        <v>9</v>
      </c>
      <c r="T36" s="27" t="s">
        <v>986</v>
      </c>
      <c r="U36" t="b">
        <f t="shared" si="3"/>
        <v>1</v>
      </c>
      <c r="V36" t="b">
        <f t="shared" si="4"/>
        <v>1</v>
      </c>
      <c r="W36" t="s">
        <v>982</v>
      </c>
      <c r="AI36">
        <v>518</v>
      </c>
    </row>
    <row r="37" spans="1:35" ht="15" hidden="1" x14ac:dyDescent="0.25">
      <c r="A37" t="s">
        <v>90</v>
      </c>
      <c r="B37" s="1" t="s">
        <v>12</v>
      </c>
      <c r="C37">
        <v>120</v>
      </c>
      <c r="D37" s="3">
        <v>53462</v>
      </c>
      <c r="E37" s="3">
        <v>53462</v>
      </c>
      <c r="F37" s="1">
        <v>3.94</v>
      </c>
      <c r="G37" s="1">
        <v>520</v>
      </c>
      <c r="H37" t="s">
        <v>353</v>
      </c>
      <c r="I37" t="s">
        <v>296</v>
      </c>
      <c r="J37" t="s">
        <v>354</v>
      </c>
      <c r="K37" t="s">
        <v>19</v>
      </c>
      <c r="L37" t="s">
        <v>91</v>
      </c>
      <c r="T37" s="25" t="s">
        <v>990</v>
      </c>
      <c r="U37" t="b">
        <f t="shared" si="3"/>
        <v>0</v>
      </c>
      <c r="V37" t="b">
        <f t="shared" si="4"/>
        <v>0</v>
      </c>
      <c r="W37" t="s">
        <v>981</v>
      </c>
      <c r="AI37">
        <v>518</v>
      </c>
    </row>
    <row r="38" spans="1:35" ht="15" hidden="1" x14ac:dyDescent="0.25">
      <c r="A38" t="s">
        <v>47</v>
      </c>
      <c r="B38" s="1" t="s">
        <v>16</v>
      </c>
      <c r="C38">
        <v>99</v>
      </c>
      <c r="D38" s="3">
        <v>50940</v>
      </c>
      <c r="E38" s="3">
        <v>50940</v>
      </c>
      <c r="F38" s="1">
        <v>3.78</v>
      </c>
      <c r="G38" s="1">
        <v>516</v>
      </c>
      <c r="H38" t="s">
        <v>321</v>
      </c>
      <c r="I38" t="s">
        <v>296</v>
      </c>
      <c r="J38" t="s">
        <v>322</v>
      </c>
      <c r="K38" t="s">
        <v>3</v>
      </c>
      <c r="L38" t="s">
        <v>48</v>
      </c>
      <c r="T38" t="s">
        <v>986</v>
      </c>
      <c r="U38" t="b">
        <f t="shared" si="3"/>
        <v>1</v>
      </c>
      <c r="V38" t="b">
        <f t="shared" si="4"/>
        <v>1</v>
      </c>
      <c r="W38" t="s">
        <v>982</v>
      </c>
      <c r="AI38">
        <v>518</v>
      </c>
    </row>
    <row r="39" spans="1:35" ht="15" x14ac:dyDescent="0.25">
      <c r="A39" t="s">
        <v>94</v>
      </c>
      <c r="B39" s="1" t="s">
        <v>25</v>
      </c>
      <c r="C39">
        <v>208</v>
      </c>
      <c r="D39" s="3">
        <v>52049</v>
      </c>
      <c r="E39" s="3">
        <v>55121</v>
      </c>
      <c r="F39" s="1">
        <v>3.75</v>
      </c>
      <c r="G39" s="1">
        <v>512</v>
      </c>
      <c r="H39" t="s">
        <v>384</v>
      </c>
      <c r="I39" t="s">
        <v>296</v>
      </c>
      <c r="J39" t="s">
        <v>357</v>
      </c>
      <c r="K39" t="s">
        <v>3</v>
      </c>
      <c r="L39" t="s">
        <v>95</v>
      </c>
      <c r="T39" s="23" t="s">
        <v>985</v>
      </c>
      <c r="U39" t="b">
        <f t="shared" si="3"/>
        <v>1</v>
      </c>
      <c r="V39" t="b">
        <f t="shared" si="4"/>
        <v>1</v>
      </c>
      <c r="W39" t="s">
        <v>982</v>
      </c>
      <c r="X39" t="s">
        <v>982</v>
      </c>
      <c r="AI39">
        <v>518</v>
      </c>
    </row>
    <row r="40" spans="1:35" ht="30" hidden="1" x14ac:dyDescent="0.25">
      <c r="A40" t="s">
        <v>96</v>
      </c>
      <c r="B40" s="1" t="s">
        <v>16</v>
      </c>
      <c r="C40">
        <v>168</v>
      </c>
      <c r="D40" s="3">
        <v>56368</v>
      </c>
      <c r="E40" s="3">
        <v>56368</v>
      </c>
      <c r="F40" s="1">
        <v>3.83</v>
      </c>
      <c r="G40" s="1">
        <v>508</v>
      </c>
      <c r="H40" t="s">
        <v>358</v>
      </c>
      <c r="I40" t="s">
        <v>296</v>
      </c>
      <c r="J40" s="1" t="s">
        <v>359</v>
      </c>
      <c r="K40" t="s">
        <v>19</v>
      </c>
      <c r="L40" t="s">
        <v>97</v>
      </c>
      <c r="T40" t="s">
        <v>989</v>
      </c>
      <c r="U40" t="b">
        <f t="shared" si="3"/>
        <v>0</v>
      </c>
      <c r="V40" t="b">
        <f t="shared" si="4"/>
        <v>1</v>
      </c>
      <c r="W40" t="s">
        <v>982</v>
      </c>
      <c r="AI40">
        <v>518</v>
      </c>
    </row>
    <row r="41" spans="1:35" ht="30" hidden="1" x14ac:dyDescent="0.25">
      <c r="A41" t="s">
        <v>98</v>
      </c>
      <c r="B41" s="1" t="s">
        <v>101</v>
      </c>
      <c r="C41">
        <v>195</v>
      </c>
      <c r="D41" s="3">
        <v>32939</v>
      </c>
      <c r="E41" s="3">
        <v>61117</v>
      </c>
      <c r="F41" s="1">
        <v>3.81</v>
      </c>
      <c r="G41" s="1">
        <v>509</v>
      </c>
      <c r="H41" t="s">
        <v>360</v>
      </c>
      <c r="I41" t="s">
        <v>305</v>
      </c>
      <c r="J41" s="1" t="s">
        <v>361</v>
      </c>
      <c r="K41" t="s">
        <v>100</v>
      </c>
      <c r="L41" t="s">
        <v>99</v>
      </c>
      <c r="T41" t="s">
        <v>989</v>
      </c>
      <c r="U41" t="b">
        <f t="shared" si="3"/>
        <v>1</v>
      </c>
      <c r="V41" t="b">
        <f t="shared" si="4"/>
        <v>1</v>
      </c>
      <c r="W41" t="s">
        <v>982</v>
      </c>
      <c r="AI41">
        <v>518</v>
      </c>
    </row>
    <row r="42" spans="1:35" ht="30" hidden="1" x14ac:dyDescent="0.25">
      <c r="A42" t="s">
        <v>98</v>
      </c>
      <c r="B42" s="1" t="s">
        <v>4</v>
      </c>
      <c r="C42">
        <v>127</v>
      </c>
      <c r="D42" s="3">
        <v>29496</v>
      </c>
      <c r="E42" s="3">
        <v>61318</v>
      </c>
      <c r="F42" s="1">
        <v>3.8</v>
      </c>
      <c r="G42" s="1">
        <v>504</v>
      </c>
      <c r="H42" t="s">
        <v>362</v>
      </c>
      <c r="I42" t="s">
        <v>305</v>
      </c>
      <c r="J42" s="1" t="s">
        <v>363</v>
      </c>
      <c r="K42" t="s">
        <v>3</v>
      </c>
      <c r="L42" t="s">
        <v>102</v>
      </c>
      <c r="T42" t="s">
        <v>987</v>
      </c>
      <c r="U42" t="b">
        <f t="shared" si="3"/>
        <v>1</v>
      </c>
      <c r="V42" t="b">
        <f t="shared" si="4"/>
        <v>1</v>
      </c>
      <c r="W42" t="s">
        <v>981</v>
      </c>
      <c r="AI42">
        <v>518</v>
      </c>
    </row>
    <row r="43" spans="1:35" ht="30" hidden="1" x14ac:dyDescent="0.25">
      <c r="A43" t="s">
        <v>103</v>
      </c>
      <c r="B43" s="1" t="s">
        <v>16</v>
      </c>
      <c r="C43">
        <v>165</v>
      </c>
      <c r="D43" s="3">
        <v>57425</v>
      </c>
      <c r="E43" s="3">
        <v>57425</v>
      </c>
      <c r="F43" s="1">
        <v>3.72</v>
      </c>
      <c r="G43" s="1">
        <v>510</v>
      </c>
      <c r="H43" t="s">
        <v>364</v>
      </c>
      <c r="I43" t="s">
        <v>296</v>
      </c>
      <c r="J43" s="1" t="s">
        <v>361</v>
      </c>
      <c r="K43" t="s">
        <v>70</v>
      </c>
      <c r="L43" t="s">
        <v>104</v>
      </c>
      <c r="T43" t="s">
        <v>989</v>
      </c>
      <c r="U43" t="b">
        <f t="shared" si="3"/>
        <v>1</v>
      </c>
      <c r="V43" t="b">
        <f t="shared" si="4"/>
        <v>1</v>
      </c>
      <c r="W43" t="s">
        <v>981</v>
      </c>
      <c r="AI43">
        <v>518</v>
      </c>
    </row>
    <row r="44" spans="1:35" ht="30" hidden="1" x14ac:dyDescent="0.25">
      <c r="A44" t="s">
        <v>106</v>
      </c>
      <c r="B44" s="1" t="s">
        <v>16</v>
      </c>
      <c r="C44">
        <v>75</v>
      </c>
      <c r="D44" s="3">
        <v>22154</v>
      </c>
      <c r="E44" s="3">
        <v>52542</v>
      </c>
      <c r="F44" s="1">
        <v>3.73</v>
      </c>
      <c r="G44" s="1">
        <v>503</v>
      </c>
      <c r="H44" t="s">
        <v>365</v>
      </c>
      <c r="I44" t="s">
        <v>305</v>
      </c>
      <c r="J44" s="1" t="s">
        <v>366</v>
      </c>
      <c r="K44" t="s">
        <v>108</v>
      </c>
      <c r="L44" t="s">
        <v>107</v>
      </c>
      <c r="T44" t="s">
        <v>987</v>
      </c>
      <c r="U44" t="b">
        <f t="shared" si="3"/>
        <v>1</v>
      </c>
      <c r="V44" t="b">
        <f t="shared" si="4"/>
        <v>1</v>
      </c>
      <c r="W44" t="s">
        <v>981</v>
      </c>
      <c r="AI44">
        <v>518</v>
      </c>
    </row>
    <row r="45" spans="1:35" ht="15" hidden="1" x14ac:dyDescent="0.25">
      <c r="A45" t="s">
        <v>109</v>
      </c>
      <c r="B45" s="1" t="s">
        <v>111</v>
      </c>
      <c r="C45">
        <v>52</v>
      </c>
      <c r="D45" s="3">
        <v>49900</v>
      </c>
      <c r="E45" s="3">
        <v>49900</v>
      </c>
      <c r="F45" s="1">
        <v>3.91</v>
      </c>
      <c r="G45" s="1">
        <v>517</v>
      </c>
      <c r="H45" t="s">
        <v>367</v>
      </c>
      <c r="I45" t="s">
        <v>296</v>
      </c>
      <c r="J45" t="s">
        <v>363</v>
      </c>
      <c r="K45" t="s">
        <v>35</v>
      </c>
      <c r="L45" t="s">
        <v>110</v>
      </c>
      <c r="T45" s="23" t="s">
        <v>990</v>
      </c>
      <c r="U45" t="b">
        <f t="shared" si="3"/>
        <v>0</v>
      </c>
      <c r="V45" t="b">
        <f t="shared" si="4"/>
        <v>1</v>
      </c>
      <c r="W45" t="s">
        <v>982</v>
      </c>
      <c r="AI45">
        <v>518</v>
      </c>
    </row>
    <row r="46" spans="1:35" ht="15" hidden="1" x14ac:dyDescent="0.25">
      <c r="A46" t="s">
        <v>155</v>
      </c>
      <c r="B46" s="1" t="s">
        <v>111</v>
      </c>
      <c r="C46">
        <v>164</v>
      </c>
      <c r="D46" s="3">
        <v>17592</v>
      </c>
      <c r="E46" s="3">
        <v>30692</v>
      </c>
      <c r="F46" s="1">
        <v>3.8</v>
      </c>
      <c r="G46" s="1">
        <v>512</v>
      </c>
      <c r="H46" t="s">
        <v>398</v>
      </c>
      <c r="I46" t="s">
        <v>305</v>
      </c>
      <c r="J46" t="s">
        <v>372</v>
      </c>
      <c r="K46" t="s">
        <v>258</v>
      </c>
      <c r="L46" t="s">
        <v>155</v>
      </c>
      <c r="T46" t="s">
        <v>987</v>
      </c>
      <c r="U46" t="b">
        <f t="shared" si="3"/>
        <v>1</v>
      </c>
      <c r="V46" t="b">
        <f t="shared" si="4"/>
        <v>1</v>
      </c>
      <c r="W46" t="s">
        <v>981</v>
      </c>
      <c r="AI46">
        <v>518</v>
      </c>
    </row>
    <row r="47" spans="1:35" ht="15" hidden="1" x14ac:dyDescent="0.25">
      <c r="A47" t="s">
        <v>512</v>
      </c>
      <c r="B47" s="1" t="s">
        <v>16</v>
      </c>
      <c r="C47">
        <v>230</v>
      </c>
      <c r="D47" s="3">
        <v>31013</v>
      </c>
      <c r="E47" s="3">
        <v>59371</v>
      </c>
      <c r="F47" s="1">
        <v>3.81</v>
      </c>
      <c r="G47" s="1">
        <v>511</v>
      </c>
      <c r="H47" t="s">
        <v>513</v>
      </c>
      <c r="I47" t="s">
        <v>473</v>
      </c>
      <c r="J47" t="s">
        <v>369</v>
      </c>
      <c r="K47" t="s">
        <v>11</v>
      </c>
      <c r="L47" t="s">
        <v>113</v>
      </c>
      <c r="T47" t="s">
        <v>989</v>
      </c>
      <c r="U47" t="b">
        <f t="shared" si="3"/>
        <v>1</v>
      </c>
      <c r="V47" t="b">
        <f t="shared" si="4"/>
        <v>1</v>
      </c>
      <c r="W47" t="s">
        <v>982</v>
      </c>
      <c r="AI47">
        <v>518</v>
      </c>
    </row>
    <row r="48" spans="1:35" ht="15" hidden="1" x14ac:dyDescent="0.25">
      <c r="A48" t="s">
        <v>510</v>
      </c>
      <c r="B48" s="1" t="s">
        <v>16</v>
      </c>
      <c r="C48">
        <v>254</v>
      </c>
      <c r="D48" s="3">
        <v>49300</v>
      </c>
      <c r="E48" s="3">
        <v>53250</v>
      </c>
      <c r="F48" s="1">
        <v>3.79</v>
      </c>
      <c r="G48" s="1">
        <v>511</v>
      </c>
      <c r="H48" t="s">
        <v>511</v>
      </c>
      <c r="I48" t="s">
        <v>296</v>
      </c>
      <c r="J48" t="s">
        <v>370</v>
      </c>
      <c r="K48" t="s">
        <v>11</v>
      </c>
      <c r="L48" t="s">
        <v>114</v>
      </c>
      <c r="T48" t="s">
        <v>989</v>
      </c>
      <c r="U48" t="b">
        <f t="shared" si="3"/>
        <v>1</v>
      </c>
      <c r="V48" t="b">
        <f t="shared" si="4"/>
        <v>1</v>
      </c>
      <c r="W48" t="s">
        <v>982</v>
      </c>
      <c r="AI48">
        <v>518</v>
      </c>
    </row>
    <row r="49" spans="1:35" ht="15" hidden="1" x14ac:dyDescent="0.25">
      <c r="A49" t="s">
        <v>115</v>
      </c>
      <c r="B49" s="1" t="s">
        <v>16</v>
      </c>
      <c r="C49">
        <v>174</v>
      </c>
      <c r="D49" s="3">
        <v>36597</v>
      </c>
      <c r="E49" s="3">
        <v>63459</v>
      </c>
      <c r="F49" s="1">
        <v>3.79</v>
      </c>
      <c r="G49" s="1">
        <v>510</v>
      </c>
      <c r="H49" t="s">
        <v>371</v>
      </c>
      <c r="I49" t="s">
        <v>305</v>
      </c>
      <c r="J49" s="1" t="s">
        <v>372</v>
      </c>
      <c r="K49" t="s">
        <v>41</v>
      </c>
      <c r="L49" t="s">
        <v>116</v>
      </c>
      <c r="T49" t="s">
        <v>989</v>
      </c>
      <c r="U49" t="b">
        <f t="shared" si="3"/>
        <v>1</v>
      </c>
      <c r="V49" t="b">
        <f t="shared" si="4"/>
        <v>1</v>
      </c>
      <c r="W49" t="s">
        <v>981</v>
      </c>
      <c r="AI49">
        <v>518</v>
      </c>
    </row>
    <row r="50" spans="1:35" ht="45" hidden="1" x14ac:dyDescent="0.25">
      <c r="A50" t="s">
        <v>508</v>
      </c>
      <c r="B50" s="1" t="s">
        <v>25</v>
      </c>
      <c r="C50">
        <v>115</v>
      </c>
      <c r="D50" s="3">
        <v>54057</v>
      </c>
      <c r="E50" s="3">
        <v>54057</v>
      </c>
      <c r="F50" s="1">
        <v>3.58</v>
      </c>
      <c r="G50" s="1">
        <v>502</v>
      </c>
      <c r="H50" t="s">
        <v>509</v>
      </c>
      <c r="I50" t="s">
        <v>296</v>
      </c>
      <c r="J50" s="1" t="s">
        <v>373</v>
      </c>
      <c r="K50" t="s">
        <v>11</v>
      </c>
      <c r="L50" t="s">
        <v>117</v>
      </c>
      <c r="T50" t="s">
        <v>987</v>
      </c>
      <c r="U50" t="b">
        <f t="shared" si="3"/>
        <v>1</v>
      </c>
      <c r="V50" t="b">
        <f t="shared" si="4"/>
        <v>1</v>
      </c>
      <c r="W50" t="s">
        <v>981</v>
      </c>
      <c r="AI50">
        <v>518</v>
      </c>
    </row>
    <row r="51" spans="1:35" s="8" customFormat="1" ht="15" hidden="1" x14ac:dyDescent="0.25">
      <c r="A51" s="8" t="s">
        <v>118</v>
      </c>
      <c r="B51" s="9" t="s">
        <v>16</v>
      </c>
      <c r="C51" s="8">
        <v>123</v>
      </c>
      <c r="D51" s="10">
        <v>42586</v>
      </c>
      <c r="E51" s="9" t="s">
        <v>22</v>
      </c>
      <c r="F51" s="9">
        <v>3.71</v>
      </c>
      <c r="G51" s="9">
        <v>505</v>
      </c>
      <c r="H51" s="8" t="s">
        <v>374</v>
      </c>
      <c r="I51" s="8" t="s">
        <v>296</v>
      </c>
      <c r="J51" s="9" t="s">
        <v>372</v>
      </c>
      <c r="K51" s="8" t="s">
        <v>29</v>
      </c>
      <c r="L51" s="8" t="s">
        <v>119</v>
      </c>
      <c r="O51"/>
      <c r="P51"/>
      <c r="Q51"/>
      <c r="R51"/>
      <c r="S51"/>
      <c r="T51" s="24" t="s">
        <v>989</v>
      </c>
      <c r="U51" t="b">
        <f t="shared" si="3"/>
        <v>1</v>
      </c>
      <c r="V51" t="b">
        <f t="shared" si="4"/>
        <v>1</v>
      </c>
      <c r="W51" t="s">
        <v>982</v>
      </c>
      <c r="AI51">
        <v>518</v>
      </c>
    </row>
    <row r="52" spans="1:35" ht="15" hidden="1" x14ac:dyDescent="0.25">
      <c r="A52" t="s">
        <v>120</v>
      </c>
      <c r="B52" s="1" t="s">
        <v>16</v>
      </c>
      <c r="C52">
        <v>191</v>
      </c>
      <c r="D52" s="3">
        <v>45207</v>
      </c>
      <c r="E52" s="3">
        <v>87162</v>
      </c>
      <c r="F52" s="1">
        <v>3.68</v>
      </c>
      <c r="G52" s="1">
        <v>507</v>
      </c>
      <c r="H52" t="s">
        <v>375</v>
      </c>
      <c r="I52" t="s">
        <v>305</v>
      </c>
      <c r="J52" s="1" t="s">
        <v>372</v>
      </c>
      <c r="K52" t="s">
        <v>166</v>
      </c>
      <c r="L52" t="s">
        <v>121</v>
      </c>
      <c r="T52" t="s">
        <v>987</v>
      </c>
      <c r="U52" t="b">
        <f t="shared" si="3"/>
        <v>1</v>
      </c>
      <c r="V52" t="b">
        <f t="shared" si="4"/>
        <v>1</v>
      </c>
      <c r="W52" t="s">
        <v>981</v>
      </c>
      <c r="AI52">
        <v>518</v>
      </c>
    </row>
    <row r="53" spans="1:35" ht="15" hidden="1" x14ac:dyDescent="0.25">
      <c r="A53" t="s">
        <v>123</v>
      </c>
      <c r="B53" s="1" t="s">
        <v>30</v>
      </c>
      <c r="C53">
        <v>100</v>
      </c>
      <c r="D53" s="3">
        <v>46819</v>
      </c>
      <c r="E53" s="3">
        <v>46819</v>
      </c>
      <c r="F53" s="1">
        <v>3.61</v>
      </c>
      <c r="G53" s="1">
        <v>504</v>
      </c>
      <c r="H53" t="s">
        <v>376</v>
      </c>
      <c r="I53" t="s">
        <v>296</v>
      </c>
      <c r="J53" s="1" t="s">
        <v>372</v>
      </c>
      <c r="K53" t="s">
        <v>242</v>
      </c>
      <c r="L53" t="s">
        <v>124</v>
      </c>
      <c r="T53" t="s">
        <v>989</v>
      </c>
      <c r="U53" t="b">
        <f t="shared" si="3"/>
        <v>1</v>
      </c>
      <c r="V53" t="b">
        <f t="shared" si="4"/>
        <v>1</v>
      </c>
      <c r="W53" t="s">
        <v>982</v>
      </c>
      <c r="AI53">
        <v>518</v>
      </c>
    </row>
    <row r="54" spans="1:35" ht="15" hidden="1" x14ac:dyDescent="0.25">
      <c r="A54" t="s">
        <v>537</v>
      </c>
      <c r="B54" s="1" t="s">
        <v>71</v>
      </c>
      <c r="C54">
        <v>216</v>
      </c>
      <c r="D54" s="3">
        <v>55322</v>
      </c>
      <c r="E54" s="3">
        <v>55322</v>
      </c>
      <c r="F54" s="1">
        <v>3.63</v>
      </c>
      <c r="G54" s="1">
        <v>511</v>
      </c>
      <c r="H54" t="s">
        <v>507</v>
      </c>
      <c r="I54" t="s">
        <v>296</v>
      </c>
      <c r="J54" t="s">
        <v>538</v>
      </c>
      <c r="K54" t="s">
        <v>11</v>
      </c>
      <c r="L54" t="s">
        <v>125</v>
      </c>
      <c r="T54" t="s">
        <v>989</v>
      </c>
      <c r="U54" t="b">
        <f t="shared" si="3"/>
        <v>1</v>
      </c>
      <c r="V54" t="b">
        <f t="shared" si="4"/>
        <v>1</v>
      </c>
      <c r="W54" t="s">
        <v>982</v>
      </c>
      <c r="AI54">
        <v>518</v>
      </c>
    </row>
    <row r="55" spans="1:35" ht="15" hidden="1" x14ac:dyDescent="0.25">
      <c r="A55" t="s">
        <v>126</v>
      </c>
      <c r="B55" s="1" t="s">
        <v>12</v>
      </c>
      <c r="C55">
        <v>118</v>
      </c>
      <c r="D55" s="3">
        <v>56764</v>
      </c>
      <c r="E55" s="3">
        <v>56764</v>
      </c>
      <c r="F55" s="1">
        <v>3.92</v>
      </c>
      <c r="G55" s="1">
        <v>521</v>
      </c>
      <c r="H55" t="s">
        <v>347</v>
      </c>
      <c r="I55" t="s">
        <v>296</v>
      </c>
      <c r="J55" t="s">
        <v>372</v>
      </c>
      <c r="K55" t="s">
        <v>243</v>
      </c>
      <c r="L55" t="s">
        <v>127</v>
      </c>
      <c r="T55" t="s">
        <v>987</v>
      </c>
      <c r="U55" t="b">
        <f t="shared" si="3"/>
        <v>0</v>
      </c>
      <c r="V55" t="b">
        <f t="shared" si="4"/>
        <v>0</v>
      </c>
      <c r="W55" t="s">
        <v>981</v>
      </c>
      <c r="AI55">
        <v>518</v>
      </c>
    </row>
    <row r="56" spans="1:35" s="8" customFormat="1" ht="30" hidden="1" x14ac:dyDescent="0.25">
      <c r="A56" s="8" t="s">
        <v>505</v>
      </c>
      <c r="B56" s="9" t="s">
        <v>16</v>
      </c>
      <c r="C56" s="8">
        <v>148</v>
      </c>
      <c r="D56" s="10">
        <v>40281</v>
      </c>
      <c r="E56" s="10">
        <v>76991</v>
      </c>
      <c r="F56" s="9">
        <v>3.76</v>
      </c>
      <c r="G56" s="9">
        <v>506</v>
      </c>
      <c r="H56" s="8" t="s">
        <v>506</v>
      </c>
      <c r="I56" s="8" t="s">
        <v>305</v>
      </c>
      <c r="J56" s="9" t="s">
        <v>377</v>
      </c>
      <c r="K56" s="8" t="s">
        <v>11</v>
      </c>
      <c r="L56" s="8" t="s">
        <v>548</v>
      </c>
      <c r="O56"/>
      <c r="P56"/>
      <c r="Q56"/>
      <c r="R56"/>
      <c r="S56"/>
      <c r="T56" t="s">
        <v>987</v>
      </c>
      <c r="U56" t="b">
        <f t="shared" si="3"/>
        <v>1</v>
      </c>
      <c r="V56" t="b">
        <f t="shared" si="4"/>
        <v>1</v>
      </c>
      <c r="W56" t="s">
        <v>981</v>
      </c>
      <c r="AI56">
        <v>518</v>
      </c>
    </row>
    <row r="57" spans="1:35" ht="15" hidden="1" x14ac:dyDescent="0.25">
      <c r="A57" t="s">
        <v>128</v>
      </c>
      <c r="B57" s="1" t="s">
        <v>16</v>
      </c>
      <c r="C57">
        <v>161</v>
      </c>
      <c r="D57" s="3">
        <v>58691</v>
      </c>
      <c r="E57" s="3">
        <v>58691</v>
      </c>
      <c r="F57" s="1">
        <v>3.91</v>
      </c>
      <c r="G57" s="1">
        <v>520</v>
      </c>
      <c r="H57" t="s">
        <v>378</v>
      </c>
      <c r="I57" t="s">
        <v>296</v>
      </c>
      <c r="J57" t="s">
        <v>372</v>
      </c>
      <c r="K57" t="s">
        <v>244</v>
      </c>
      <c r="L57" t="s">
        <v>129</v>
      </c>
      <c r="T57" s="25" t="s">
        <v>990</v>
      </c>
      <c r="U57" t="b">
        <f t="shared" si="3"/>
        <v>0</v>
      </c>
      <c r="V57" t="b">
        <f t="shared" si="4"/>
        <v>0</v>
      </c>
      <c r="W57" t="s">
        <v>981</v>
      </c>
      <c r="AI57">
        <v>518</v>
      </c>
    </row>
    <row r="58" spans="1:35" ht="15" hidden="1" x14ac:dyDescent="0.25">
      <c r="A58" t="s">
        <v>130</v>
      </c>
      <c r="B58" s="1" t="s">
        <v>132</v>
      </c>
      <c r="C58" t="s">
        <v>22</v>
      </c>
      <c r="D58" s="1" t="s">
        <v>22</v>
      </c>
      <c r="E58" s="1" t="s">
        <v>22</v>
      </c>
      <c r="F58" s="1">
        <v>-1</v>
      </c>
      <c r="G58" s="1">
        <v>-1</v>
      </c>
      <c r="H58" t="s">
        <v>379</v>
      </c>
      <c r="I58" t="s">
        <v>296</v>
      </c>
      <c r="J58" t="s">
        <v>372</v>
      </c>
      <c r="K58" t="s">
        <v>245</v>
      </c>
      <c r="L58" t="s">
        <v>131</v>
      </c>
      <c r="T58" t="s">
        <v>987</v>
      </c>
      <c r="U58" t="b">
        <f t="shared" si="3"/>
        <v>1</v>
      </c>
      <c r="V58" t="b">
        <f t="shared" si="4"/>
        <v>1</v>
      </c>
      <c r="W58" t="s">
        <v>981</v>
      </c>
      <c r="AI58">
        <v>518</v>
      </c>
    </row>
    <row r="59" spans="1:35" ht="30" hidden="1" x14ac:dyDescent="0.25">
      <c r="A59" t="s">
        <v>133</v>
      </c>
      <c r="B59" s="1" t="s">
        <v>4</v>
      </c>
      <c r="C59">
        <v>122</v>
      </c>
      <c r="D59" s="3">
        <v>53327</v>
      </c>
      <c r="E59" s="3">
        <v>53327</v>
      </c>
      <c r="F59" s="1">
        <v>3.8</v>
      </c>
      <c r="G59" s="1">
        <v>510</v>
      </c>
      <c r="H59" t="s">
        <v>380</v>
      </c>
      <c r="I59" t="s">
        <v>305</v>
      </c>
      <c r="J59" s="1" t="s">
        <v>335</v>
      </c>
      <c r="K59" t="s">
        <v>245</v>
      </c>
      <c r="L59" t="s">
        <v>134</v>
      </c>
      <c r="T59" t="s">
        <v>989</v>
      </c>
      <c r="U59" t="b">
        <f t="shared" si="3"/>
        <v>1</v>
      </c>
      <c r="V59" t="b">
        <f t="shared" si="4"/>
        <v>1</v>
      </c>
      <c r="W59" t="s">
        <v>982</v>
      </c>
      <c r="AI59">
        <v>518</v>
      </c>
    </row>
    <row r="60" spans="1:35" ht="15" hidden="1" x14ac:dyDescent="0.25">
      <c r="A60" t="s">
        <v>135</v>
      </c>
      <c r="B60" s="1" t="s">
        <v>16</v>
      </c>
      <c r="C60">
        <v>197</v>
      </c>
      <c r="D60" s="3">
        <v>30317</v>
      </c>
      <c r="E60" s="3">
        <v>51965</v>
      </c>
      <c r="F60" s="1">
        <v>3.85</v>
      </c>
      <c r="G60" s="1">
        <v>516</v>
      </c>
      <c r="H60" t="s">
        <v>381</v>
      </c>
      <c r="I60" t="s">
        <v>305</v>
      </c>
      <c r="J60" t="s">
        <v>372</v>
      </c>
      <c r="K60" t="s">
        <v>246</v>
      </c>
      <c r="L60" t="s">
        <v>136</v>
      </c>
      <c r="T60" s="23" t="s">
        <v>997</v>
      </c>
      <c r="U60" t="b">
        <f t="shared" si="3"/>
        <v>0</v>
      </c>
      <c r="V60" t="b">
        <f t="shared" si="4"/>
        <v>1</v>
      </c>
      <c r="W60" t="s">
        <v>982</v>
      </c>
      <c r="AI60">
        <v>518</v>
      </c>
    </row>
    <row r="61" spans="1:35" ht="15" hidden="1" x14ac:dyDescent="0.25">
      <c r="A61" t="s">
        <v>137</v>
      </c>
      <c r="B61" s="1" t="s">
        <v>12</v>
      </c>
      <c r="C61">
        <v>160</v>
      </c>
      <c r="D61" s="3">
        <v>43876</v>
      </c>
      <c r="E61" s="3">
        <v>64980</v>
      </c>
      <c r="F61" s="1">
        <v>3.76</v>
      </c>
      <c r="G61" s="1">
        <v>511</v>
      </c>
      <c r="H61" t="s">
        <v>382</v>
      </c>
      <c r="I61" t="s">
        <v>305</v>
      </c>
      <c r="J61" t="s">
        <v>372</v>
      </c>
      <c r="K61" t="s">
        <v>247</v>
      </c>
      <c r="L61" t="s">
        <v>138</v>
      </c>
      <c r="T61" t="s">
        <v>989</v>
      </c>
      <c r="U61" t="b">
        <f t="shared" si="3"/>
        <v>1</v>
      </c>
      <c r="V61" t="b">
        <f t="shared" si="4"/>
        <v>1</v>
      </c>
      <c r="W61" t="s">
        <v>981</v>
      </c>
      <c r="AI61">
        <v>518</v>
      </c>
    </row>
    <row r="62" spans="1:35" ht="15" hidden="1" x14ac:dyDescent="0.25">
      <c r="A62" t="s">
        <v>65</v>
      </c>
      <c r="B62" s="1" t="s">
        <v>16</v>
      </c>
      <c r="C62">
        <v>92</v>
      </c>
      <c r="D62" s="3">
        <v>63551</v>
      </c>
      <c r="E62" s="3">
        <v>63551</v>
      </c>
      <c r="F62" s="1">
        <v>3.74</v>
      </c>
      <c r="G62" s="1">
        <v>515</v>
      </c>
      <c r="H62" t="s">
        <v>336</v>
      </c>
      <c r="I62" t="s">
        <v>296</v>
      </c>
      <c r="J62" t="s">
        <v>337</v>
      </c>
      <c r="K62" t="s">
        <v>19</v>
      </c>
      <c r="L62" t="s">
        <v>66</v>
      </c>
      <c r="T62" t="s">
        <v>986</v>
      </c>
      <c r="U62" t="b">
        <f t="shared" si="3"/>
        <v>1</v>
      </c>
      <c r="V62" t="b">
        <f t="shared" si="4"/>
        <v>1</v>
      </c>
      <c r="W62" t="s">
        <v>982</v>
      </c>
      <c r="AI62">
        <v>518</v>
      </c>
    </row>
    <row r="63" spans="1:35" ht="15" x14ac:dyDescent="0.25">
      <c r="A63" t="s">
        <v>141</v>
      </c>
      <c r="B63" s="1" t="s">
        <v>12</v>
      </c>
      <c r="C63">
        <v>159</v>
      </c>
      <c r="D63" s="3">
        <v>60963</v>
      </c>
      <c r="E63" s="3">
        <v>60963</v>
      </c>
      <c r="F63" s="1">
        <v>3.88</v>
      </c>
      <c r="G63" s="1">
        <v>520</v>
      </c>
      <c r="H63" t="s">
        <v>384</v>
      </c>
      <c r="I63" t="s">
        <v>296</v>
      </c>
      <c r="J63" t="s">
        <v>372</v>
      </c>
      <c r="K63" t="s">
        <v>249</v>
      </c>
      <c r="L63" t="s">
        <v>142</v>
      </c>
      <c r="T63" s="25" t="s">
        <v>990</v>
      </c>
      <c r="U63" t="b">
        <f t="shared" si="3"/>
        <v>0</v>
      </c>
      <c r="V63" t="b">
        <f t="shared" si="4"/>
        <v>0</v>
      </c>
      <c r="W63" t="s">
        <v>981</v>
      </c>
      <c r="X63" t="s">
        <v>982</v>
      </c>
      <c r="AI63">
        <v>518</v>
      </c>
    </row>
    <row r="64" spans="1:35" s="16" customFormat="1" ht="15" hidden="1" x14ac:dyDescent="0.25">
      <c r="A64" s="18" t="s">
        <v>143</v>
      </c>
      <c r="B64" s="19" t="s">
        <v>25</v>
      </c>
      <c r="C64" s="20">
        <v>86</v>
      </c>
      <c r="D64" s="21">
        <v>38494</v>
      </c>
      <c r="E64" s="21">
        <v>63629</v>
      </c>
      <c r="F64" s="19">
        <v>3.63</v>
      </c>
      <c r="G64" s="19">
        <v>499</v>
      </c>
      <c r="H64" s="20" t="s">
        <v>385</v>
      </c>
      <c r="I64" s="20" t="s">
        <v>296</v>
      </c>
      <c r="J64" s="8" t="s">
        <v>372</v>
      </c>
      <c r="K64" s="8" t="s">
        <v>250</v>
      </c>
      <c r="L64" s="8" t="s">
        <v>144</v>
      </c>
      <c r="M64" s="8"/>
      <c r="N64" s="8"/>
      <c r="O64" s="8"/>
      <c r="P64" s="8"/>
      <c r="Q64" s="8"/>
      <c r="R64" s="8"/>
      <c r="S64" s="8"/>
      <c r="T64" s="8" t="s">
        <v>987</v>
      </c>
      <c r="U64" t="b">
        <f t="shared" si="3"/>
        <v>1</v>
      </c>
      <c r="V64" t="b">
        <f t="shared" si="4"/>
        <v>1</v>
      </c>
      <c r="W64" t="s">
        <v>981</v>
      </c>
      <c r="AI64">
        <v>518</v>
      </c>
    </row>
    <row r="65" spans="1:35" ht="15" hidden="1" x14ac:dyDescent="0.25">
      <c r="A65" t="s">
        <v>503</v>
      </c>
      <c r="B65" s="1" t="s">
        <v>16</v>
      </c>
      <c r="C65">
        <v>119</v>
      </c>
      <c r="D65" s="3">
        <v>37994</v>
      </c>
      <c r="E65" s="3">
        <v>63874</v>
      </c>
      <c r="F65" s="1">
        <v>3.74</v>
      </c>
      <c r="G65" s="1">
        <v>511</v>
      </c>
      <c r="H65" t="s">
        <v>504</v>
      </c>
      <c r="I65" t="s">
        <v>473</v>
      </c>
      <c r="J65" t="s">
        <v>386</v>
      </c>
      <c r="K65" t="s">
        <v>251</v>
      </c>
      <c r="L65" t="s">
        <v>545</v>
      </c>
      <c r="T65" t="s">
        <v>989</v>
      </c>
      <c r="U65" t="b">
        <f t="shared" si="3"/>
        <v>1</v>
      </c>
      <c r="V65" t="b">
        <f t="shared" si="4"/>
        <v>1</v>
      </c>
      <c r="W65" t="s">
        <v>982</v>
      </c>
      <c r="AI65">
        <v>518</v>
      </c>
    </row>
    <row r="66" spans="1:35" ht="15" hidden="1" x14ac:dyDescent="0.25">
      <c r="A66" t="s">
        <v>479</v>
      </c>
      <c r="B66" s="1" t="s">
        <v>16</v>
      </c>
      <c r="C66">
        <v>136</v>
      </c>
      <c r="D66" s="3">
        <v>52657</v>
      </c>
      <c r="E66" s="3">
        <v>52657</v>
      </c>
      <c r="F66" s="1">
        <v>3.68</v>
      </c>
      <c r="G66" s="1">
        <v>511</v>
      </c>
      <c r="H66" t="s">
        <v>500</v>
      </c>
      <c r="I66" t="s">
        <v>296</v>
      </c>
      <c r="J66" t="s">
        <v>387</v>
      </c>
      <c r="L66" t="s">
        <v>105</v>
      </c>
      <c r="T66" t="s">
        <v>989</v>
      </c>
      <c r="U66" t="b">
        <f t="shared" ref="U66:U97" si="5">F66 &lt;= 3.82</f>
        <v>1</v>
      </c>
      <c r="V66" t="b">
        <f t="shared" si="4"/>
        <v>1</v>
      </c>
      <c r="W66" t="s">
        <v>982</v>
      </c>
      <c r="AI66">
        <v>518</v>
      </c>
    </row>
    <row r="67" spans="1:35" ht="15" hidden="1" x14ac:dyDescent="0.25">
      <c r="A67" t="s">
        <v>501</v>
      </c>
      <c r="B67" s="1" t="s">
        <v>30</v>
      </c>
      <c r="C67">
        <v>178</v>
      </c>
      <c r="D67" s="3">
        <v>41664</v>
      </c>
      <c r="E67" s="3">
        <v>63424</v>
      </c>
      <c r="F67" s="1">
        <v>3.74</v>
      </c>
      <c r="G67" s="1">
        <v>514</v>
      </c>
      <c r="H67" t="s">
        <v>502</v>
      </c>
      <c r="I67" t="s">
        <v>473</v>
      </c>
      <c r="J67" t="s">
        <v>388</v>
      </c>
      <c r="L67" t="s">
        <v>145</v>
      </c>
      <c r="T67" t="s">
        <v>989</v>
      </c>
      <c r="U67" t="b">
        <f t="shared" si="5"/>
        <v>1</v>
      </c>
      <c r="V67" t="b">
        <f t="shared" ref="V67:V98" si="6">G67&lt;AI67</f>
        <v>1</v>
      </c>
      <c r="W67" t="s">
        <v>982</v>
      </c>
      <c r="AI67">
        <v>518</v>
      </c>
    </row>
    <row r="68" spans="1:35" ht="15" hidden="1" x14ac:dyDescent="0.25">
      <c r="A68" t="s">
        <v>146</v>
      </c>
      <c r="B68" s="1" t="s">
        <v>30</v>
      </c>
      <c r="C68">
        <v>170</v>
      </c>
      <c r="D68" s="3">
        <v>41830</v>
      </c>
      <c r="E68" s="3">
        <v>63590</v>
      </c>
      <c r="F68" s="1">
        <v>3.68</v>
      </c>
      <c r="G68" s="1">
        <v>513</v>
      </c>
      <c r="H68" t="s">
        <v>389</v>
      </c>
      <c r="I68" t="s">
        <v>305</v>
      </c>
      <c r="J68" t="s">
        <v>335</v>
      </c>
      <c r="K68" t="s">
        <v>252</v>
      </c>
      <c r="L68" t="s">
        <v>147</v>
      </c>
      <c r="T68" t="s">
        <v>989</v>
      </c>
      <c r="U68" t="b">
        <f t="shared" si="5"/>
        <v>1</v>
      </c>
      <c r="V68" t="b">
        <f t="shared" si="6"/>
        <v>1</v>
      </c>
      <c r="W68" t="s">
        <v>981</v>
      </c>
      <c r="AI68">
        <v>518</v>
      </c>
    </row>
    <row r="69" spans="1:35" ht="15" hidden="1" x14ac:dyDescent="0.25">
      <c r="A69" t="s">
        <v>148</v>
      </c>
      <c r="B69" s="1" t="s">
        <v>25</v>
      </c>
      <c r="C69">
        <v>177</v>
      </c>
      <c r="D69" s="3">
        <v>53570</v>
      </c>
      <c r="E69" s="3">
        <v>53570</v>
      </c>
      <c r="F69" s="1">
        <v>3.89</v>
      </c>
      <c r="G69" s="1">
        <v>513</v>
      </c>
      <c r="H69" t="s">
        <v>390</v>
      </c>
      <c r="I69" t="s">
        <v>296</v>
      </c>
      <c r="J69" t="s">
        <v>372</v>
      </c>
      <c r="K69" t="s">
        <v>254</v>
      </c>
      <c r="L69" t="s">
        <v>148</v>
      </c>
      <c r="T69" t="s">
        <v>985</v>
      </c>
      <c r="U69" t="b">
        <f t="shared" si="5"/>
        <v>0</v>
      </c>
      <c r="V69" t="b">
        <f t="shared" si="6"/>
        <v>1</v>
      </c>
      <c r="W69" t="s">
        <v>982</v>
      </c>
      <c r="AI69">
        <v>518</v>
      </c>
    </row>
    <row r="70" spans="1:35" s="16" customFormat="1" ht="15" hidden="1" x14ac:dyDescent="0.25">
      <c r="A70" s="20" t="s">
        <v>149</v>
      </c>
      <c r="B70" s="19" t="s">
        <v>25</v>
      </c>
      <c r="C70" s="20">
        <v>60</v>
      </c>
      <c r="D70" s="21">
        <v>27165</v>
      </c>
      <c r="E70" s="21">
        <v>34665</v>
      </c>
      <c r="F70" s="19">
        <v>3.63</v>
      </c>
      <c r="G70" s="19">
        <v>497</v>
      </c>
      <c r="H70" s="20" t="s">
        <v>391</v>
      </c>
      <c r="I70" s="20" t="s">
        <v>296</v>
      </c>
      <c r="J70" s="8" t="s">
        <v>392</v>
      </c>
      <c r="K70" s="8" t="s">
        <v>253</v>
      </c>
      <c r="L70" s="8" t="s">
        <v>149</v>
      </c>
      <c r="M70" s="8"/>
      <c r="N70" s="8"/>
      <c r="O70" s="8"/>
      <c r="P70" s="8"/>
      <c r="Q70" s="8"/>
      <c r="R70" s="8"/>
      <c r="S70" s="8"/>
      <c r="T70" s="8" t="s">
        <v>987</v>
      </c>
      <c r="U70" t="b">
        <f t="shared" si="5"/>
        <v>1</v>
      </c>
      <c r="V70" t="b">
        <f t="shared" si="6"/>
        <v>1</v>
      </c>
      <c r="W70" t="s">
        <v>981</v>
      </c>
      <c r="AI70">
        <v>518</v>
      </c>
    </row>
    <row r="71" spans="1:35" ht="15" hidden="1" x14ac:dyDescent="0.25">
      <c r="A71" t="s">
        <v>87</v>
      </c>
      <c r="B71" s="1" t="s">
        <v>4</v>
      </c>
      <c r="C71">
        <v>180</v>
      </c>
      <c r="D71" s="3">
        <v>44555</v>
      </c>
      <c r="E71" s="3">
        <v>67945</v>
      </c>
      <c r="F71" s="1">
        <v>3.8</v>
      </c>
      <c r="G71" s="1">
        <v>512</v>
      </c>
      <c r="H71" t="s">
        <v>351</v>
      </c>
      <c r="I71" t="s">
        <v>305</v>
      </c>
      <c r="J71" t="s">
        <v>352</v>
      </c>
      <c r="K71" t="s">
        <v>3</v>
      </c>
      <c r="L71" t="s">
        <v>88</v>
      </c>
      <c r="T71" t="s">
        <v>986</v>
      </c>
      <c r="U71" t="b">
        <f t="shared" si="5"/>
        <v>1</v>
      </c>
      <c r="V71" t="b">
        <f t="shared" si="6"/>
        <v>1</v>
      </c>
      <c r="W71" t="s">
        <v>982</v>
      </c>
      <c r="AI71">
        <v>518</v>
      </c>
    </row>
    <row r="72" spans="1:35" s="8" customFormat="1" ht="15" hidden="1" x14ac:dyDescent="0.25">
      <c r="A72" s="8" t="s">
        <v>150</v>
      </c>
      <c r="B72" s="9" t="s">
        <v>4</v>
      </c>
      <c r="C72" s="8">
        <v>71</v>
      </c>
      <c r="D72" s="10">
        <v>35467</v>
      </c>
      <c r="E72" s="9" t="s">
        <v>22</v>
      </c>
      <c r="F72" s="9">
        <v>3.72</v>
      </c>
      <c r="G72" s="9">
        <v>506</v>
      </c>
      <c r="H72" s="8" t="s">
        <v>394</v>
      </c>
      <c r="I72" s="8" t="s">
        <v>305</v>
      </c>
      <c r="J72" s="9" t="s">
        <v>372</v>
      </c>
      <c r="K72" s="8" t="s">
        <v>151</v>
      </c>
      <c r="L72" s="8" t="s">
        <v>150</v>
      </c>
      <c r="O72"/>
      <c r="P72"/>
      <c r="Q72"/>
      <c r="R72"/>
      <c r="S72"/>
      <c r="T72" t="s">
        <v>987</v>
      </c>
      <c r="U72" t="b">
        <f t="shared" si="5"/>
        <v>1</v>
      </c>
      <c r="V72" t="b">
        <f t="shared" si="6"/>
        <v>1</v>
      </c>
      <c r="W72" t="s">
        <v>981</v>
      </c>
      <c r="AI72">
        <v>518</v>
      </c>
    </row>
    <row r="73" spans="1:35" ht="15" hidden="1" x14ac:dyDescent="0.25">
      <c r="A73" t="s">
        <v>152</v>
      </c>
      <c r="B73" s="1" t="s">
        <v>111</v>
      </c>
      <c r="C73">
        <v>100</v>
      </c>
      <c r="D73" s="3">
        <v>57252</v>
      </c>
      <c r="E73" s="3">
        <v>57252</v>
      </c>
      <c r="F73" s="1">
        <v>3.86</v>
      </c>
      <c r="G73" s="1">
        <v>519</v>
      </c>
      <c r="H73" t="s">
        <v>395</v>
      </c>
      <c r="I73" t="s">
        <v>296</v>
      </c>
      <c r="J73" t="s">
        <v>335</v>
      </c>
      <c r="K73" t="s">
        <v>255</v>
      </c>
      <c r="L73" t="s">
        <v>152</v>
      </c>
      <c r="T73" s="24" t="s">
        <v>990</v>
      </c>
      <c r="U73" t="b">
        <f t="shared" si="5"/>
        <v>0</v>
      </c>
      <c r="V73" t="b">
        <f t="shared" si="6"/>
        <v>0</v>
      </c>
      <c r="W73" t="s">
        <v>981</v>
      </c>
      <c r="AI73">
        <v>518</v>
      </c>
    </row>
    <row r="74" spans="1:35" ht="15" hidden="1" x14ac:dyDescent="0.25">
      <c r="A74" t="s">
        <v>153</v>
      </c>
      <c r="B74" s="1" t="s">
        <v>30</v>
      </c>
      <c r="C74">
        <v>196</v>
      </c>
      <c r="D74" s="3">
        <v>42444</v>
      </c>
      <c r="E74" s="3">
        <v>65834</v>
      </c>
      <c r="F74" s="1">
        <v>3.76</v>
      </c>
      <c r="G74" s="1">
        <v>514</v>
      </c>
      <c r="H74" t="s">
        <v>396</v>
      </c>
      <c r="I74" t="s">
        <v>305</v>
      </c>
      <c r="J74" t="s">
        <v>372</v>
      </c>
      <c r="K74" t="s">
        <v>256</v>
      </c>
      <c r="L74" t="s">
        <v>153</v>
      </c>
      <c r="T74" t="s">
        <v>989</v>
      </c>
      <c r="U74" t="b">
        <f t="shared" si="5"/>
        <v>1</v>
      </c>
      <c r="V74" t="b">
        <f t="shared" si="6"/>
        <v>1</v>
      </c>
      <c r="W74" t="s">
        <v>982</v>
      </c>
      <c r="AI74">
        <v>518</v>
      </c>
    </row>
    <row r="75" spans="1:35" ht="15" hidden="1" x14ac:dyDescent="0.25">
      <c r="A75" t="s">
        <v>496</v>
      </c>
      <c r="B75" s="1" t="s">
        <v>12</v>
      </c>
      <c r="C75">
        <v>168</v>
      </c>
      <c r="D75" s="3">
        <v>42961</v>
      </c>
      <c r="E75" s="3">
        <v>66351</v>
      </c>
      <c r="F75" s="1">
        <v>3.73</v>
      </c>
      <c r="G75" s="1">
        <v>513</v>
      </c>
      <c r="H75" t="s">
        <v>497</v>
      </c>
      <c r="I75" t="s">
        <v>473</v>
      </c>
      <c r="J75" t="s">
        <v>539</v>
      </c>
      <c r="L75" t="s">
        <v>89</v>
      </c>
      <c r="T75" t="s">
        <v>989</v>
      </c>
      <c r="U75" t="b">
        <f t="shared" si="5"/>
        <v>1</v>
      </c>
      <c r="V75" t="b">
        <f t="shared" si="6"/>
        <v>1</v>
      </c>
      <c r="W75" t="s">
        <v>981</v>
      </c>
      <c r="AI75">
        <v>518</v>
      </c>
    </row>
    <row r="76" spans="1:35" ht="15" hidden="1" x14ac:dyDescent="0.25">
      <c r="A76" t="s">
        <v>92</v>
      </c>
      <c r="B76" s="1" t="s">
        <v>16</v>
      </c>
      <c r="C76">
        <v>184</v>
      </c>
      <c r="D76" s="3">
        <v>62257</v>
      </c>
      <c r="E76" s="3">
        <v>62257</v>
      </c>
      <c r="F76" s="1">
        <v>3.78</v>
      </c>
      <c r="G76" s="1">
        <v>517</v>
      </c>
      <c r="H76" t="s">
        <v>355</v>
      </c>
      <c r="I76" t="s">
        <v>296</v>
      </c>
      <c r="J76" t="s">
        <v>356</v>
      </c>
      <c r="K76" t="s">
        <v>19</v>
      </c>
      <c r="L76" t="s">
        <v>93</v>
      </c>
      <c r="T76" s="26" t="s">
        <v>986</v>
      </c>
      <c r="U76" t="b">
        <f t="shared" si="5"/>
        <v>1</v>
      </c>
      <c r="V76" t="b">
        <f t="shared" si="6"/>
        <v>1</v>
      </c>
      <c r="W76" t="s">
        <v>982</v>
      </c>
      <c r="AI76">
        <v>518</v>
      </c>
    </row>
    <row r="77" spans="1:35" ht="15" x14ac:dyDescent="0.25">
      <c r="A77" s="11" t="s">
        <v>156</v>
      </c>
      <c r="B77" s="12" t="s">
        <v>111</v>
      </c>
      <c r="C77" s="11">
        <v>103</v>
      </c>
      <c r="D77" s="13">
        <v>17856</v>
      </c>
      <c r="E77" s="13">
        <v>30956</v>
      </c>
      <c r="F77" s="12">
        <v>3.82</v>
      </c>
      <c r="G77" s="12">
        <v>509</v>
      </c>
      <c r="H77" s="11" t="s">
        <v>399</v>
      </c>
      <c r="I77" s="11" t="s">
        <v>305</v>
      </c>
      <c r="J77" s="12" t="s">
        <v>372</v>
      </c>
      <c r="K77" s="11" t="s">
        <v>259</v>
      </c>
      <c r="L77" s="11" t="s">
        <v>156</v>
      </c>
      <c r="M77" s="11"/>
      <c r="N77" s="11"/>
      <c r="T77" t="s">
        <v>987</v>
      </c>
      <c r="U77" t="b">
        <f t="shared" si="5"/>
        <v>1</v>
      </c>
      <c r="V77" t="b">
        <f t="shared" si="6"/>
        <v>1</v>
      </c>
      <c r="W77" t="s">
        <v>981</v>
      </c>
      <c r="AI77">
        <v>518</v>
      </c>
    </row>
    <row r="78" spans="1:35" s="11" customFormat="1" ht="15" hidden="1" x14ac:dyDescent="0.25">
      <c r="A78" t="s">
        <v>157</v>
      </c>
      <c r="B78" s="1" t="s">
        <v>111</v>
      </c>
      <c r="C78">
        <v>180</v>
      </c>
      <c r="D78" s="3">
        <v>18094</v>
      </c>
      <c r="E78" s="3">
        <v>31194</v>
      </c>
      <c r="F78" s="1">
        <v>3.81</v>
      </c>
      <c r="G78" s="1">
        <v>510</v>
      </c>
      <c r="H78" t="s">
        <v>400</v>
      </c>
      <c r="I78" t="s">
        <v>305</v>
      </c>
      <c r="J78" s="1" t="s">
        <v>372</v>
      </c>
      <c r="K78" t="s">
        <v>260</v>
      </c>
      <c r="L78" t="s">
        <v>157</v>
      </c>
      <c r="M78"/>
      <c r="N78"/>
      <c r="O78"/>
      <c r="P78"/>
      <c r="Q78"/>
      <c r="R78"/>
      <c r="S78"/>
      <c r="T78" t="s">
        <v>987</v>
      </c>
      <c r="U78" t="b">
        <f t="shared" si="5"/>
        <v>1</v>
      </c>
      <c r="V78" t="b">
        <f t="shared" si="6"/>
        <v>1</v>
      </c>
      <c r="W78" t="s">
        <v>981</v>
      </c>
      <c r="AI78">
        <v>518</v>
      </c>
    </row>
    <row r="79" spans="1:35" ht="15" hidden="1" x14ac:dyDescent="0.25">
      <c r="A79" t="s">
        <v>484</v>
      </c>
      <c r="B79" s="1" t="s">
        <v>111</v>
      </c>
      <c r="C79">
        <v>50</v>
      </c>
      <c r="D79" s="3">
        <v>19871</v>
      </c>
      <c r="E79" s="3">
        <v>33364</v>
      </c>
      <c r="F79" s="1">
        <v>3.83</v>
      </c>
      <c r="G79" s="1">
        <v>514</v>
      </c>
      <c r="H79" t="s">
        <v>485</v>
      </c>
      <c r="I79" t="s">
        <v>305</v>
      </c>
      <c r="J79" t="s">
        <v>428</v>
      </c>
      <c r="L79" t="s">
        <v>2</v>
      </c>
      <c r="T79" t="s">
        <v>987</v>
      </c>
      <c r="U79" t="b">
        <f t="shared" si="5"/>
        <v>0</v>
      </c>
      <c r="V79" t="b">
        <f t="shared" si="6"/>
        <v>1</v>
      </c>
      <c r="W79" t="s">
        <v>981</v>
      </c>
      <c r="AI79">
        <v>518</v>
      </c>
    </row>
    <row r="80" spans="1:35" s="8" customFormat="1" ht="15" hidden="1" x14ac:dyDescent="0.25">
      <c r="A80" s="8" t="s">
        <v>158</v>
      </c>
      <c r="B80" s="9" t="s">
        <v>16</v>
      </c>
      <c r="C80" s="8">
        <v>175</v>
      </c>
      <c r="D80" s="10">
        <v>34870</v>
      </c>
      <c r="E80" s="10">
        <v>65376</v>
      </c>
      <c r="F80" s="9">
        <v>3.73</v>
      </c>
      <c r="G80" s="9">
        <v>509</v>
      </c>
      <c r="H80" s="8" t="s">
        <v>401</v>
      </c>
      <c r="I80" s="8" t="s">
        <v>305</v>
      </c>
      <c r="J80" s="9" t="s">
        <v>372</v>
      </c>
      <c r="K80" s="8" t="s">
        <v>261</v>
      </c>
      <c r="L80" s="8" t="s">
        <v>158</v>
      </c>
      <c r="O80"/>
      <c r="P80"/>
      <c r="Q80"/>
      <c r="R80"/>
      <c r="S80"/>
      <c r="T80" t="s">
        <v>985</v>
      </c>
      <c r="U80" t="b">
        <f t="shared" si="5"/>
        <v>1</v>
      </c>
      <c r="V80" t="b">
        <f t="shared" si="6"/>
        <v>1</v>
      </c>
      <c r="W80" t="s">
        <v>982</v>
      </c>
      <c r="AI80">
        <v>518</v>
      </c>
    </row>
    <row r="81" spans="1:35" ht="15" hidden="1" x14ac:dyDescent="0.25">
      <c r="A81" t="s">
        <v>154</v>
      </c>
      <c r="B81" s="1" t="s">
        <v>30</v>
      </c>
      <c r="C81">
        <v>136</v>
      </c>
      <c r="D81" s="3">
        <v>45111</v>
      </c>
      <c r="E81" s="3">
        <v>68501</v>
      </c>
      <c r="F81" s="1">
        <v>3.82</v>
      </c>
      <c r="G81" s="1">
        <v>514</v>
      </c>
      <c r="H81" t="s">
        <v>397</v>
      </c>
      <c r="I81" t="s">
        <v>305</v>
      </c>
      <c r="J81" t="s">
        <v>335</v>
      </c>
      <c r="K81" t="s">
        <v>257</v>
      </c>
      <c r="L81" t="s">
        <v>154</v>
      </c>
      <c r="T81" t="s">
        <v>986</v>
      </c>
      <c r="U81" t="b">
        <f t="shared" si="5"/>
        <v>1</v>
      </c>
      <c r="V81" t="b">
        <f t="shared" si="6"/>
        <v>1</v>
      </c>
      <c r="W81" t="s">
        <v>982</v>
      </c>
      <c r="AI81">
        <v>518</v>
      </c>
    </row>
    <row r="82" spans="1:35" ht="15" hidden="1" x14ac:dyDescent="0.25">
      <c r="A82" t="s">
        <v>480</v>
      </c>
      <c r="B82" s="1" t="s">
        <v>16</v>
      </c>
      <c r="C82">
        <v>143</v>
      </c>
      <c r="D82" s="3">
        <v>59302</v>
      </c>
      <c r="E82" s="3">
        <v>59302</v>
      </c>
      <c r="F82" s="1">
        <v>3.79</v>
      </c>
      <c r="G82" s="1">
        <v>515</v>
      </c>
      <c r="H82" t="s">
        <v>495</v>
      </c>
      <c r="I82" t="s">
        <v>296</v>
      </c>
      <c r="J82" t="s">
        <v>402</v>
      </c>
      <c r="L82" t="s">
        <v>159</v>
      </c>
      <c r="T82" t="s">
        <v>986</v>
      </c>
      <c r="U82" t="b">
        <f t="shared" si="5"/>
        <v>1</v>
      </c>
      <c r="V82" t="b">
        <f t="shared" si="6"/>
        <v>1</v>
      </c>
      <c r="W82" t="s">
        <v>982</v>
      </c>
      <c r="AI82">
        <v>518</v>
      </c>
    </row>
    <row r="83" spans="1:35" ht="15" hidden="1" x14ac:dyDescent="0.25">
      <c r="A83" t="s">
        <v>161</v>
      </c>
      <c r="B83" s="1" t="s">
        <v>25</v>
      </c>
      <c r="C83">
        <v>190</v>
      </c>
      <c r="D83" s="3">
        <v>61512</v>
      </c>
      <c r="E83" s="3">
        <v>61512</v>
      </c>
      <c r="F83" s="1">
        <v>3.64</v>
      </c>
      <c r="G83" s="1">
        <v>511</v>
      </c>
      <c r="H83" t="s">
        <v>360</v>
      </c>
      <c r="I83" t="s">
        <v>296</v>
      </c>
      <c r="J83" t="s">
        <v>372</v>
      </c>
      <c r="K83" t="s">
        <v>263</v>
      </c>
      <c r="L83" t="s">
        <v>161</v>
      </c>
      <c r="T83" t="s">
        <v>989</v>
      </c>
      <c r="U83" t="b">
        <f t="shared" si="5"/>
        <v>1</v>
      </c>
      <c r="V83" t="b">
        <f t="shared" si="6"/>
        <v>1</v>
      </c>
      <c r="W83" t="s">
        <v>981</v>
      </c>
      <c r="AI83">
        <v>518</v>
      </c>
    </row>
    <row r="84" spans="1:35" ht="30" hidden="1" x14ac:dyDescent="0.25">
      <c r="A84" s="15" t="s">
        <v>162</v>
      </c>
      <c r="B84" s="1" t="s">
        <v>16</v>
      </c>
      <c r="C84">
        <v>171</v>
      </c>
      <c r="D84" s="3">
        <v>0</v>
      </c>
      <c r="E84" s="3">
        <v>0</v>
      </c>
      <c r="F84" s="1">
        <v>3.7</v>
      </c>
      <c r="G84" s="1">
        <v>510</v>
      </c>
      <c r="H84" t="s">
        <v>404</v>
      </c>
      <c r="I84" t="s">
        <v>305</v>
      </c>
      <c r="J84" s="1" t="s">
        <v>335</v>
      </c>
      <c r="K84" t="s">
        <v>264</v>
      </c>
      <c r="L84" t="s">
        <v>162</v>
      </c>
      <c r="T84" t="s">
        <v>987</v>
      </c>
      <c r="U84" t="b">
        <f t="shared" si="5"/>
        <v>1</v>
      </c>
      <c r="V84" t="b">
        <f t="shared" si="6"/>
        <v>1</v>
      </c>
      <c r="W84" t="s">
        <v>981</v>
      </c>
      <c r="AI84">
        <v>518</v>
      </c>
    </row>
    <row r="85" spans="1:35" ht="15" hidden="1" x14ac:dyDescent="0.25">
      <c r="A85" s="20" t="s">
        <v>163</v>
      </c>
      <c r="B85" s="21" t="s">
        <v>71</v>
      </c>
      <c r="C85" s="21">
        <v>72</v>
      </c>
      <c r="D85" s="19">
        <v>38930</v>
      </c>
      <c r="E85" s="19">
        <v>46905</v>
      </c>
      <c r="F85" s="20">
        <v>3.72</v>
      </c>
      <c r="G85" s="20">
        <v>497</v>
      </c>
      <c r="H85" s="21" t="s">
        <v>405</v>
      </c>
      <c r="I85" s="21" t="s">
        <v>296</v>
      </c>
      <c r="J85" s="19" t="s">
        <v>372</v>
      </c>
      <c r="K85" s="19" t="s">
        <v>265</v>
      </c>
      <c r="L85" s="20" t="s">
        <v>163</v>
      </c>
      <c r="T85" t="s">
        <v>987</v>
      </c>
      <c r="U85" t="b">
        <f t="shared" si="5"/>
        <v>1</v>
      </c>
      <c r="V85" t="b">
        <f t="shared" si="6"/>
        <v>1</v>
      </c>
      <c r="W85" t="s">
        <v>981</v>
      </c>
      <c r="AI85">
        <v>518</v>
      </c>
    </row>
    <row r="86" spans="1:35" s="8" customFormat="1" ht="15" hidden="1" x14ac:dyDescent="0.25">
      <c r="A86" s="8" t="s">
        <v>164</v>
      </c>
      <c r="B86" s="9" t="s">
        <v>16</v>
      </c>
      <c r="C86" s="8">
        <v>186</v>
      </c>
      <c r="D86" s="10">
        <v>30469</v>
      </c>
      <c r="E86" s="10">
        <v>64735</v>
      </c>
      <c r="F86" s="9">
        <v>3.86</v>
      </c>
      <c r="G86" s="9">
        <v>509</v>
      </c>
      <c r="H86" s="8" t="s">
        <v>406</v>
      </c>
      <c r="I86" s="8" t="s">
        <v>305</v>
      </c>
      <c r="J86" s="9" t="s">
        <v>372</v>
      </c>
      <c r="K86" s="8" t="s">
        <v>266</v>
      </c>
      <c r="L86" s="8" t="s">
        <v>164</v>
      </c>
      <c r="O86"/>
      <c r="P86"/>
      <c r="Q86"/>
      <c r="R86"/>
      <c r="S86"/>
      <c r="T86" t="s">
        <v>994</v>
      </c>
      <c r="U86" t="b">
        <f t="shared" si="5"/>
        <v>0</v>
      </c>
      <c r="V86" t="b">
        <f t="shared" si="6"/>
        <v>1</v>
      </c>
      <c r="W86" t="s">
        <v>993</v>
      </c>
      <c r="AI86">
        <v>518</v>
      </c>
    </row>
    <row r="87" spans="1:35" s="8" customFormat="1" ht="30" hidden="1" x14ac:dyDescent="0.25">
      <c r="A87" s="8" t="s">
        <v>165</v>
      </c>
      <c r="B87" s="9" t="s">
        <v>16</v>
      </c>
      <c r="C87" s="8">
        <v>117</v>
      </c>
      <c r="D87" s="10">
        <v>32056</v>
      </c>
      <c r="E87" s="10">
        <v>53928</v>
      </c>
      <c r="F87" s="9">
        <v>3.72</v>
      </c>
      <c r="G87" s="9">
        <v>508</v>
      </c>
      <c r="H87" s="8" t="s">
        <v>407</v>
      </c>
      <c r="I87" s="8" t="s">
        <v>305</v>
      </c>
      <c r="J87" s="9" t="s">
        <v>335</v>
      </c>
      <c r="K87" s="8" t="s">
        <v>166</v>
      </c>
      <c r="L87" s="8" t="s">
        <v>165</v>
      </c>
      <c r="O87"/>
      <c r="P87"/>
      <c r="Q87"/>
      <c r="R87"/>
      <c r="S87"/>
      <c r="T87" t="s">
        <v>987</v>
      </c>
      <c r="U87" t="b">
        <f t="shared" si="5"/>
        <v>1</v>
      </c>
      <c r="V87" t="b">
        <f t="shared" si="6"/>
        <v>1</v>
      </c>
      <c r="W87" t="s">
        <v>981</v>
      </c>
      <c r="AI87">
        <v>518</v>
      </c>
    </row>
    <row r="88" spans="1:35" ht="15" hidden="1" x14ac:dyDescent="0.25">
      <c r="A88" t="s">
        <v>165</v>
      </c>
      <c r="B88" s="1" t="s">
        <v>12</v>
      </c>
      <c r="C88">
        <v>80</v>
      </c>
      <c r="D88" s="3">
        <v>31523</v>
      </c>
      <c r="E88" s="3">
        <v>53395</v>
      </c>
      <c r="F88" s="1">
        <v>3.82</v>
      </c>
      <c r="G88" s="1">
        <v>510</v>
      </c>
      <c r="H88" t="s">
        <v>490</v>
      </c>
      <c r="I88" t="s">
        <v>305</v>
      </c>
      <c r="J88" s="1" t="s">
        <v>372</v>
      </c>
      <c r="K88" t="s">
        <v>277</v>
      </c>
      <c r="L88" t="s">
        <v>167</v>
      </c>
      <c r="T88" t="s">
        <v>985</v>
      </c>
      <c r="U88" t="b">
        <f t="shared" si="5"/>
        <v>1</v>
      </c>
      <c r="V88" t="b">
        <f t="shared" si="6"/>
        <v>1</v>
      </c>
      <c r="W88" t="s">
        <v>982</v>
      </c>
      <c r="AI88">
        <v>518</v>
      </c>
    </row>
    <row r="89" spans="1:35" s="8" customFormat="1" ht="15" hidden="1" x14ac:dyDescent="0.25">
      <c r="A89" s="8" t="s">
        <v>168</v>
      </c>
      <c r="B89" s="9" t="s">
        <v>16</v>
      </c>
      <c r="C89" s="8">
        <v>173</v>
      </c>
      <c r="D89" s="10">
        <v>33941</v>
      </c>
      <c r="E89" s="10">
        <v>66319</v>
      </c>
      <c r="F89" s="9">
        <v>3.81</v>
      </c>
      <c r="G89" s="9">
        <v>507</v>
      </c>
      <c r="H89" s="8" t="s">
        <v>408</v>
      </c>
      <c r="I89" s="8" t="s">
        <v>305</v>
      </c>
      <c r="J89" s="9" t="s">
        <v>372</v>
      </c>
      <c r="K89" s="8" t="s">
        <v>278</v>
      </c>
      <c r="L89" s="8" t="s">
        <v>168</v>
      </c>
      <c r="O89"/>
      <c r="P89"/>
      <c r="Q89"/>
      <c r="R89"/>
      <c r="S89"/>
      <c r="T89" t="s">
        <v>987</v>
      </c>
      <c r="U89" t="b">
        <f t="shared" si="5"/>
        <v>1</v>
      </c>
      <c r="V89" t="b">
        <f t="shared" si="6"/>
        <v>1</v>
      </c>
      <c r="W89" t="s">
        <v>981</v>
      </c>
      <c r="AI89">
        <v>518</v>
      </c>
    </row>
    <row r="90" spans="1:35" ht="15" hidden="1" x14ac:dyDescent="0.25">
      <c r="A90" s="6" t="s">
        <v>526</v>
      </c>
      <c r="B90" s="1" t="s">
        <v>111</v>
      </c>
      <c r="C90">
        <v>114</v>
      </c>
      <c r="D90" s="3">
        <v>39932</v>
      </c>
      <c r="E90" s="3">
        <v>52177</v>
      </c>
      <c r="F90" s="1">
        <v>3.72</v>
      </c>
      <c r="G90" s="1">
        <v>512</v>
      </c>
      <c r="H90" t="s">
        <v>525</v>
      </c>
      <c r="I90" t="s">
        <v>473</v>
      </c>
      <c r="J90" t="s">
        <v>474</v>
      </c>
      <c r="K90" t="s">
        <v>289</v>
      </c>
      <c r="L90" t="s">
        <v>169</v>
      </c>
      <c r="T90" t="s">
        <v>989</v>
      </c>
      <c r="U90" t="b">
        <f t="shared" si="5"/>
        <v>1</v>
      </c>
      <c r="V90" t="b">
        <f t="shared" si="6"/>
        <v>1</v>
      </c>
      <c r="W90" t="s">
        <v>981</v>
      </c>
      <c r="AI90">
        <v>518</v>
      </c>
    </row>
    <row r="91" spans="1:35" ht="15" hidden="1" x14ac:dyDescent="0.25">
      <c r="A91" t="s">
        <v>160</v>
      </c>
      <c r="B91" s="1" t="s">
        <v>16</v>
      </c>
      <c r="C91">
        <v>210</v>
      </c>
      <c r="D91" s="3">
        <v>61464</v>
      </c>
      <c r="E91" s="3">
        <v>61464</v>
      </c>
      <c r="F91" s="1">
        <v>3.73</v>
      </c>
      <c r="G91" s="1">
        <v>514</v>
      </c>
      <c r="H91" t="s">
        <v>403</v>
      </c>
      <c r="I91" t="s">
        <v>296</v>
      </c>
      <c r="J91" t="s">
        <v>372</v>
      </c>
      <c r="K91" t="s">
        <v>262</v>
      </c>
      <c r="L91" t="s">
        <v>160</v>
      </c>
      <c r="T91" s="26" t="s">
        <v>986</v>
      </c>
      <c r="U91" t="b">
        <f t="shared" si="5"/>
        <v>1</v>
      </c>
      <c r="V91" t="b">
        <f t="shared" si="6"/>
        <v>1</v>
      </c>
      <c r="W91" t="s">
        <v>982</v>
      </c>
      <c r="AI91">
        <v>518</v>
      </c>
    </row>
    <row r="92" spans="1:35" ht="24.6" hidden="1" customHeight="1" x14ac:dyDescent="0.25">
      <c r="A92" s="6" t="s">
        <v>527</v>
      </c>
      <c r="B92" s="1" t="s">
        <v>16</v>
      </c>
      <c r="C92">
        <v>104</v>
      </c>
      <c r="D92" s="3">
        <v>35247</v>
      </c>
      <c r="E92" s="3">
        <v>47492</v>
      </c>
      <c r="F92" s="1">
        <v>3.82</v>
      </c>
      <c r="G92" s="1">
        <v>515</v>
      </c>
      <c r="H92" t="s">
        <v>533</v>
      </c>
      <c r="I92" t="s">
        <v>473</v>
      </c>
      <c r="J92" t="s">
        <v>474</v>
      </c>
      <c r="K92" t="s">
        <v>289</v>
      </c>
      <c r="L92" t="s">
        <v>171</v>
      </c>
      <c r="T92" s="17" t="s">
        <v>986</v>
      </c>
      <c r="U92" t="b">
        <f t="shared" si="5"/>
        <v>1</v>
      </c>
      <c r="V92" t="b">
        <f t="shared" si="6"/>
        <v>1</v>
      </c>
      <c r="W92" t="s">
        <v>982</v>
      </c>
      <c r="AI92">
        <v>518</v>
      </c>
    </row>
    <row r="93" spans="1:35" s="8" customFormat="1" ht="15" hidden="1" x14ac:dyDescent="0.25">
      <c r="A93" s="14" t="s">
        <v>529</v>
      </c>
      <c r="B93" s="9" t="s">
        <v>16</v>
      </c>
      <c r="C93" s="8">
        <v>66</v>
      </c>
      <c r="D93" s="10">
        <v>35492</v>
      </c>
      <c r="E93" s="10">
        <v>47737</v>
      </c>
      <c r="F93" s="9">
        <v>3.68</v>
      </c>
      <c r="G93" s="9">
        <v>509</v>
      </c>
      <c r="H93" s="8" t="s">
        <v>532</v>
      </c>
      <c r="I93" s="8" t="s">
        <v>473</v>
      </c>
      <c r="J93" s="9" t="s">
        <v>474</v>
      </c>
      <c r="K93" s="8" t="s">
        <v>290</v>
      </c>
      <c r="L93" s="8" t="s">
        <v>173</v>
      </c>
      <c r="O93"/>
      <c r="P93"/>
      <c r="Q93"/>
      <c r="R93"/>
      <c r="S93"/>
      <c r="T93" t="s">
        <v>987</v>
      </c>
      <c r="U93" t="b">
        <f t="shared" si="5"/>
        <v>1</v>
      </c>
      <c r="V93" t="b">
        <f t="shared" si="6"/>
        <v>1</v>
      </c>
      <c r="W93" t="s">
        <v>981</v>
      </c>
      <c r="AI93">
        <v>518</v>
      </c>
    </row>
    <row r="94" spans="1:35" ht="37.200000000000003" hidden="1" customHeight="1" x14ac:dyDescent="0.25">
      <c r="A94" s="6" t="s">
        <v>528</v>
      </c>
      <c r="B94" s="1" t="s">
        <v>12</v>
      </c>
      <c r="C94">
        <v>175</v>
      </c>
      <c r="D94" s="3">
        <v>35678</v>
      </c>
      <c r="E94" s="3">
        <v>47923</v>
      </c>
      <c r="F94" s="1">
        <v>3.85</v>
      </c>
      <c r="G94" s="1">
        <v>517</v>
      </c>
      <c r="H94" t="s">
        <v>531</v>
      </c>
      <c r="I94" t="s">
        <v>473</v>
      </c>
      <c r="J94" t="s">
        <v>474</v>
      </c>
      <c r="K94" t="s">
        <v>290</v>
      </c>
      <c r="L94" t="s">
        <v>172</v>
      </c>
      <c r="T94" s="17" t="s">
        <v>986</v>
      </c>
      <c r="U94" t="b">
        <f t="shared" si="5"/>
        <v>0</v>
      </c>
      <c r="V94" t="b">
        <f t="shared" si="6"/>
        <v>1</v>
      </c>
      <c r="W94" t="s">
        <v>982</v>
      </c>
      <c r="AI94">
        <v>518</v>
      </c>
    </row>
    <row r="95" spans="1:35" ht="15" hidden="1" x14ac:dyDescent="0.25">
      <c r="A95" s="6" t="s">
        <v>530</v>
      </c>
      <c r="B95" s="1" t="s">
        <v>16</v>
      </c>
      <c r="C95">
        <v>134</v>
      </c>
      <c r="D95" s="3">
        <v>35343</v>
      </c>
      <c r="E95" s="3">
        <v>47588</v>
      </c>
      <c r="F95" s="1">
        <v>3.8</v>
      </c>
      <c r="G95" s="1">
        <v>517</v>
      </c>
      <c r="H95" t="s">
        <v>409</v>
      </c>
      <c r="I95" t="s">
        <v>473</v>
      </c>
      <c r="J95"/>
      <c r="K95" t="s">
        <v>290</v>
      </c>
      <c r="L95" t="s">
        <v>174</v>
      </c>
      <c r="T95" t="s">
        <v>986</v>
      </c>
      <c r="U95" t="b">
        <f t="shared" si="5"/>
        <v>1</v>
      </c>
      <c r="V95" t="b">
        <f t="shared" si="6"/>
        <v>1</v>
      </c>
      <c r="W95" t="s">
        <v>982</v>
      </c>
      <c r="AI95">
        <v>518</v>
      </c>
    </row>
    <row r="96" spans="1:35" ht="15" hidden="1" x14ac:dyDescent="0.25">
      <c r="A96" s="6" t="s">
        <v>540</v>
      </c>
      <c r="B96" s="1" t="s">
        <v>12</v>
      </c>
      <c r="C96">
        <v>161</v>
      </c>
      <c r="D96" s="3">
        <v>34682</v>
      </c>
      <c r="E96" s="3">
        <v>46928</v>
      </c>
      <c r="F96" s="1">
        <v>3.85</v>
      </c>
      <c r="G96" s="1">
        <v>517</v>
      </c>
      <c r="H96" t="s">
        <v>410</v>
      </c>
      <c r="I96" t="s">
        <v>473</v>
      </c>
      <c r="J96" t="s">
        <v>474</v>
      </c>
      <c r="K96" t="s">
        <v>170</v>
      </c>
      <c r="L96" t="s">
        <v>175</v>
      </c>
      <c r="T96" t="s">
        <v>986</v>
      </c>
      <c r="U96" t="b">
        <f t="shared" si="5"/>
        <v>0</v>
      </c>
      <c r="V96" t="b">
        <f t="shared" si="6"/>
        <v>1</v>
      </c>
      <c r="W96" t="s">
        <v>982</v>
      </c>
      <c r="AI96">
        <v>518</v>
      </c>
    </row>
    <row r="97" spans="1:35" ht="15" hidden="1" x14ac:dyDescent="0.25">
      <c r="A97" t="s">
        <v>177</v>
      </c>
      <c r="B97" s="1" t="s">
        <v>12</v>
      </c>
      <c r="C97">
        <v>90</v>
      </c>
      <c r="D97" s="3">
        <v>54525</v>
      </c>
      <c r="E97" s="3">
        <v>54525</v>
      </c>
      <c r="F97" s="1">
        <v>3.91</v>
      </c>
      <c r="G97" s="1">
        <v>520</v>
      </c>
      <c r="H97" t="s">
        <v>378</v>
      </c>
      <c r="I97" t="s">
        <v>296</v>
      </c>
      <c r="J97" t="s">
        <v>372</v>
      </c>
      <c r="K97" t="s">
        <v>273</v>
      </c>
      <c r="L97" t="s">
        <v>177</v>
      </c>
      <c r="T97" s="25" t="s">
        <v>990</v>
      </c>
      <c r="U97" t="b">
        <f t="shared" si="5"/>
        <v>0</v>
      </c>
      <c r="V97" t="b">
        <f t="shared" si="6"/>
        <v>0</v>
      </c>
      <c r="W97" t="s">
        <v>981</v>
      </c>
      <c r="AI97">
        <v>518</v>
      </c>
    </row>
    <row r="98" spans="1:35" ht="15" hidden="1" x14ac:dyDescent="0.25">
      <c r="A98" t="s">
        <v>178</v>
      </c>
      <c r="B98" s="1" t="s">
        <v>16</v>
      </c>
      <c r="C98">
        <v>173</v>
      </c>
      <c r="D98" s="3">
        <v>30279</v>
      </c>
      <c r="E98" s="3">
        <v>48543</v>
      </c>
      <c r="F98" s="1">
        <v>3.84</v>
      </c>
      <c r="G98" s="1">
        <v>517</v>
      </c>
      <c r="H98" t="s">
        <v>412</v>
      </c>
      <c r="I98" t="s">
        <v>305</v>
      </c>
      <c r="J98" t="s">
        <v>372</v>
      </c>
      <c r="K98" t="s">
        <v>275</v>
      </c>
      <c r="L98" t="s">
        <v>178</v>
      </c>
      <c r="T98" s="23" t="s">
        <v>997</v>
      </c>
      <c r="U98" t="b">
        <f t="shared" ref="U98:U129" si="7">F98 &lt;= 3.82</f>
        <v>0</v>
      </c>
      <c r="V98" t="b">
        <f t="shared" si="6"/>
        <v>1</v>
      </c>
      <c r="W98" t="s">
        <v>982</v>
      </c>
      <c r="AI98">
        <v>518</v>
      </c>
    </row>
    <row r="99" spans="1:35" ht="15" hidden="1" x14ac:dyDescent="0.25">
      <c r="A99" t="s">
        <v>179</v>
      </c>
      <c r="B99" s="1" t="s">
        <v>12</v>
      </c>
      <c r="C99">
        <v>183</v>
      </c>
      <c r="D99" s="3">
        <v>38244</v>
      </c>
      <c r="E99" s="3">
        <v>64200</v>
      </c>
      <c r="F99" s="1">
        <v>3.76</v>
      </c>
      <c r="G99" s="1">
        <v>512</v>
      </c>
      <c r="H99" t="s">
        <v>413</v>
      </c>
      <c r="I99" t="s">
        <v>305</v>
      </c>
      <c r="J99" t="s">
        <v>372</v>
      </c>
      <c r="K99" t="s">
        <v>180</v>
      </c>
      <c r="L99" t="s">
        <v>179</v>
      </c>
      <c r="T99" t="s">
        <v>989</v>
      </c>
      <c r="U99" t="b">
        <f t="shared" si="7"/>
        <v>1</v>
      </c>
      <c r="V99" t="b">
        <f t="shared" ref="V99:V130" si="8">G99&lt;AI99</f>
        <v>1</v>
      </c>
      <c r="W99" t="s">
        <v>982</v>
      </c>
      <c r="AI99">
        <v>518</v>
      </c>
    </row>
    <row r="100" spans="1:35" ht="15" hidden="1" x14ac:dyDescent="0.25">
      <c r="A100" t="s">
        <v>181</v>
      </c>
      <c r="B100" s="1" t="s">
        <v>4</v>
      </c>
      <c r="C100">
        <v>102</v>
      </c>
      <c r="D100" s="3">
        <v>38366</v>
      </c>
      <c r="E100" s="3">
        <v>70978</v>
      </c>
      <c r="F100" s="1">
        <v>3.77</v>
      </c>
      <c r="G100" s="1">
        <v>513</v>
      </c>
      <c r="H100" t="s">
        <v>414</v>
      </c>
      <c r="I100" t="s">
        <v>305</v>
      </c>
      <c r="J100" t="s">
        <v>335</v>
      </c>
      <c r="K100" t="s">
        <v>276</v>
      </c>
      <c r="L100" t="s">
        <v>181</v>
      </c>
      <c r="T100" t="s">
        <v>989</v>
      </c>
      <c r="U100" t="b">
        <f t="shared" si="7"/>
        <v>1</v>
      </c>
      <c r="V100" t="b">
        <f t="shared" si="8"/>
        <v>1</v>
      </c>
      <c r="W100" t="s">
        <v>981</v>
      </c>
      <c r="AI100">
        <v>518</v>
      </c>
    </row>
    <row r="101" spans="1:35" ht="15" hidden="1" x14ac:dyDescent="0.25">
      <c r="A101" t="s">
        <v>176</v>
      </c>
      <c r="B101" s="1" t="s">
        <v>4</v>
      </c>
      <c r="C101">
        <v>120</v>
      </c>
      <c r="D101" s="3">
        <v>29680</v>
      </c>
      <c r="E101" s="3">
        <v>56554</v>
      </c>
      <c r="F101" s="1">
        <v>3.84</v>
      </c>
      <c r="G101" s="1">
        <v>512</v>
      </c>
      <c r="H101" t="s">
        <v>411</v>
      </c>
      <c r="I101" t="s">
        <v>305</v>
      </c>
      <c r="J101" t="s">
        <v>335</v>
      </c>
      <c r="K101" t="s">
        <v>274</v>
      </c>
      <c r="L101" t="s">
        <v>176</v>
      </c>
      <c r="T101" t="s">
        <v>986</v>
      </c>
      <c r="U101" t="b">
        <f t="shared" si="7"/>
        <v>0</v>
      </c>
      <c r="V101" t="b">
        <f t="shared" si="8"/>
        <v>1</v>
      </c>
      <c r="W101" t="s">
        <v>982</v>
      </c>
      <c r="AI101">
        <v>518</v>
      </c>
    </row>
    <row r="102" spans="1:35" ht="15" hidden="1" x14ac:dyDescent="0.25">
      <c r="A102" t="s">
        <v>544</v>
      </c>
      <c r="B102" s="1" t="s">
        <v>16</v>
      </c>
      <c r="C102">
        <v>70</v>
      </c>
      <c r="D102" s="3">
        <v>37444</v>
      </c>
      <c r="E102" s="3">
        <v>72100</v>
      </c>
      <c r="F102" s="1">
        <v>3.82</v>
      </c>
      <c r="G102" s="1">
        <v>513</v>
      </c>
      <c r="H102" t="s">
        <v>518</v>
      </c>
      <c r="I102" t="s">
        <v>473</v>
      </c>
      <c r="J102"/>
      <c r="K102" t="s">
        <v>184</v>
      </c>
      <c r="L102" t="s">
        <v>547</v>
      </c>
      <c r="T102" t="s">
        <v>987</v>
      </c>
      <c r="U102" t="b">
        <f t="shared" si="7"/>
        <v>1</v>
      </c>
      <c r="V102" t="b">
        <f t="shared" si="8"/>
        <v>1</v>
      </c>
      <c r="W102" t="s">
        <v>981</v>
      </c>
      <c r="AI102">
        <v>518</v>
      </c>
    </row>
    <row r="103" spans="1:35" ht="15" hidden="1" x14ac:dyDescent="0.25">
      <c r="A103" t="s">
        <v>185</v>
      </c>
      <c r="B103" s="1" t="s">
        <v>111</v>
      </c>
      <c r="C103">
        <v>286</v>
      </c>
      <c r="D103" s="3">
        <v>49843</v>
      </c>
      <c r="E103" s="3">
        <v>97021</v>
      </c>
      <c r="F103" s="1">
        <v>3.73</v>
      </c>
      <c r="G103" s="1">
        <v>512</v>
      </c>
      <c r="H103" t="s">
        <v>378</v>
      </c>
      <c r="I103" t="s">
        <v>305</v>
      </c>
      <c r="J103" t="s">
        <v>372</v>
      </c>
      <c r="K103" t="s">
        <v>267</v>
      </c>
      <c r="L103" t="s">
        <v>185</v>
      </c>
      <c r="T103" t="s">
        <v>987</v>
      </c>
      <c r="U103" t="b">
        <f t="shared" si="7"/>
        <v>1</v>
      </c>
      <c r="V103" t="b">
        <f t="shared" si="8"/>
        <v>1</v>
      </c>
      <c r="W103" t="s">
        <v>981</v>
      </c>
      <c r="AI103">
        <v>518</v>
      </c>
    </row>
    <row r="104" spans="1:35" ht="15" hidden="1" x14ac:dyDescent="0.25">
      <c r="A104" t="s">
        <v>182</v>
      </c>
      <c r="B104" s="1" t="s">
        <v>30</v>
      </c>
      <c r="C104">
        <v>139</v>
      </c>
      <c r="D104" s="3">
        <v>37124</v>
      </c>
      <c r="E104" s="3">
        <v>49380</v>
      </c>
      <c r="F104" s="1">
        <v>3.85</v>
      </c>
      <c r="G104" s="1">
        <v>514</v>
      </c>
      <c r="H104" t="s">
        <v>415</v>
      </c>
      <c r="I104" t="s">
        <v>305</v>
      </c>
      <c r="J104" t="s">
        <v>335</v>
      </c>
      <c r="K104" t="s">
        <v>183</v>
      </c>
      <c r="L104" t="s">
        <v>182</v>
      </c>
      <c r="T104" t="s">
        <v>986</v>
      </c>
      <c r="U104" t="b">
        <f t="shared" si="7"/>
        <v>0</v>
      </c>
      <c r="V104" t="b">
        <f t="shared" si="8"/>
        <v>1</v>
      </c>
      <c r="W104" t="s">
        <v>982</v>
      </c>
      <c r="AI104">
        <v>518</v>
      </c>
    </row>
    <row r="105" spans="1:35" s="8" customFormat="1" ht="15" hidden="1" x14ac:dyDescent="0.25">
      <c r="A105" s="8" t="s">
        <v>187</v>
      </c>
      <c r="B105" s="9" t="s">
        <v>12</v>
      </c>
      <c r="C105" s="8">
        <v>211</v>
      </c>
      <c r="D105" s="10">
        <v>37986</v>
      </c>
      <c r="E105" s="10">
        <v>66609</v>
      </c>
      <c r="F105" s="9">
        <v>3.85</v>
      </c>
      <c r="G105" s="9">
        <v>509</v>
      </c>
      <c r="H105" s="8" t="s">
        <v>417</v>
      </c>
      <c r="I105" s="8" t="s">
        <v>305</v>
      </c>
      <c r="J105" s="9" t="s">
        <v>372</v>
      </c>
      <c r="K105" s="8" t="s">
        <v>269</v>
      </c>
      <c r="L105" s="8" t="s">
        <v>187</v>
      </c>
      <c r="O105"/>
      <c r="P105"/>
      <c r="Q105"/>
      <c r="R105"/>
      <c r="S105"/>
      <c r="T105" t="s">
        <v>987</v>
      </c>
      <c r="U105" t="b">
        <f t="shared" si="7"/>
        <v>0</v>
      </c>
      <c r="V105" t="b">
        <f t="shared" si="8"/>
        <v>1</v>
      </c>
      <c r="W105" t="s">
        <v>981</v>
      </c>
      <c r="AI105">
        <v>518</v>
      </c>
    </row>
    <row r="106" spans="1:35" ht="15" hidden="1" x14ac:dyDescent="0.25">
      <c r="A106" t="s">
        <v>188</v>
      </c>
      <c r="B106" s="1" t="s">
        <v>16</v>
      </c>
      <c r="C106">
        <v>136</v>
      </c>
      <c r="D106" s="3">
        <v>38472</v>
      </c>
      <c r="E106" s="3">
        <v>68000</v>
      </c>
      <c r="F106" s="1">
        <v>3.83</v>
      </c>
      <c r="G106" s="1">
        <v>511</v>
      </c>
      <c r="H106" t="s">
        <v>418</v>
      </c>
      <c r="I106" t="s">
        <v>305</v>
      </c>
      <c r="J106" t="s">
        <v>372</v>
      </c>
      <c r="K106" t="s">
        <v>270</v>
      </c>
      <c r="L106" t="s">
        <v>188</v>
      </c>
      <c r="T106" t="s">
        <v>989</v>
      </c>
      <c r="U106" t="b">
        <f t="shared" si="7"/>
        <v>0</v>
      </c>
      <c r="V106" t="b">
        <f t="shared" si="8"/>
        <v>1</v>
      </c>
      <c r="W106" t="s">
        <v>982</v>
      </c>
      <c r="AI106">
        <v>518</v>
      </c>
    </row>
    <row r="107" spans="1:35" s="8" customFormat="1" ht="15" hidden="1" x14ac:dyDescent="0.25">
      <c r="A107" s="8" t="s">
        <v>189</v>
      </c>
      <c r="B107" s="9" t="s">
        <v>12</v>
      </c>
      <c r="C107" s="8">
        <v>161</v>
      </c>
      <c r="D107" s="10">
        <v>39883</v>
      </c>
      <c r="E107" s="10">
        <v>59793</v>
      </c>
      <c r="F107" s="9">
        <v>3.78</v>
      </c>
      <c r="G107" s="9">
        <v>508</v>
      </c>
      <c r="H107" s="8" t="s">
        <v>419</v>
      </c>
      <c r="I107" s="8" t="s">
        <v>305</v>
      </c>
      <c r="J107" s="9" t="s">
        <v>372</v>
      </c>
      <c r="K107" s="8" t="s">
        <v>271</v>
      </c>
      <c r="L107" s="8" t="s">
        <v>189</v>
      </c>
      <c r="O107"/>
      <c r="P107"/>
      <c r="Q107"/>
      <c r="R107"/>
      <c r="S107"/>
      <c r="T107" t="s">
        <v>987</v>
      </c>
      <c r="U107" t="b">
        <f t="shared" si="7"/>
        <v>1</v>
      </c>
      <c r="V107" t="b">
        <f t="shared" si="8"/>
        <v>1</v>
      </c>
      <c r="W107" t="s">
        <v>981</v>
      </c>
      <c r="AI107">
        <v>518</v>
      </c>
    </row>
    <row r="108" spans="1:35" ht="15" hidden="1" x14ac:dyDescent="0.25">
      <c r="A108" t="s">
        <v>190</v>
      </c>
      <c r="B108" s="1" t="s">
        <v>16</v>
      </c>
      <c r="C108">
        <v>160</v>
      </c>
      <c r="D108" s="3">
        <v>38676</v>
      </c>
      <c r="E108" s="3">
        <v>66624</v>
      </c>
      <c r="F108" s="1">
        <v>3.84</v>
      </c>
      <c r="G108" s="1">
        <v>513</v>
      </c>
      <c r="H108" t="s">
        <v>353</v>
      </c>
      <c r="I108" t="s">
        <v>305</v>
      </c>
      <c r="J108" t="s">
        <v>372</v>
      </c>
      <c r="K108" t="s">
        <v>272</v>
      </c>
      <c r="L108" t="s">
        <v>190</v>
      </c>
      <c r="T108" t="s">
        <v>989</v>
      </c>
      <c r="U108" t="b">
        <f t="shared" si="7"/>
        <v>0</v>
      </c>
      <c r="V108" t="b">
        <f t="shared" si="8"/>
        <v>1</v>
      </c>
      <c r="W108" t="s">
        <v>981</v>
      </c>
      <c r="AI108">
        <v>518</v>
      </c>
    </row>
    <row r="109" spans="1:35" ht="15" hidden="1" x14ac:dyDescent="0.25">
      <c r="A109" t="s">
        <v>186</v>
      </c>
      <c r="B109" s="1" t="s">
        <v>16</v>
      </c>
      <c r="C109">
        <v>152</v>
      </c>
      <c r="D109" s="3">
        <v>38195</v>
      </c>
      <c r="E109" s="3">
        <v>57849</v>
      </c>
      <c r="F109" s="1">
        <v>3.83</v>
      </c>
      <c r="G109" s="1">
        <v>514</v>
      </c>
      <c r="H109" t="s">
        <v>416</v>
      </c>
      <c r="I109" t="s">
        <v>305</v>
      </c>
      <c r="J109" t="s">
        <v>335</v>
      </c>
      <c r="K109" t="s">
        <v>268</v>
      </c>
      <c r="L109" t="s">
        <v>186</v>
      </c>
      <c r="T109" t="s">
        <v>986</v>
      </c>
      <c r="U109" t="b">
        <f t="shared" si="7"/>
        <v>0</v>
      </c>
      <c r="V109" t="b">
        <f t="shared" si="8"/>
        <v>1</v>
      </c>
      <c r="W109" t="s">
        <v>982</v>
      </c>
      <c r="AI109">
        <v>518</v>
      </c>
    </row>
    <row r="110" spans="1:35" ht="15" hidden="1" x14ac:dyDescent="0.25">
      <c r="A110" t="s">
        <v>481</v>
      </c>
      <c r="B110" s="1" t="s">
        <v>12</v>
      </c>
      <c r="C110">
        <v>162</v>
      </c>
      <c r="D110" s="3">
        <v>36678</v>
      </c>
      <c r="E110" s="3">
        <v>61478</v>
      </c>
      <c r="F110" s="1">
        <v>3.78</v>
      </c>
      <c r="G110" s="1">
        <v>514</v>
      </c>
      <c r="H110" t="s">
        <v>493</v>
      </c>
      <c r="I110" t="s">
        <v>473</v>
      </c>
      <c r="J110" t="s">
        <v>494</v>
      </c>
      <c r="L110" t="s">
        <v>191</v>
      </c>
      <c r="T110" t="s">
        <v>986</v>
      </c>
      <c r="U110" t="b">
        <f t="shared" si="7"/>
        <v>1</v>
      </c>
      <c r="V110" t="b">
        <f t="shared" si="8"/>
        <v>1</v>
      </c>
      <c r="W110" t="s">
        <v>982</v>
      </c>
      <c r="AI110">
        <v>518</v>
      </c>
    </row>
    <row r="111" spans="1:35" ht="15" hidden="1" x14ac:dyDescent="0.25">
      <c r="A111" t="s">
        <v>482</v>
      </c>
      <c r="B111" s="1" t="s">
        <v>194</v>
      </c>
      <c r="C111">
        <v>177</v>
      </c>
      <c r="D111" s="3">
        <v>36080</v>
      </c>
      <c r="E111" s="3">
        <v>54894</v>
      </c>
      <c r="F111" s="1">
        <v>3.88</v>
      </c>
      <c r="G111" s="1">
        <v>518</v>
      </c>
      <c r="H111" t="s">
        <v>492</v>
      </c>
      <c r="I111" t="s">
        <v>305</v>
      </c>
      <c r="J111" t="s">
        <v>421</v>
      </c>
      <c r="L111" t="s">
        <v>122</v>
      </c>
      <c r="T111" s="23" t="s">
        <v>990</v>
      </c>
      <c r="U111" t="b">
        <f t="shared" si="7"/>
        <v>0</v>
      </c>
      <c r="V111" t="b">
        <f t="shared" si="8"/>
        <v>0</v>
      </c>
      <c r="W111" t="s">
        <v>982</v>
      </c>
      <c r="AI111">
        <v>518</v>
      </c>
    </row>
    <row r="112" spans="1:35" ht="15" hidden="1" x14ac:dyDescent="0.25">
      <c r="A112" t="s">
        <v>483</v>
      </c>
      <c r="B112" s="1" t="s">
        <v>16</v>
      </c>
      <c r="C112">
        <v>238</v>
      </c>
      <c r="D112" s="3">
        <v>36418</v>
      </c>
      <c r="E112" s="3">
        <v>50099</v>
      </c>
      <c r="F112" s="1">
        <v>3.82</v>
      </c>
      <c r="G112" s="1">
        <v>511</v>
      </c>
      <c r="H112" t="s">
        <v>491</v>
      </c>
      <c r="I112" t="s">
        <v>305</v>
      </c>
      <c r="J112" t="s">
        <v>422</v>
      </c>
      <c r="L112" t="s">
        <v>195</v>
      </c>
      <c r="T112" s="23" t="s">
        <v>989</v>
      </c>
      <c r="U112" t="b">
        <f t="shared" si="7"/>
        <v>1</v>
      </c>
      <c r="V112" t="b">
        <f t="shared" si="8"/>
        <v>1</v>
      </c>
      <c r="W112" t="s">
        <v>982</v>
      </c>
      <c r="AI112">
        <v>518</v>
      </c>
    </row>
    <row r="113" spans="1:35" s="8" customFormat="1" ht="30" hidden="1" x14ac:dyDescent="0.25">
      <c r="A113" s="8" t="s">
        <v>196</v>
      </c>
      <c r="B113" s="9" t="s">
        <v>12</v>
      </c>
      <c r="C113" s="8">
        <v>155</v>
      </c>
      <c r="D113" s="10">
        <v>29607</v>
      </c>
      <c r="E113" s="9" t="s">
        <v>22</v>
      </c>
      <c r="F113" s="9">
        <v>3.79</v>
      </c>
      <c r="G113" s="9">
        <v>503</v>
      </c>
      <c r="H113" s="8" t="s">
        <v>423</v>
      </c>
      <c r="I113" s="8" t="s">
        <v>305</v>
      </c>
      <c r="J113" s="9" t="s">
        <v>335</v>
      </c>
      <c r="K113" s="8" t="s">
        <v>41</v>
      </c>
      <c r="L113" s="8" t="s">
        <v>196</v>
      </c>
      <c r="O113"/>
      <c r="P113"/>
      <c r="Q113"/>
      <c r="R113"/>
      <c r="S113"/>
      <c r="T113" t="s">
        <v>987</v>
      </c>
      <c r="U113" t="b">
        <f t="shared" si="7"/>
        <v>1</v>
      </c>
      <c r="V113" t="b">
        <f t="shared" si="8"/>
        <v>1</v>
      </c>
      <c r="W113" t="s">
        <v>993</v>
      </c>
      <c r="AI113">
        <v>518</v>
      </c>
    </row>
    <row r="114" spans="1:35" s="8" customFormat="1" ht="30" hidden="1" x14ac:dyDescent="0.25">
      <c r="A114" s="8" t="s">
        <v>197</v>
      </c>
      <c r="B114" s="9" t="s">
        <v>12</v>
      </c>
      <c r="C114" s="8">
        <v>128</v>
      </c>
      <c r="D114" s="10">
        <v>32340</v>
      </c>
      <c r="E114" s="10">
        <v>62830</v>
      </c>
      <c r="F114" s="9">
        <v>3.81</v>
      </c>
      <c r="G114" s="9">
        <v>509</v>
      </c>
      <c r="H114" s="8" t="s">
        <v>424</v>
      </c>
      <c r="I114" s="8" t="s">
        <v>305</v>
      </c>
      <c r="J114" s="9" t="s">
        <v>335</v>
      </c>
      <c r="K114" s="8" t="s">
        <v>280</v>
      </c>
      <c r="L114" s="8" t="s">
        <v>197</v>
      </c>
      <c r="O114"/>
      <c r="P114"/>
      <c r="Q114"/>
      <c r="R114"/>
      <c r="S114"/>
      <c r="T114" t="s">
        <v>987</v>
      </c>
      <c r="U114" t="b">
        <f t="shared" si="7"/>
        <v>1</v>
      </c>
      <c r="V114" t="b">
        <f t="shared" si="8"/>
        <v>1</v>
      </c>
      <c r="W114" t="s">
        <v>981</v>
      </c>
      <c r="AI114">
        <v>518</v>
      </c>
    </row>
    <row r="115" spans="1:35" ht="15" hidden="1" x14ac:dyDescent="0.25">
      <c r="A115" t="s">
        <v>198</v>
      </c>
      <c r="B115" s="1" t="s">
        <v>79</v>
      </c>
      <c r="C115">
        <v>106</v>
      </c>
      <c r="D115" s="3">
        <v>32435</v>
      </c>
      <c r="E115" s="3">
        <v>62954</v>
      </c>
      <c r="F115" s="1">
        <v>3.74</v>
      </c>
      <c r="G115" s="1">
        <v>-1</v>
      </c>
      <c r="H115" t="s">
        <v>425</v>
      </c>
      <c r="I115" t="s">
        <v>305</v>
      </c>
      <c r="J115" t="s">
        <v>372</v>
      </c>
      <c r="K115" t="s">
        <v>281</v>
      </c>
      <c r="L115" t="s">
        <v>198</v>
      </c>
      <c r="T115" t="s">
        <v>987</v>
      </c>
      <c r="U115" t="b">
        <f t="shared" si="7"/>
        <v>1</v>
      </c>
      <c r="V115" t="b">
        <f t="shared" si="8"/>
        <v>1</v>
      </c>
      <c r="W115" t="s">
        <v>981</v>
      </c>
      <c r="AI115">
        <v>518</v>
      </c>
    </row>
    <row r="116" spans="1:35" ht="15" hidden="1" x14ac:dyDescent="0.25">
      <c r="A116" t="s">
        <v>199</v>
      </c>
      <c r="B116" s="1" t="s">
        <v>16</v>
      </c>
      <c r="C116">
        <v>132</v>
      </c>
      <c r="D116" s="3">
        <v>34302</v>
      </c>
      <c r="E116" s="3">
        <v>78390</v>
      </c>
      <c r="F116" s="1">
        <v>3.83</v>
      </c>
      <c r="G116" s="1">
        <v>511</v>
      </c>
      <c r="H116" t="s">
        <v>426</v>
      </c>
      <c r="I116" t="s">
        <v>305</v>
      </c>
      <c r="J116" t="s">
        <v>372</v>
      </c>
      <c r="K116" t="s">
        <v>282</v>
      </c>
      <c r="L116" t="s">
        <v>199</v>
      </c>
      <c r="T116" t="s">
        <v>991</v>
      </c>
      <c r="U116" t="b">
        <f t="shared" si="7"/>
        <v>0</v>
      </c>
      <c r="V116" t="b">
        <f t="shared" si="8"/>
        <v>1</v>
      </c>
      <c r="W116" t="s">
        <v>993</v>
      </c>
      <c r="AI116">
        <v>518</v>
      </c>
    </row>
    <row r="117" spans="1:35" s="8" customFormat="1" ht="15" hidden="1" x14ac:dyDescent="0.25">
      <c r="A117" s="8" t="s">
        <v>200</v>
      </c>
      <c r="B117" s="9" t="s">
        <v>132</v>
      </c>
      <c r="C117" s="8">
        <v>60</v>
      </c>
      <c r="D117" s="10">
        <v>34139</v>
      </c>
      <c r="E117" s="10">
        <v>63139</v>
      </c>
      <c r="F117" s="9">
        <v>3.71</v>
      </c>
      <c r="G117" s="9">
        <v>509</v>
      </c>
      <c r="H117" s="8" t="s">
        <v>427</v>
      </c>
      <c r="I117" s="8" t="s">
        <v>305</v>
      </c>
      <c r="J117" s="9" t="s">
        <v>428</v>
      </c>
      <c r="K117" s="8" t="s">
        <v>291</v>
      </c>
      <c r="L117" s="8" t="s">
        <v>170</v>
      </c>
      <c r="O117"/>
      <c r="P117"/>
      <c r="Q117"/>
      <c r="R117"/>
      <c r="S117"/>
      <c r="T117" t="s">
        <v>987</v>
      </c>
      <c r="U117" t="b">
        <f t="shared" si="7"/>
        <v>1</v>
      </c>
      <c r="V117" t="b">
        <f t="shared" si="8"/>
        <v>1</v>
      </c>
      <c r="W117" t="s">
        <v>981</v>
      </c>
      <c r="AI117">
        <v>518</v>
      </c>
    </row>
    <row r="118" spans="1:35" s="8" customFormat="1" ht="15" hidden="1" x14ac:dyDescent="0.25">
      <c r="A118" s="8" t="s">
        <v>201</v>
      </c>
      <c r="B118" s="9" t="s">
        <v>12</v>
      </c>
      <c r="C118" s="8">
        <v>70</v>
      </c>
      <c r="D118" s="10">
        <v>29370</v>
      </c>
      <c r="E118" s="10">
        <v>57674</v>
      </c>
      <c r="F118" s="9">
        <v>3.72</v>
      </c>
      <c r="G118" s="9">
        <v>508</v>
      </c>
      <c r="H118" s="8" t="s">
        <v>429</v>
      </c>
      <c r="I118" s="8" t="s">
        <v>305</v>
      </c>
      <c r="J118" s="9" t="s">
        <v>428</v>
      </c>
      <c r="K118" s="8" t="s">
        <v>291</v>
      </c>
      <c r="L118" s="8" t="s">
        <v>202</v>
      </c>
      <c r="O118"/>
      <c r="P118"/>
      <c r="Q118"/>
      <c r="R118"/>
      <c r="S118"/>
      <c r="T118" t="s">
        <v>987</v>
      </c>
      <c r="U118" t="b">
        <f t="shared" si="7"/>
        <v>1</v>
      </c>
      <c r="V118" t="b">
        <f t="shared" si="8"/>
        <v>1</v>
      </c>
      <c r="W118" t="s">
        <v>981</v>
      </c>
      <c r="AI118">
        <v>518</v>
      </c>
    </row>
    <row r="119" spans="1:35" s="8" customFormat="1" ht="15" hidden="1" x14ac:dyDescent="0.25">
      <c r="A119" s="8" t="s">
        <v>203</v>
      </c>
      <c r="B119" s="9" t="s">
        <v>16</v>
      </c>
      <c r="C119" s="8">
        <v>103</v>
      </c>
      <c r="D119" s="10">
        <v>18855</v>
      </c>
      <c r="E119" s="10">
        <v>48432</v>
      </c>
      <c r="F119" s="9">
        <v>3.74</v>
      </c>
      <c r="G119" s="9">
        <v>507</v>
      </c>
      <c r="H119" s="8" t="s">
        <v>430</v>
      </c>
      <c r="I119" s="8" t="s">
        <v>305</v>
      </c>
      <c r="J119" s="9" t="s">
        <v>372</v>
      </c>
      <c r="K119" s="8" t="s">
        <v>283</v>
      </c>
      <c r="L119" s="8" t="s">
        <v>203</v>
      </c>
      <c r="O119"/>
      <c r="P119"/>
      <c r="Q119"/>
      <c r="R119"/>
      <c r="S119"/>
      <c r="T119" t="s">
        <v>987</v>
      </c>
      <c r="U119" t="b">
        <f t="shared" si="7"/>
        <v>1</v>
      </c>
      <c r="V119" t="b">
        <f t="shared" si="8"/>
        <v>1</v>
      </c>
      <c r="W119" t="s">
        <v>981</v>
      </c>
      <c r="AI119">
        <v>518</v>
      </c>
    </row>
    <row r="120" spans="1:35" ht="15" hidden="1" x14ac:dyDescent="0.25">
      <c r="A120" t="s">
        <v>204</v>
      </c>
      <c r="B120" s="1" t="s">
        <v>12</v>
      </c>
      <c r="C120">
        <v>180</v>
      </c>
      <c r="D120" s="3">
        <v>29605</v>
      </c>
      <c r="E120" s="3">
        <v>56484</v>
      </c>
      <c r="F120" s="1">
        <v>3.73</v>
      </c>
      <c r="G120" s="1">
        <v>512</v>
      </c>
      <c r="H120" t="s">
        <v>431</v>
      </c>
      <c r="I120" t="s">
        <v>305</v>
      </c>
      <c r="J120" t="s">
        <v>335</v>
      </c>
      <c r="K120" t="s">
        <v>284</v>
      </c>
      <c r="L120" t="s">
        <v>204</v>
      </c>
      <c r="T120" t="s">
        <v>989</v>
      </c>
      <c r="U120" t="b">
        <f t="shared" si="7"/>
        <v>1</v>
      </c>
      <c r="V120" t="b">
        <f t="shared" si="8"/>
        <v>1</v>
      </c>
      <c r="W120" t="s">
        <v>982</v>
      </c>
      <c r="AI120">
        <v>518</v>
      </c>
    </row>
    <row r="121" spans="1:35" s="8" customFormat="1" ht="15" hidden="1" x14ac:dyDescent="0.25">
      <c r="A121" s="8" t="s">
        <v>205</v>
      </c>
      <c r="B121" s="9" t="s">
        <v>12</v>
      </c>
      <c r="C121" s="8">
        <v>78</v>
      </c>
      <c r="D121" s="10">
        <v>31433</v>
      </c>
      <c r="E121" s="10">
        <v>56904</v>
      </c>
      <c r="F121" s="9">
        <v>3.79</v>
      </c>
      <c r="G121" s="9">
        <v>505</v>
      </c>
      <c r="H121" s="8" t="s">
        <v>432</v>
      </c>
      <c r="I121" s="8" t="s">
        <v>305</v>
      </c>
      <c r="J121" s="9" t="s">
        <v>372</v>
      </c>
      <c r="K121" s="8" t="s">
        <v>284</v>
      </c>
      <c r="L121" s="8" t="s">
        <v>206</v>
      </c>
      <c r="O121"/>
      <c r="P121"/>
      <c r="Q121"/>
      <c r="R121"/>
      <c r="S121"/>
      <c r="T121" t="s">
        <v>987</v>
      </c>
      <c r="U121" t="b">
        <f t="shared" si="7"/>
        <v>1</v>
      </c>
      <c r="V121" t="b">
        <f t="shared" si="8"/>
        <v>1</v>
      </c>
      <c r="W121" t="s">
        <v>981</v>
      </c>
      <c r="AI121">
        <v>518</v>
      </c>
    </row>
    <row r="122" spans="1:35" s="8" customFormat="1" ht="15" hidden="1" x14ac:dyDescent="0.25">
      <c r="A122" s="8" t="s">
        <v>207</v>
      </c>
      <c r="B122" s="9" t="s">
        <v>12</v>
      </c>
      <c r="C122" s="8">
        <v>161</v>
      </c>
      <c r="D122" s="10">
        <v>28165</v>
      </c>
      <c r="E122" s="10">
        <v>59905</v>
      </c>
      <c r="F122" s="9">
        <v>3.81</v>
      </c>
      <c r="G122" s="9">
        <v>509</v>
      </c>
      <c r="H122" s="8" t="s">
        <v>433</v>
      </c>
      <c r="I122" s="8" t="s">
        <v>305</v>
      </c>
      <c r="J122" s="9" t="s">
        <v>372</v>
      </c>
      <c r="K122" s="8" t="s">
        <v>284</v>
      </c>
      <c r="L122" s="8" t="s">
        <v>207</v>
      </c>
      <c r="O122"/>
      <c r="P122"/>
      <c r="Q122"/>
      <c r="R122"/>
      <c r="S122"/>
      <c r="T122" t="s">
        <v>987</v>
      </c>
      <c r="U122" t="b">
        <f t="shared" si="7"/>
        <v>1</v>
      </c>
      <c r="V122" t="b">
        <f t="shared" si="8"/>
        <v>1</v>
      </c>
      <c r="W122" t="s">
        <v>981</v>
      </c>
      <c r="AI122">
        <v>518</v>
      </c>
    </row>
    <row r="123" spans="1:35" ht="15" hidden="1" x14ac:dyDescent="0.25">
      <c r="A123" t="s">
        <v>192</v>
      </c>
      <c r="B123" s="1" t="s">
        <v>193</v>
      </c>
      <c r="C123">
        <v>199</v>
      </c>
      <c r="D123" s="3">
        <v>39383</v>
      </c>
      <c r="E123" s="3">
        <v>43592</v>
      </c>
      <c r="F123" s="1">
        <v>3.78</v>
      </c>
      <c r="G123" s="1">
        <v>513</v>
      </c>
      <c r="H123" t="s">
        <v>420</v>
      </c>
      <c r="I123" t="s">
        <v>296</v>
      </c>
      <c r="J123" t="s">
        <v>372</v>
      </c>
      <c r="K123" t="s">
        <v>279</v>
      </c>
      <c r="L123" t="s">
        <v>192</v>
      </c>
      <c r="T123" t="s">
        <v>986</v>
      </c>
      <c r="U123" t="b">
        <f t="shared" si="7"/>
        <v>1</v>
      </c>
      <c r="V123" t="b">
        <f t="shared" si="8"/>
        <v>1</v>
      </c>
      <c r="W123" t="s">
        <v>982</v>
      </c>
      <c r="AI123">
        <v>518</v>
      </c>
    </row>
    <row r="124" spans="1:35" ht="20.25" hidden="1" customHeight="1" x14ac:dyDescent="0.25">
      <c r="A124" s="20" t="s">
        <v>209</v>
      </c>
      <c r="B124" s="19" t="s">
        <v>30</v>
      </c>
      <c r="C124" s="19">
        <v>109</v>
      </c>
      <c r="D124" s="20">
        <v>13917</v>
      </c>
      <c r="E124" s="20">
        <v>24519</v>
      </c>
      <c r="F124" s="21">
        <v>3.79</v>
      </c>
      <c r="G124" s="20">
        <v>503</v>
      </c>
      <c r="H124" s="19" t="s">
        <v>435</v>
      </c>
      <c r="I124" s="19" t="s">
        <v>305</v>
      </c>
      <c r="J124" s="20" t="s">
        <v>372</v>
      </c>
      <c r="K124" s="20" t="s">
        <v>286</v>
      </c>
      <c r="L124" s="21" t="s">
        <v>209</v>
      </c>
      <c r="T124" t="s">
        <v>987</v>
      </c>
      <c r="U124" t="b">
        <f t="shared" si="7"/>
        <v>1</v>
      </c>
      <c r="V124" t="b">
        <f t="shared" si="8"/>
        <v>1</v>
      </c>
      <c r="W124" t="s">
        <v>981</v>
      </c>
      <c r="AI124">
        <v>518</v>
      </c>
    </row>
    <row r="125" spans="1:35" ht="15" hidden="1" x14ac:dyDescent="0.25">
      <c r="A125" t="s">
        <v>210</v>
      </c>
      <c r="B125" s="1" t="s">
        <v>12</v>
      </c>
      <c r="C125">
        <v>100</v>
      </c>
      <c r="D125" s="3">
        <v>56952</v>
      </c>
      <c r="E125" s="3">
        <v>56952</v>
      </c>
      <c r="F125" s="1">
        <v>3.75</v>
      </c>
      <c r="G125" s="1">
        <v>515</v>
      </c>
      <c r="H125" t="s">
        <v>988</v>
      </c>
      <c r="I125" t="s">
        <v>296</v>
      </c>
      <c r="J125" t="s">
        <v>335</v>
      </c>
      <c r="K125" t="s">
        <v>287</v>
      </c>
      <c r="L125" t="s">
        <v>211</v>
      </c>
      <c r="T125" s="24" t="s">
        <v>995</v>
      </c>
      <c r="U125" t="b">
        <f t="shared" si="7"/>
        <v>1</v>
      </c>
      <c r="V125" t="b">
        <f t="shared" si="8"/>
        <v>1</v>
      </c>
      <c r="W125" t="s">
        <v>982</v>
      </c>
      <c r="AI125">
        <v>518</v>
      </c>
    </row>
    <row r="126" spans="1:35" s="8" customFormat="1" ht="30" hidden="1" x14ac:dyDescent="0.25">
      <c r="A126" s="8" t="s">
        <v>212</v>
      </c>
      <c r="B126" s="9" t="s">
        <v>16</v>
      </c>
      <c r="C126" s="8">
        <v>72</v>
      </c>
      <c r="D126" s="10">
        <v>30906</v>
      </c>
      <c r="E126" s="10">
        <v>61007</v>
      </c>
      <c r="F126" s="9">
        <v>3.87</v>
      </c>
      <c r="G126" s="9">
        <v>508</v>
      </c>
      <c r="H126" s="8" t="s">
        <v>436</v>
      </c>
      <c r="I126" s="8" t="s">
        <v>305</v>
      </c>
      <c r="J126" s="9" t="s">
        <v>335</v>
      </c>
      <c r="K126" s="8" t="s">
        <v>265</v>
      </c>
      <c r="L126" s="8" t="s">
        <v>212</v>
      </c>
      <c r="O126"/>
      <c r="P126"/>
      <c r="Q126"/>
      <c r="R126"/>
      <c r="S126"/>
      <c r="T126" t="s">
        <v>987</v>
      </c>
      <c r="U126" t="b">
        <f t="shared" si="7"/>
        <v>0</v>
      </c>
      <c r="V126" t="b">
        <f t="shared" si="8"/>
        <v>1</v>
      </c>
      <c r="W126" t="s">
        <v>981</v>
      </c>
      <c r="AI126">
        <v>518</v>
      </c>
    </row>
    <row r="127" spans="1:35" s="8" customFormat="1" ht="15" hidden="1" x14ac:dyDescent="0.25">
      <c r="A127" s="8" t="s">
        <v>213</v>
      </c>
      <c r="B127" s="9" t="s">
        <v>30</v>
      </c>
      <c r="C127" s="8">
        <v>100</v>
      </c>
      <c r="D127" s="10">
        <v>42204</v>
      </c>
      <c r="E127" s="10">
        <v>88494</v>
      </c>
      <c r="F127" s="9">
        <v>3.8</v>
      </c>
      <c r="G127" s="9">
        <v>508</v>
      </c>
      <c r="H127" s="8" t="s">
        <v>437</v>
      </c>
      <c r="I127" s="8" t="s">
        <v>305</v>
      </c>
      <c r="J127" s="9" t="s">
        <v>372</v>
      </c>
      <c r="K127" s="8" t="s">
        <v>267</v>
      </c>
      <c r="L127" s="8" t="s">
        <v>213</v>
      </c>
      <c r="O127"/>
      <c r="P127"/>
      <c r="Q127"/>
      <c r="R127"/>
      <c r="S127"/>
      <c r="T127" t="s">
        <v>987</v>
      </c>
      <c r="U127" t="b">
        <f t="shared" si="7"/>
        <v>1</v>
      </c>
      <c r="V127" t="b">
        <f t="shared" si="8"/>
        <v>1</v>
      </c>
      <c r="W127" t="s">
        <v>981</v>
      </c>
      <c r="AI127">
        <v>518</v>
      </c>
    </row>
    <row r="128" spans="1:35" s="8" customFormat="1" ht="15" hidden="1" x14ac:dyDescent="0.25">
      <c r="A128" s="8" t="s">
        <v>213</v>
      </c>
      <c r="B128" s="9" t="s">
        <v>16</v>
      </c>
      <c r="C128" s="8">
        <v>104</v>
      </c>
      <c r="D128" s="10">
        <v>42540</v>
      </c>
      <c r="E128" s="10">
        <v>88830</v>
      </c>
      <c r="F128" s="9">
        <v>3.81</v>
      </c>
      <c r="G128" s="9">
        <v>508</v>
      </c>
      <c r="H128" s="8" t="s">
        <v>438</v>
      </c>
      <c r="I128" s="8" t="s">
        <v>305</v>
      </c>
      <c r="J128" s="9" t="s">
        <v>372</v>
      </c>
      <c r="K128" s="8" t="s">
        <v>265</v>
      </c>
      <c r="L128" s="8" t="s">
        <v>214</v>
      </c>
      <c r="O128"/>
      <c r="P128"/>
      <c r="Q128"/>
      <c r="R128"/>
      <c r="S128"/>
      <c r="T128" t="s">
        <v>987</v>
      </c>
      <c r="U128" t="b">
        <f t="shared" si="7"/>
        <v>1</v>
      </c>
      <c r="V128" t="b">
        <f t="shared" si="8"/>
        <v>1</v>
      </c>
      <c r="W128" t="s">
        <v>981</v>
      </c>
      <c r="AI128">
        <v>518</v>
      </c>
    </row>
    <row r="129" spans="1:35" s="8" customFormat="1" ht="12.75" hidden="1" customHeight="1" x14ac:dyDescent="0.25">
      <c r="A129" s="8" t="s">
        <v>543</v>
      </c>
      <c r="B129" s="9" t="s">
        <v>16</v>
      </c>
      <c r="C129" s="8">
        <v>70</v>
      </c>
      <c r="D129" s="10">
        <v>31864</v>
      </c>
      <c r="E129" s="10">
        <v>73339</v>
      </c>
      <c r="F129" s="9">
        <v>3.86</v>
      </c>
      <c r="G129" s="9">
        <v>509</v>
      </c>
      <c r="H129" s="8" t="s">
        <v>519</v>
      </c>
      <c r="I129" s="8" t="s">
        <v>473</v>
      </c>
      <c r="J129" s="9"/>
      <c r="K129" s="9" t="s">
        <v>288</v>
      </c>
      <c r="L129" s="8" t="s">
        <v>546</v>
      </c>
      <c r="O129"/>
      <c r="P129"/>
      <c r="Q129"/>
      <c r="R129"/>
      <c r="S129"/>
      <c r="T129" t="s">
        <v>987</v>
      </c>
      <c r="U129" t="b">
        <f t="shared" si="7"/>
        <v>0</v>
      </c>
      <c r="V129" t="b">
        <f t="shared" si="8"/>
        <v>1</v>
      </c>
      <c r="W129" t="s">
        <v>981</v>
      </c>
      <c r="AI129">
        <v>518</v>
      </c>
    </row>
    <row r="130" spans="1:35" ht="30" hidden="1" x14ac:dyDescent="0.25">
      <c r="A130" t="s">
        <v>215</v>
      </c>
      <c r="B130" s="1" t="s">
        <v>4</v>
      </c>
      <c r="C130">
        <v>170</v>
      </c>
      <c r="D130" s="3">
        <v>34997</v>
      </c>
      <c r="E130" s="3">
        <v>68089</v>
      </c>
      <c r="F130" s="1">
        <v>3.77</v>
      </c>
      <c r="G130" s="1">
        <v>510</v>
      </c>
      <c r="H130" t="s">
        <v>439</v>
      </c>
      <c r="I130" t="s">
        <v>305</v>
      </c>
      <c r="J130" s="1" t="s">
        <v>326</v>
      </c>
      <c r="K130" t="s">
        <v>3</v>
      </c>
      <c r="L130" t="s">
        <v>215</v>
      </c>
      <c r="T130" t="s">
        <v>989</v>
      </c>
      <c r="U130" t="b">
        <f t="shared" ref="U130:U140" si="9">F130 &lt;= 3.82</f>
        <v>1</v>
      </c>
      <c r="V130" t="b">
        <f t="shared" si="8"/>
        <v>1</v>
      </c>
      <c r="W130" t="s">
        <v>981</v>
      </c>
      <c r="AI130">
        <v>518</v>
      </c>
    </row>
    <row r="131" spans="1:35" ht="15" hidden="1" x14ac:dyDescent="0.25">
      <c r="A131" t="s">
        <v>216</v>
      </c>
      <c r="B131" s="1" t="s">
        <v>111</v>
      </c>
      <c r="C131">
        <v>230</v>
      </c>
      <c r="D131" s="3">
        <v>19479</v>
      </c>
      <c r="E131" s="3">
        <v>32579</v>
      </c>
      <c r="F131" s="1">
        <v>3.9</v>
      </c>
      <c r="G131" s="1">
        <v>511</v>
      </c>
      <c r="H131" t="s">
        <v>440</v>
      </c>
      <c r="I131" t="s">
        <v>305</v>
      </c>
      <c r="J131" t="s">
        <v>316</v>
      </c>
      <c r="K131" t="s">
        <v>3</v>
      </c>
      <c r="L131" t="s">
        <v>216</v>
      </c>
      <c r="T131" t="s">
        <v>987</v>
      </c>
      <c r="U131" t="b">
        <f t="shared" si="9"/>
        <v>0</v>
      </c>
      <c r="V131" t="b">
        <f t="shared" ref="V131:V140" si="10">G131&lt;AI131</f>
        <v>1</v>
      </c>
      <c r="W131" t="s">
        <v>981</v>
      </c>
      <c r="AI131">
        <v>518</v>
      </c>
    </row>
    <row r="132" spans="1:35" ht="30" hidden="1" x14ac:dyDescent="0.25">
      <c r="A132" s="8" t="s">
        <v>217</v>
      </c>
      <c r="B132" s="9" t="s">
        <v>218</v>
      </c>
      <c r="C132" s="8">
        <v>50</v>
      </c>
      <c r="D132" s="10">
        <v>18298</v>
      </c>
      <c r="E132" s="10">
        <v>31398</v>
      </c>
      <c r="F132" s="9">
        <v>3.63</v>
      </c>
      <c r="G132" s="9">
        <v>508</v>
      </c>
      <c r="H132" s="8" t="s">
        <v>441</v>
      </c>
      <c r="I132" s="8" t="s">
        <v>305</v>
      </c>
      <c r="J132" s="9" t="s">
        <v>311</v>
      </c>
      <c r="K132" s="8" t="s">
        <v>3</v>
      </c>
      <c r="L132" s="8" t="s">
        <v>217</v>
      </c>
      <c r="M132" s="8"/>
      <c r="N132" s="8"/>
      <c r="T132" t="s">
        <v>987</v>
      </c>
      <c r="U132" t="b">
        <f t="shared" si="9"/>
        <v>1</v>
      </c>
      <c r="V132" t="b">
        <f t="shared" si="10"/>
        <v>1</v>
      </c>
      <c r="W132" t="s">
        <v>981</v>
      </c>
      <c r="AI132">
        <v>518</v>
      </c>
    </row>
    <row r="133" spans="1:35" s="8" customFormat="1" ht="15" hidden="1" x14ac:dyDescent="0.25">
      <c r="A133" t="s">
        <v>219</v>
      </c>
      <c r="B133" s="1" t="s">
        <v>221</v>
      </c>
      <c r="C133">
        <v>209</v>
      </c>
      <c r="D133" s="3">
        <v>17677</v>
      </c>
      <c r="E133" s="3">
        <v>32084</v>
      </c>
      <c r="F133" s="1">
        <v>3.85</v>
      </c>
      <c r="G133" s="1">
        <v>513</v>
      </c>
      <c r="H133" t="s">
        <v>442</v>
      </c>
      <c r="I133" t="s">
        <v>305</v>
      </c>
      <c r="J133" t="s">
        <v>443</v>
      </c>
      <c r="K133" t="s">
        <v>35</v>
      </c>
      <c r="L133" t="s">
        <v>220</v>
      </c>
      <c r="M133"/>
      <c r="N133"/>
      <c r="O133"/>
      <c r="P133"/>
      <c r="Q133"/>
      <c r="R133"/>
      <c r="S133"/>
      <c r="T133" t="s">
        <v>987</v>
      </c>
      <c r="U133" t="b">
        <f t="shared" si="9"/>
        <v>0</v>
      </c>
      <c r="V133" t="b">
        <f t="shared" si="10"/>
        <v>1</v>
      </c>
      <c r="W133" t="s">
        <v>981</v>
      </c>
      <c r="AI133">
        <v>518</v>
      </c>
    </row>
    <row r="134" spans="1:35" ht="15" hidden="1" x14ac:dyDescent="0.25">
      <c r="A134" t="s">
        <v>486</v>
      </c>
      <c r="B134" s="1" t="s">
        <v>111</v>
      </c>
      <c r="C134">
        <v>224</v>
      </c>
      <c r="D134" s="3">
        <v>20521</v>
      </c>
      <c r="E134" s="3">
        <v>33621</v>
      </c>
      <c r="F134" s="1">
        <v>3.89</v>
      </c>
      <c r="G134" s="1">
        <v>516</v>
      </c>
      <c r="H134" t="s">
        <v>487</v>
      </c>
      <c r="I134" t="s">
        <v>488</v>
      </c>
      <c r="J134" t="s">
        <v>474</v>
      </c>
      <c r="L134" t="s">
        <v>2</v>
      </c>
      <c r="T134" t="s">
        <v>987</v>
      </c>
      <c r="U134" t="b">
        <f t="shared" si="9"/>
        <v>0</v>
      </c>
      <c r="V134" t="b">
        <f t="shared" si="10"/>
        <v>1</v>
      </c>
      <c r="W134" t="s">
        <v>981</v>
      </c>
      <c r="AI134">
        <v>518</v>
      </c>
    </row>
    <row r="135" spans="1:35" ht="15" hidden="1" x14ac:dyDescent="0.25">
      <c r="A135" t="s">
        <v>13</v>
      </c>
      <c r="B135" s="1" t="s">
        <v>16</v>
      </c>
      <c r="C135">
        <v>185</v>
      </c>
      <c r="D135" s="3">
        <v>19723</v>
      </c>
      <c r="E135" s="3">
        <v>32823</v>
      </c>
      <c r="F135" s="1">
        <v>3.92</v>
      </c>
      <c r="G135" s="1">
        <v>518</v>
      </c>
      <c r="H135" t="s">
        <v>300</v>
      </c>
      <c r="I135" t="s">
        <v>296</v>
      </c>
      <c r="J135" t="s">
        <v>301</v>
      </c>
      <c r="K135" t="s">
        <v>15</v>
      </c>
      <c r="L135" t="s">
        <v>14</v>
      </c>
      <c r="T135" s="23" t="s">
        <v>990</v>
      </c>
      <c r="U135" t="b">
        <f t="shared" si="9"/>
        <v>0</v>
      </c>
      <c r="V135" t="b">
        <f t="shared" si="10"/>
        <v>0</v>
      </c>
      <c r="W135" t="s">
        <v>982</v>
      </c>
      <c r="AI135">
        <v>518</v>
      </c>
    </row>
    <row r="136" spans="1:35" hidden="1" x14ac:dyDescent="0.3">
      <c r="A136" t="s">
        <v>222</v>
      </c>
      <c r="B136" s="1" t="s">
        <v>16</v>
      </c>
      <c r="C136">
        <v>125</v>
      </c>
      <c r="D136" s="3">
        <v>38934</v>
      </c>
      <c r="E136" s="3">
        <v>72702</v>
      </c>
      <c r="F136" s="1">
        <v>3.81</v>
      </c>
      <c r="G136" s="1">
        <v>514</v>
      </c>
      <c r="H136" t="s">
        <v>444</v>
      </c>
      <c r="I136" t="s">
        <v>305</v>
      </c>
      <c r="J136" t="s">
        <v>326</v>
      </c>
      <c r="K136" t="s">
        <v>19</v>
      </c>
      <c r="L136" t="s">
        <v>222</v>
      </c>
      <c r="T136" s="25" t="s">
        <v>986</v>
      </c>
      <c r="U136" t="b">
        <f t="shared" si="9"/>
        <v>1</v>
      </c>
      <c r="V136" t="b">
        <f t="shared" si="10"/>
        <v>1</v>
      </c>
      <c r="W136" t="s">
        <v>982</v>
      </c>
      <c r="X136" t="s">
        <v>998</v>
      </c>
      <c r="AI136">
        <v>518</v>
      </c>
    </row>
    <row r="137" spans="1:35" ht="15" hidden="1" x14ac:dyDescent="0.25">
      <c r="A137" t="s">
        <v>223</v>
      </c>
      <c r="B137" s="1" t="s">
        <v>16</v>
      </c>
      <c r="C137">
        <v>161</v>
      </c>
      <c r="D137" s="3">
        <v>48182</v>
      </c>
      <c r="E137" s="3">
        <v>58988</v>
      </c>
      <c r="F137" s="1">
        <v>3.91</v>
      </c>
      <c r="G137" s="1">
        <v>519</v>
      </c>
      <c r="H137" t="s">
        <v>445</v>
      </c>
      <c r="I137" t="s">
        <v>305</v>
      </c>
      <c r="J137" t="s">
        <v>316</v>
      </c>
      <c r="K137" t="s">
        <v>19</v>
      </c>
      <c r="L137" t="s">
        <v>223</v>
      </c>
      <c r="T137" s="25" t="s">
        <v>990</v>
      </c>
      <c r="U137" t="b">
        <f t="shared" si="9"/>
        <v>0</v>
      </c>
      <c r="V137" t="b">
        <f t="shared" si="10"/>
        <v>0</v>
      </c>
      <c r="W137" t="s">
        <v>981</v>
      </c>
      <c r="AI137">
        <v>518</v>
      </c>
    </row>
    <row r="138" spans="1:35" ht="30" hidden="1" x14ac:dyDescent="0.25">
      <c r="A138" t="s">
        <v>224</v>
      </c>
      <c r="B138" s="1" t="s">
        <v>12</v>
      </c>
      <c r="C138">
        <v>270</v>
      </c>
      <c r="D138" s="3">
        <v>35745</v>
      </c>
      <c r="E138" s="3">
        <v>65451</v>
      </c>
      <c r="F138" s="1">
        <v>3.71</v>
      </c>
      <c r="G138" s="1">
        <v>510</v>
      </c>
      <c r="H138" t="s">
        <v>446</v>
      </c>
      <c r="I138" t="s">
        <v>305</v>
      </c>
      <c r="J138" s="1" t="s">
        <v>326</v>
      </c>
      <c r="K138" t="s">
        <v>3</v>
      </c>
      <c r="L138" t="s">
        <v>224</v>
      </c>
      <c r="T138" t="s">
        <v>992</v>
      </c>
      <c r="U138" t="b">
        <f t="shared" si="9"/>
        <v>1</v>
      </c>
      <c r="V138" t="b">
        <f t="shared" si="10"/>
        <v>1</v>
      </c>
      <c r="W138" t="s">
        <v>981</v>
      </c>
      <c r="AI138">
        <v>518</v>
      </c>
    </row>
    <row r="139" spans="1:35" ht="15" hidden="1" x14ac:dyDescent="0.25">
      <c r="A139" t="s">
        <v>225</v>
      </c>
      <c r="B139" s="1" t="s">
        <v>12</v>
      </c>
      <c r="C139">
        <v>174</v>
      </c>
      <c r="D139" s="3">
        <v>32689</v>
      </c>
      <c r="E139" s="3">
        <v>43545</v>
      </c>
      <c r="F139" s="1">
        <v>3.84</v>
      </c>
      <c r="G139" s="1">
        <v>513</v>
      </c>
      <c r="H139" t="s">
        <v>447</v>
      </c>
      <c r="I139" t="s">
        <v>305</v>
      </c>
      <c r="J139" t="s">
        <v>448</v>
      </c>
      <c r="K139" t="s">
        <v>3</v>
      </c>
      <c r="L139" t="s">
        <v>226</v>
      </c>
      <c r="T139" t="s">
        <v>989</v>
      </c>
      <c r="U139" t="b">
        <f t="shared" si="9"/>
        <v>0</v>
      </c>
      <c r="V139" t="b">
        <f t="shared" si="10"/>
        <v>1</v>
      </c>
      <c r="W139" t="s">
        <v>982</v>
      </c>
      <c r="AI139">
        <v>518</v>
      </c>
    </row>
    <row r="140" spans="1:35" ht="15" x14ac:dyDescent="0.25">
      <c r="A140" t="s">
        <v>227</v>
      </c>
      <c r="B140" s="1" t="s">
        <v>4</v>
      </c>
      <c r="C140">
        <v>172</v>
      </c>
      <c r="D140" s="3">
        <v>33726</v>
      </c>
      <c r="E140" s="3">
        <v>54916</v>
      </c>
      <c r="F140" s="1">
        <v>3.72</v>
      </c>
      <c r="G140" s="1">
        <v>516</v>
      </c>
      <c r="H140" t="s">
        <v>449</v>
      </c>
      <c r="I140" t="s">
        <v>305</v>
      </c>
      <c r="J140" t="s">
        <v>450</v>
      </c>
      <c r="K140" t="s">
        <v>70</v>
      </c>
      <c r="L140" t="s">
        <v>227</v>
      </c>
      <c r="T140" t="s">
        <v>986</v>
      </c>
      <c r="U140" t="b">
        <f t="shared" si="9"/>
        <v>1</v>
      </c>
      <c r="V140" t="b">
        <f t="shared" si="10"/>
        <v>1</v>
      </c>
      <c r="W140" t="s">
        <v>982</v>
      </c>
      <c r="AI140">
        <v>518</v>
      </c>
    </row>
    <row r="141" spans="1:35" ht="15" hidden="1" x14ac:dyDescent="0.25">
      <c r="A141" t="s">
        <v>228</v>
      </c>
      <c r="B141" s="1" t="s">
        <v>16</v>
      </c>
      <c r="C141">
        <v>99</v>
      </c>
      <c r="D141" s="3">
        <v>53846</v>
      </c>
      <c r="E141" s="3">
        <v>53846</v>
      </c>
      <c r="F141" s="1">
        <v>3.91</v>
      </c>
      <c r="G141" s="1">
        <v>521</v>
      </c>
      <c r="H141" t="s">
        <v>451</v>
      </c>
      <c r="I141" t="s">
        <v>296</v>
      </c>
      <c r="J141" t="s">
        <v>452</v>
      </c>
      <c r="K141" t="s">
        <v>19</v>
      </c>
      <c r="L141" t="s">
        <v>228</v>
      </c>
      <c r="T141" t="s">
        <v>987</v>
      </c>
      <c r="U141" t="b">
        <f t="shared" ref="U141:U152" si="11">F141 &lt;= 3.82</f>
        <v>0</v>
      </c>
      <c r="V141" t="b">
        <f t="shared" ref="V141:V151" si="12">G141&lt;AI141</f>
        <v>0</v>
      </c>
      <c r="W141" t="s">
        <v>981</v>
      </c>
      <c r="AI141">
        <v>518</v>
      </c>
    </row>
    <row r="142" spans="1:35" ht="15" hidden="1" x14ac:dyDescent="0.25">
      <c r="A142" t="s">
        <v>229</v>
      </c>
      <c r="B142" s="1" t="s">
        <v>12</v>
      </c>
      <c r="C142">
        <v>216</v>
      </c>
      <c r="D142" s="3">
        <v>33109</v>
      </c>
      <c r="E142" s="3">
        <v>52343</v>
      </c>
      <c r="F142" s="1">
        <v>3.74</v>
      </c>
      <c r="G142" s="1">
        <v>511</v>
      </c>
      <c r="H142" t="s">
        <v>453</v>
      </c>
      <c r="I142" t="s">
        <v>305</v>
      </c>
      <c r="J142" t="s">
        <v>303</v>
      </c>
      <c r="K142" t="s">
        <v>35</v>
      </c>
      <c r="L142" t="s">
        <v>229</v>
      </c>
      <c r="T142" t="s">
        <v>989</v>
      </c>
      <c r="U142" t="b">
        <f t="shared" si="11"/>
        <v>1</v>
      </c>
      <c r="V142" t="b">
        <f t="shared" si="12"/>
        <v>1</v>
      </c>
      <c r="W142" t="s">
        <v>981</v>
      </c>
      <c r="AI142">
        <v>518</v>
      </c>
    </row>
    <row r="143" spans="1:35" ht="15" hidden="1" x14ac:dyDescent="0.25">
      <c r="A143" t="s">
        <v>230</v>
      </c>
      <c r="B143" s="1" t="s">
        <v>30</v>
      </c>
      <c r="C143">
        <v>43</v>
      </c>
      <c r="D143" s="3">
        <v>52180</v>
      </c>
      <c r="E143" s="3">
        <v>52180</v>
      </c>
      <c r="F143" s="1">
        <v>3.64</v>
      </c>
      <c r="G143" s="1">
        <v>512</v>
      </c>
      <c r="H143" t="s">
        <v>454</v>
      </c>
      <c r="I143" t="s">
        <v>296</v>
      </c>
      <c r="J143" t="s">
        <v>455</v>
      </c>
      <c r="K143" t="s">
        <v>3</v>
      </c>
      <c r="L143" t="s">
        <v>230</v>
      </c>
      <c r="T143" t="s">
        <v>989</v>
      </c>
      <c r="U143" t="b">
        <f t="shared" si="11"/>
        <v>1</v>
      </c>
      <c r="V143" t="b">
        <f t="shared" si="12"/>
        <v>1</v>
      </c>
      <c r="W143" t="s">
        <v>982</v>
      </c>
      <c r="AI143">
        <v>518</v>
      </c>
    </row>
    <row r="144" spans="1:35" ht="15" hidden="1" x14ac:dyDescent="0.25">
      <c r="A144" t="s">
        <v>231</v>
      </c>
      <c r="B144" s="1" t="s">
        <v>12</v>
      </c>
      <c r="C144">
        <v>136</v>
      </c>
      <c r="D144" s="3">
        <v>56022</v>
      </c>
      <c r="E144" s="3">
        <v>56022</v>
      </c>
      <c r="F144" s="1">
        <v>3.69</v>
      </c>
      <c r="G144" s="1">
        <v>511</v>
      </c>
      <c r="H144" t="s">
        <v>456</v>
      </c>
      <c r="I144" t="s">
        <v>296</v>
      </c>
      <c r="J144" t="s">
        <v>326</v>
      </c>
      <c r="K144" t="s">
        <v>3</v>
      </c>
      <c r="L144" t="s">
        <v>232</v>
      </c>
      <c r="T144" t="s">
        <v>987</v>
      </c>
      <c r="U144" t="b">
        <f t="shared" si="11"/>
        <v>1</v>
      </c>
      <c r="V144" t="b">
        <f t="shared" si="12"/>
        <v>1</v>
      </c>
      <c r="W144" t="s">
        <v>981</v>
      </c>
      <c r="AI144">
        <v>518</v>
      </c>
    </row>
    <row r="145" spans="1:35" s="8" customFormat="1" ht="30" hidden="1" x14ac:dyDescent="0.25">
      <c r="A145" s="8" t="s">
        <v>233</v>
      </c>
      <c r="B145" s="9" t="s">
        <v>12</v>
      </c>
      <c r="C145" s="8">
        <v>60</v>
      </c>
      <c r="D145" s="10">
        <v>35857</v>
      </c>
      <c r="E145" s="9" t="s">
        <v>22</v>
      </c>
      <c r="F145" s="9">
        <v>3.59</v>
      </c>
      <c r="G145" s="9">
        <v>506</v>
      </c>
      <c r="H145" s="8" t="s">
        <v>457</v>
      </c>
      <c r="I145" s="8" t="s">
        <v>305</v>
      </c>
      <c r="J145" s="9" t="s">
        <v>311</v>
      </c>
      <c r="K145" s="8" t="s">
        <v>108</v>
      </c>
      <c r="L145" s="8" t="s">
        <v>233</v>
      </c>
      <c r="O145"/>
      <c r="P145"/>
      <c r="Q145"/>
      <c r="R145"/>
      <c r="S145"/>
      <c r="T145" t="s">
        <v>992</v>
      </c>
      <c r="U145" t="b">
        <f t="shared" si="11"/>
        <v>1</v>
      </c>
      <c r="V145" t="b">
        <f t="shared" si="12"/>
        <v>1</v>
      </c>
      <c r="W145" t="s">
        <v>982</v>
      </c>
      <c r="AI145">
        <v>518</v>
      </c>
    </row>
    <row r="146" spans="1:35" ht="15" hidden="1" x14ac:dyDescent="0.25">
      <c r="A146" t="s">
        <v>234</v>
      </c>
      <c r="B146" s="1" t="s">
        <v>30</v>
      </c>
      <c r="C146">
        <v>124</v>
      </c>
      <c r="D146" s="3">
        <v>60481</v>
      </c>
      <c r="E146" s="3">
        <v>60481</v>
      </c>
      <c r="F146" s="1">
        <v>3.91</v>
      </c>
      <c r="G146" s="1">
        <v>521</v>
      </c>
      <c r="H146" t="s">
        <v>458</v>
      </c>
      <c r="I146" t="s">
        <v>296</v>
      </c>
      <c r="J146" t="s">
        <v>448</v>
      </c>
      <c r="K146" t="s">
        <v>19</v>
      </c>
      <c r="L146" t="s">
        <v>234</v>
      </c>
      <c r="T146" t="s">
        <v>987</v>
      </c>
      <c r="U146" t="b">
        <f t="shared" si="11"/>
        <v>0</v>
      </c>
      <c r="V146" t="b">
        <f t="shared" si="12"/>
        <v>0</v>
      </c>
      <c r="W146" t="s">
        <v>981</v>
      </c>
      <c r="AI146">
        <v>518</v>
      </c>
    </row>
    <row r="147" spans="1:35" s="8" customFormat="1" ht="30" hidden="1" x14ac:dyDescent="0.25">
      <c r="A147" s="8" t="s">
        <v>235</v>
      </c>
      <c r="B147" s="9" t="s">
        <v>236</v>
      </c>
      <c r="C147" s="8">
        <v>290</v>
      </c>
      <c r="D147" s="10">
        <v>33949</v>
      </c>
      <c r="E147" s="10">
        <v>59555</v>
      </c>
      <c r="F147" s="9">
        <v>3.74</v>
      </c>
      <c r="G147" s="9">
        <v>509</v>
      </c>
      <c r="H147" s="8" t="s">
        <v>459</v>
      </c>
      <c r="I147" s="8" t="s">
        <v>305</v>
      </c>
      <c r="J147" s="9" t="s">
        <v>450</v>
      </c>
      <c r="K147" s="8" t="s">
        <v>19</v>
      </c>
      <c r="L147" s="8" t="s">
        <v>235</v>
      </c>
      <c r="O147"/>
      <c r="P147"/>
      <c r="Q147"/>
      <c r="R147"/>
      <c r="S147"/>
      <c r="T147" t="s">
        <v>989</v>
      </c>
      <c r="U147" t="b">
        <f t="shared" si="11"/>
        <v>1</v>
      </c>
      <c r="V147" t="b">
        <f t="shared" si="12"/>
        <v>1</v>
      </c>
      <c r="W147" t="s">
        <v>982</v>
      </c>
      <c r="AI147">
        <v>518</v>
      </c>
    </row>
    <row r="148" spans="1:35" ht="15" hidden="1" x14ac:dyDescent="0.25">
      <c r="A148" t="s">
        <v>237</v>
      </c>
      <c r="B148" s="1" t="s">
        <v>12</v>
      </c>
      <c r="C148">
        <v>106</v>
      </c>
      <c r="D148" s="3">
        <v>58610</v>
      </c>
      <c r="E148" s="3">
        <v>58610</v>
      </c>
      <c r="F148" s="1">
        <v>3.87</v>
      </c>
      <c r="G148" s="1">
        <v>519</v>
      </c>
      <c r="H148" t="s">
        <v>319</v>
      </c>
      <c r="I148" t="s">
        <v>296</v>
      </c>
      <c r="J148" t="s">
        <v>460</v>
      </c>
      <c r="K148" t="s">
        <v>19</v>
      </c>
      <c r="L148" t="s">
        <v>237</v>
      </c>
      <c r="T148" s="25" t="s">
        <v>990</v>
      </c>
      <c r="U148" t="b">
        <f t="shared" si="11"/>
        <v>0</v>
      </c>
      <c r="V148" t="b">
        <f t="shared" si="12"/>
        <v>0</v>
      </c>
      <c r="W148" t="s">
        <v>981</v>
      </c>
      <c r="AI148">
        <v>518</v>
      </c>
    </row>
    <row r="149" spans="1:35" s="8" customFormat="1" ht="30" hidden="1" x14ac:dyDescent="0.25">
      <c r="A149" s="8" t="s">
        <v>238</v>
      </c>
      <c r="B149" s="9" t="s">
        <v>16</v>
      </c>
      <c r="C149" s="8">
        <v>112</v>
      </c>
      <c r="D149" s="10">
        <v>31023</v>
      </c>
      <c r="E149" s="10">
        <v>60642</v>
      </c>
      <c r="F149" s="9">
        <v>3.84</v>
      </c>
      <c r="G149" s="9">
        <v>507</v>
      </c>
      <c r="H149" s="8" t="s">
        <v>461</v>
      </c>
      <c r="I149" s="8" t="s">
        <v>305</v>
      </c>
      <c r="J149" s="9" t="s">
        <v>462</v>
      </c>
      <c r="K149" s="8" t="s">
        <v>19</v>
      </c>
      <c r="L149" s="8" t="s">
        <v>238</v>
      </c>
      <c r="O149"/>
      <c r="P149"/>
      <c r="Q149"/>
      <c r="R149"/>
      <c r="S149"/>
      <c r="T149" s="24" t="s">
        <v>989</v>
      </c>
      <c r="U149" t="b">
        <f t="shared" si="11"/>
        <v>0</v>
      </c>
      <c r="V149" t="b">
        <f t="shared" si="12"/>
        <v>1</v>
      </c>
      <c r="W149" t="s">
        <v>981</v>
      </c>
      <c r="AI149">
        <v>518</v>
      </c>
    </row>
    <row r="150" spans="1:35" ht="15" hidden="1" x14ac:dyDescent="0.25">
      <c r="A150" t="s">
        <v>239</v>
      </c>
      <c r="B150" s="1" t="s">
        <v>4</v>
      </c>
      <c r="C150">
        <v>84</v>
      </c>
      <c r="D150" s="3">
        <v>54500</v>
      </c>
      <c r="E150" s="3">
        <v>54500</v>
      </c>
      <c r="F150" s="1">
        <v>3.66</v>
      </c>
      <c r="G150" s="1">
        <v>515</v>
      </c>
      <c r="H150" t="s">
        <v>463</v>
      </c>
      <c r="I150" t="s">
        <v>296</v>
      </c>
      <c r="J150" t="s">
        <v>464</v>
      </c>
      <c r="K150" t="s">
        <v>3</v>
      </c>
      <c r="L150" t="s">
        <v>239</v>
      </c>
      <c r="T150" t="s">
        <v>987</v>
      </c>
      <c r="U150" t="b">
        <f t="shared" si="11"/>
        <v>1</v>
      </c>
      <c r="V150" t="b">
        <f t="shared" si="12"/>
        <v>1</v>
      </c>
      <c r="W150" t="s">
        <v>981</v>
      </c>
      <c r="AI150">
        <v>518</v>
      </c>
    </row>
    <row r="151" spans="1:35" s="8" customFormat="1" ht="22.5" hidden="1" customHeight="1" x14ac:dyDescent="0.25">
      <c r="A151" s="8" t="s">
        <v>240</v>
      </c>
      <c r="B151" s="9" t="s">
        <v>16</v>
      </c>
      <c r="C151" s="8">
        <v>115</v>
      </c>
      <c r="D151" s="10">
        <v>34663</v>
      </c>
      <c r="E151" s="10">
        <v>51615</v>
      </c>
      <c r="F151" s="9">
        <v>3.73</v>
      </c>
      <c r="G151" s="9">
        <v>507</v>
      </c>
      <c r="H151" s="8" t="s">
        <v>465</v>
      </c>
      <c r="I151" s="8" t="s">
        <v>305</v>
      </c>
      <c r="J151" s="9" t="s">
        <v>466</v>
      </c>
      <c r="K151" s="8" t="s">
        <v>35</v>
      </c>
      <c r="L151" s="8" t="s">
        <v>240</v>
      </c>
      <c r="O151"/>
      <c r="P151"/>
      <c r="Q151"/>
      <c r="R151"/>
      <c r="S151"/>
      <c r="T151" s="23" t="s">
        <v>989</v>
      </c>
      <c r="U151" t="b">
        <f t="shared" si="11"/>
        <v>1</v>
      </c>
      <c r="V151" t="b">
        <f t="shared" si="12"/>
        <v>1</v>
      </c>
      <c r="W151" t="s">
        <v>982</v>
      </c>
      <c r="AI151">
        <v>518</v>
      </c>
    </row>
    <row r="152" spans="1:35" ht="15" hidden="1" x14ac:dyDescent="0.25">
      <c r="A152" t="s">
        <v>241</v>
      </c>
      <c r="B152" s="1" t="s">
        <v>12</v>
      </c>
      <c r="C152">
        <v>104</v>
      </c>
      <c r="D152" s="3">
        <v>60375</v>
      </c>
      <c r="E152" s="3">
        <v>60375</v>
      </c>
      <c r="F152" s="1">
        <v>3.88</v>
      </c>
      <c r="G152" s="1">
        <v>521</v>
      </c>
      <c r="H152" t="s">
        <v>467</v>
      </c>
      <c r="I152" t="s">
        <v>296</v>
      </c>
      <c r="J152" t="s">
        <v>326</v>
      </c>
      <c r="K152" t="s">
        <v>19</v>
      </c>
      <c r="L152" t="s">
        <v>241</v>
      </c>
      <c r="T152" t="s">
        <v>987</v>
      </c>
      <c r="U152" t="b">
        <f t="shared" si="11"/>
        <v>0</v>
      </c>
      <c r="V152" t="b">
        <f>G152&lt;AI152</f>
        <v>0</v>
      </c>
      <c r="W152" t="s">
        <v>981</v>
      </c>
    </row>
    <row r="153" spans="1:35" ht="15" hidden="1" x14ac:dyDescent="0.25">
      <c r="C153">
        <f>SUM(C2:C152)</f>
        <v>21288</v>
      </c>
    </row>
  </sheetData>
  <autoFilter ref="A1:AI153">
    <filterColumn colId="7">
      <filters>
        <filter val="Champaign-Urbana IL"/>
        <filter val="El Paso_x0009_ TX"/>
        <filter val="Hershey_x0009_ PA"/>
        <filter val="Philadelphia PA"/>
        <filter val="Philadelphia_x0009_ PA"/>
        <filter val="Pittsburgh_x0009_ PA"/>
        <filter val="Scranton_x0009_ PA"/>
        <filter val="Tampa FL"/>
      </filters>
    </filterColumn>
  </autoFilter>
  <hyperlinks>
    <hyperlink ref="A90" r:id="rId1" location="/medSchoolDetails/1404/802" display="https://apps.aamc.org/msar-ui/ - /medSchoolDetails/1404/802"/>
    <hyperlink ref="A92" r:id="rId2" location="/medSchoolDetails/1316/130" display="https://apps.aamc.org/msar-ui/ - /medSchoolDetails/1316/130"/>
    <hyperlink ref="A94" r:id="rId3" location="/medSchoolDetails/1330/109" display="https://apps.aamc.org/msar-ui/ - /medSchoolDetails/1330/109"/>
    <hyperlink ref="A93" r:id="rId4" location="/medSchoolDetails/1478/849" display="https://apps.aamc.org/msar-ui/ - /medSchoolDetails/1478/849"/>
    <hyperlink ref="A96" r:id="rId5" location="/medSchoolDetails/1328/108" display="https://apps.aamc.org/msar-ui/ - /medSchoolDetails/1328/108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"/>
  <sheetViews>
    <sheetView topLeftCell="A337" workbookViewId="0">
      <selection activeCell="A354" sqref="A354"/>
    </sheetView>
  </sheetViews>
  <sheetFormatPr defaultRowHeight="14.4" x14ac:dyDescent="0.3"/>
  <cols>
    <col min="1" max="1" width="120.88671875" bestFit="1" customWidth="1"/>
  </cols>
  <sheetData>
    <row r="1" spans="1:1" ht="15" x14ac:dyDescent="0.25">
      <c r="A1" t="s">
        <v>549</v>
      </c>
    </row>
    <row r="3" spans="1:1" ht="15" x14ac:dyDescent="0.25">
      <c r="A3" t="s">
        <v>550</v>
      </c>
    </row>
    <row r="4" spans="1:1" ht="15" x14ac:dyDescent="0.25">
      <c r="A4" t="s">
        <v>551</v>
      </c>
    </row>
    <row r="5" spans="1:1" ht="15" x14ac:dyDescent="0.25">
      <c r="A5" t="s">
        <v>552</v>
      </c>
    </row>
    <row r="6" spans="1:1" ht="15" x14ac:dyDescent="0.25">
      <c r="A6" t="s">
        <v>553</v>
      </c>
    </row>
    <row r="7" spans="1:1" ht="15" x14ac:dyDescent="0.25">
      <c r="A7" t="s">
        <v>554</v>
      </c>
    </row>
    <row r="9" spans="1:1" x14ac:dyDescent="0.3">
      <c r="A9" t="s">
        <v>555</v>
      </c>
    </row>
    <row r="10" spans="1:1" ht="15" x14ac:dyDescent="0.25">
      <c r="A10" t="s">
        <v>556</v>
      </c>
    </row>
    <row r="11" spans="1:1" ht="15" x14ac:dyDescent="0.25">
      <c r="A11" t="s">
        <v>557</v>
      </c>
    </row>
    <row r="12" spans="1:1" ht="15" x14ac:dyDescent="0.25">
      <c r="A12" t="s">
        <v>558</v>
      </c>
    </row>
    <row r="13" spans="1:1" ht="15" x14ac:dyDescent="0.25">
      <c r="A13" t="s">
        <v>559</v>
      </c>
    </row>
    <row r="14" spans="1:1" x14ac:dyDescent="0.3">
      <c r="A14" t="s">
        <v>560</v>
      </c>
    </row>
    <row r="16" spans="1:1" ht="15" x14ac:dyDescent="0.25">
      <c r="A16" t="s">
        <v>561</v>
      </c>
    </row>
    <row r="18" spans="1:1" ht="15" x14ac:dyDescent="0.25">
      <c r="A18" t="s">
        <v>562</v>
      </c>
    </row>
    <row r="19" spans="1:1" ht="15" x14ac:dyDescent="0.25">
      <c r="A19" t="s">
        <v>563</v>
      </c>
    </row>
    <row r="20" spans="1:1" ht="15" x14ac:dyDescent="0.25">
      <c r="A20" t="s">
        <v>564</v>
      </c>
    </row>
    <row r="21" spans="1:1" ht="15" x14ac:dyDescent="0.25">
      <c r="A21" t="s">
        <v>565</v>
      </c>
    </row>
    <row r="22" spans="1:1" ht="15" x14ac:dyDescent="0.25">
      <c r="A22" t="s">
        <v>566</v>
      </c>
    </row>
    <row r="23" spans="1:1" ht="15" x14ac:dyDescent="0.25">
      <c r="A23" t="s">
        <v>567</v>
      </c>
    </row>
    <row r="25" spans="1:1" ht="15" x14ac:dyDescent="0.25">
      <c r="A25" t="s">
        <v>568</v>
      </c>
    </row>
    <row r="26" spans="1:1" ht="15" x14ac:dyDescent="0.25">
      <c r="A26" t="s">
        <v>569</v>
      </c>
    </row>
    <row r="27" spans="1:1" ht="15" x14ac:dyDescent="0.25">
      <c r="A27" t="s">
        <v>570</v>
      </c>
    </row>
    <row r="28" spans="1:1" ht="15" x14ac:dyDescent="0.25">
      <c r="A28" t="s">
        <v>571</v>
      </c>
    </row>
    <row r="29" spans="1:1" ht="15" x14ac:dyDescent="0.25">
      <c r="A29" t="s">
        <v>572</v>
      </c>
    </row>
    <row r="30" spans="1:1" ht="15" x14ac:dyDescent="0.25">
      <c r="A30" t="s">
        <v>573</v>
      </c>
    </row>
    <row r="32" spans="1:1" ht="15" x14ac:dyDescent="0.25">
      <c r="A32" t="s">
        <v>574</v>
      </c>
    </row>
    <row r="33" spans="1:1" ht="15" x14ac:dyDescent="0.25">
      <c r="A33" t="s">
        <v>575</v>
      </c>
    </row>
    <row r="34" spans="1:1" ht="15" x14ac:dyDescent="0.25">
      <c r="A34" t="s">
        <v>576</v>
      </c>
    </row>
    <row r="35" spans="1:1" ht="15" x14ac:dyDescent="0.25">
      <c r="A35" t="s">
        <v>577</v>
      </c>
    </row>
    <row r="36" spans="1:1" ht="15" x14ac:dyDescent="0.25">
      <c r="A36" t="s">
        <v>578</v>
      </c>
    </row>
    <row r="37" spans="1:1" ht="15" x14ac:dyDescent="0.25">
      <c r="A37" t="s">
        <v>579</v>
      </c>
    </row>
    <row r="39" spans="1:1" x14ac:dyDescent="0.3">
      <c r="A39" t="s">
        <v>580</v>
      </c>
    </row>
    <row r="40" spans="1:1" ht="15" x14ac:dyDescent="0.25">
      <c r="A40" t="s">
        <v>581</v>
      </c>
    </row>
    <row r="41" spans="1:1" ht="15" x14ac:dyDescent="0.25">
      <c r="A41" t="s">
        <v>582</v>
      </c>
    </row>
    <row r="42" spans="1:1" ht="15" x14ac:dyDescent="0.25">
      <c r="A42" t="s">
        <v>583</v>
      </c>
    </row>
    <row r="43" spans="1:1" ht="15" x14ac:dyDescent="0.25">
      <c r="A43" t="s">
        <v>584</v>
      </c>
    </row>
    <row r="44" spans="1:1" x14ac:dyDescent="0.3">
      <c r="A44" t="s">
        <v>585</v>
      </c>
    </row>
    <row r="46" spans="1:1" ht="15" x14ac:dyDescent="0.25">
      <c r="A46" t="s">
        <v>586</v>
      </c>
    </row>
    <row r="48" spans="1:1" x14ac:dyDescent="0.3">
      <c r="A48" t="s">
        <v>587</v>
      </c>
    </row>
    <row r="49" spans="1:1" ht="15" x14ac:dyDescent="0.25">
      <c r="A49" t="s">
        <v>588</v>
      </c>
    </row>
    <row r="50" spans="1:1" ht="15" x14ac:dyDescent="0.25">
      <c r="A50" t="s">
        <v>589</v>
      </c>
    </row>
    <row r="51" spans="1:1" ht="15" x14ac:dyDescent="0.25">
      <c r="A51" t="s">
        <v>590</v>
      </c>
    </row>
    <row r="52" spans="1:1" ht="15" x14ac:dyDescent="0.25">
      <c r="A52" t="s">
        <v>591</v>
      </c>
    </row>
    <row r="53" spans="1:1" x14ac:dyDescent="0.3">
      <c r="A53" t="s">
        <v>592</v>
      </c>
    </row>
    <row r="55" spans="1:1" x14ac:dyDescent="0.3">
      <c r="A55" t="s">
        <v>593</v>
      </c>
    </row>
    <row r="56" spans="1:1" ht="15" x14ac:dyDescent="0.25">
      <c r="A56" t="s">
        <v>594</v>
      </c>
    </row>
    <row r="57" spans="1:1" ht="15" x14ac:dyDescent="0.25">
      <c r="A57" t="s">
        <v>595</v>
      </c>
    </row>
    <row r="58" spans="1:1" ht="15" x14ac:dyDescent="0.25">
      <c r="A58" t="s">
        <v>596</v>
      </c>
    </row>
    <row r="59" spans="1:1" ht="15" x14ac:dyDescent="0.25">
      <c r="A59" t="s">
        <v>597</v>
      </c>
    </row>
    <row r="60" spans="1:1" ht="15" x14ac:dyDescent="0.25">
      <c r="A60" t="s">
        <v>598</v>
      </c>
    </row>
    <row r="61" spans="1:1" x14ac:dyDescent="0.3">
      <c r="A61" t="s">
        <v>599</v>
      </c>
    </row>
    <row r="63" spans="1:1" ht="15" x14ac:dyDescent="0.25">
      <c r="A63" t="s">
        <v>600</v>
      </c>
    </row>
    <row r="65" spans="1:1" x14ac:dyDescent="0.3">
      <c r="A65" t="s">
        <v>601</v>
      </c>
    </row>
    <row r="66" spans="1:1" ht="15" x14ac:dyDescent="0.25">
      <c r="A66" t="s">
        <v>602</v>
      </c>
    </row>
    <row r="67" spans="1:1" ht="15" x14ac:dyDescent="0.25">
      <c r="A67" t="s">
        <v>603</v>
      </c>
    </row>
    <row r="68" spans="1:1" ht="15" x14ac:dyDescent="0.25">
      <c r="A68" t="s">
        <v>604</v>
      </c>
    </row>
    <row r="69" spans="1:1" ht="15" x14ac:dyDescent="0.25">
      <c r="A69" t="s">
        <v>605</v>
      </c>
    </row>
    <row r="70" spans="1:1" x14ac:dyDescent="0.3">
      <c r="A70" t="s">
        <v>606</v>
      </c>
    </row>
    <row r="73" spans="1:1" ht="15" x14ac:dyDescent="0.25">
      <c r="A73" t="s">
        <v>607</v>
      </c>
    </row>
    <row r="75" spans="1:1" x14ac:dyDescent="0.3">
      <c r="A75" t="s">
        <v>608</v>
      </c>
    </row>
    <row r="76" spans="1:1" ht="15" x14ac:dyDescent="0.25">
      <c r="A76" t="s">
        <v>609</v>
      </c>
    </row>
    <row r="77" spans="1:1" ht="15" x14ac:dyDescent="0.25">
      <c r="A77" t="s">
        <v>610</v>
      </c>
    </row>
    <row r="78" spans="1:1" ht="15" x14ac:dyDescent="0.25">
      <c r="A78" t="s">
        <v>611</v>
      </c>
    </row>
    <row r="79" spans="1:1" ht="15" x14ac:dyDescent="0.25">
      <c r="A79" t="s">
        <v>612</v>
      </c>
    </row>
    <row r="80" spans="1:1" x14ac:dyDescent="0.3">
      <c r="A80" t="s">
        <v>613</v>
      </c>
    </row>
    <row r="82" spans="1:1" x14ac:dyDescent="0.3">
      <c r="A82" t="s">
        <v>614</v>
      </c>
    </row>
    <row r="83" spans="1:1" ht="15" x14ac:dyDescent="0.25">
      <c r="A83" t="s">
        <v>615</v>
      </c>
    </row>
    <row r="84" spans="1:1" ht="15" x14ac:dyDescent="0.25">
      <c r="A84" t="s">
        <v>616</v>
      </c>
    </row>
    <row r="85" spans="1:1" ht="15" x14ac:dyDescent="0.25">
      <c r="A85" t="s">
        <v>617</v>
      </c>
    </row>
    <row r="86" spans="1:1" ht="15" x14ac:dyDescent="0.25">
      <c r="A86" t="s">
        <v>618</v>
      </c>
    </row>
    <row r="87" spans="1:1" ht="15" x14ac:dyDescent="0.25">
      <c r="A87" t="s">
        <v>619</v>
      </c>
    </row>
    <row r="88" spans="1:1" x14ac:dyDescent="0.3">
      <c r="A88" t="s">
        <v>620</v>
      </c>
    </row>
    <row r="90" spans="1:1" x14ac:dyDescent="0.3">
      <c r="A90" t="s">
        <v>621</v>
      </c>
    </row>
    <row r="91" spans="1:1" ht="15" x14ac:dyDescent="0.25">
      <c r="A91" t="s">
        <v>615</v>
      </c>
    </row>
    <row r="92" spans="1:1" ht="15" x14ac:dyDescent="0.25">
      <c r="A92" t="s">
        <v>616</v>
      </c>
    </row>
    <row r="93" spans="1:1" ht="15" x14ac:dyDescent="0.25">
      <c r="A93" t="s">
        <v>622</v>
      </c>
    </row>
    <row r="94" spans="1:1" ht="15" x14ac:dyDescent="0.25">
      <c r="A94" t="s">
        <v>619</v>
      </c>
    </row>
    <row r="95" spans="1:1" x14ac:dyDescent="0.3">
      <c r="A95" t="s">
        <v>623</v>
      </c>
    </row>
    <row r="97" spans="1:1" ht="15" x14ac:dyDescent="0.25">
      <c r="A97" t="s">
        <v>624</v>
      </c>
    </row>
    <row r="99" spans="1:1" x14ac:dyDescent="0.3">
      <c r="A99" t="s">
        <v>625</v>
      </c>
    </row>
    <row r="100" spans="1:1" ht="15" x14ac:dyDescent="0.25">
      <c r="A100" t="s">
        <v>626</v>
      </c>
    </row>
    <row r="101" spans="1:1" ht="15" x14ac:dyDescent="0.25">
      <c r="A101" t="s">
        <v>627</v>
      </c>
    </row>
    <row r="102" spans="1:1" ht="15" x14ac:dyDescent="0.25">
      <c r="A102" t="s">
        <v>628</v>
      </c>
    </row>
    <row r="103" spans="1:1" ht="15" x14ac:dyDescent="0.25">
      <c r="A103" t="s">
        <v>629</v>
      </c>
    </row>
    <row r="104" spans="1:1" x14ac:dyDescent="0.3">
      <c r="A104" t="s">
        <v>630</v>
      </c>
    </row>
    <row r="106" spans="1:1" x14ac:dyDescent="0.3">
      <c r="A106" t="s">
        <v>631</v>
      </c>
    </row>
    <row r="107" spans="1:1" ht="15" x14ac:dyDescent="0.25">
      <c r="A107" t="s">
        <v>632</v>
      </c>
    </row>
    <row r="108" spans="1:1" ht="15" x14ac:dyDescent="0.25">
      <c r="A108" t="s">
        <v>633</v>
      </c>
    </row>
    <row r="109" spans="1:1" ht="15" x14ac:dyDescent="0.25">
      <c r="A109" t="s">
        <v>629</v>
      </c>
    </row>
    <row r="110" spans="1:1" x14ac:dyDescent="0.3">
      <c r="A110" t="s">
        <v>634</v>
      </c>
    </row>
    <row r="112" spans="1:1" ht="15" x14ac:dyDescent="0.25">
      <c r="A112" t="s">
        <v>635</v>
      </c>
    </row>
    <row r="114" spans="1:1" ht="15" x14ac:dyDescent="0.25">
      <c r="A114" t="s">
        <v>636</v>
      </c>
    </row>
    <row r="115" spans="1:1" ht="15" x14ac:dyDescent="0.25">
      <c r="A115" t="s">
        <v>637</v>
      </c>
    </row>
    <row r="116" spans="1:1" ht="15" x14ac:dyDescent="0.25">
      <c r="A116" t="s">
        <v>638</v>
      </c>
    </row>
    <row r="117" spans="1:1" ht="15" x14ac:dyDescent="0.25">
      <c r="A117" t="s">
        <v>639</v>
      </c>
    </row>
    <row r="118" spans="1:1" ht="15" x14ac:dyDescent="0.25">
      <c r="A118" t="s">
        <v>640</v>
      </c>
    </row>
    <row r="119" spans="1:1" ht="15" x14ac:dyDescent="0.25">
      <c r="A119" t="s">
        <v>579</v>
      </c>
    </row>
    <row r="121" spans="1:1" ht="15" x14ac:dyDescent="0.25">
      <c r="A121" t="s">
        <v>641</v>
      </c>
    </row>
    <row r="123" spans="1:1" ht="15" x14ac:dyDescent="0.25">
      <c r="A123" t="s">
        <v>642</v>
      </c>
    </row>
    <row r="124" spans="1:1" ht="15" x14ac:dyDescent="0.25">
      <c r="A124" t="s">
        <v>643</v>
      </c>
    </row>
    <row r="125" spans="1:1" ht="15" x14ac:dyDescent="0.25">
      <c r="A125" t="s">
        <v>644</v>
      </c>
    </row>
    <row r="126" spans="1:1" ht="15" x14ac:dyDescent="0.25">
      <c r="A126" t="s">
        <v>645</v>
      </c>
    </row>
    <row r="127" spans="1:1" ht="15" x14ac:dyDescent="0.25">
      <c r="A127" t="s">
        <v>646</v>
      </c>
    </row>
    <row r="129" spans="1:1" ht="15" x14ac:dyDescent="0.25">
      <c r="A129" t="s">
        <v>647</v>
      </c>
    </row>
    <row r="131" spans="1:1" ht="15" x14ac:dyDescent="0.25">
      <c r="A131" t="s">
        <v>648</v>
      </c>
    </row>
    <row r="132" spans="1:1" ht="15" x14ac:dyDescent="0.25">
      <c r="A132" t="s">
        <v>649</v>
      </c>
    </row>
    <row r="133" spans="1:1" ht="15" x14ac:dyDescent="0.25">
      <c r="A133" t="s">
        <v>650</v>
      </c>
    </row>
    <row r="134" spans="1:1" ht="15" x14ac:dyDescent="0.25">
      <c r="A134" t="s">
        <v>651</v>
      </c>
    </row>
    <row r="135" spans="1:1" ht="15" x14ac:dyDescent="0.25">
      <c r="A135" t="s">
        <v>652</v>
      </c>
    </row>
    <row r="137" spans="1:1" ht="15" x14ac:dyDescent="0.25">
      <c r="A137" t="s">
        <v>653</v>
      </c>
    </row>
    <row r="139" spans="1:1" ht="15" x14ac:dyDescent="0.25">
      <c r="A139" t="s">
        <v>654</v>
      </c>
    </row>
    <row r="140" spans="1:1" ht="15" x14ac:dyDescent="0.25">
      <c r="A140" t="s">
        <v>655</v>
      </c>
    </row>
    <row r="141" spans="1:1" ht="15" x14ac:dyDescent="0.25">
      <c r="A141" t="s">
        <v>656</v>
      </c>
    </row>
    <row r="142" spans="1:1" ht="15" x14ac:dyDescent="0.25">
      <c r="A142" t="s">
        <v>657</v>
      </c>
    </row>
    <row r="143" spans="1:1" ht="15" x14ac:dyDescent="0.25">
      <c r="A143" t="s">
        <v>658</v>
      </c>
    </row>
    <row r="145" spans="1:1" ht="15" x14ac:dyDescent="0.25">
      <c r="A145" t="s">
        <v>659</v>
      </c>
    </row>
    <row r="147" spans="1:1" ht="15" x14ac:dyDescent="0.25">
      <c r="A147" t="s">
        <v>660</v>
      </c>
    </row>
    <row r="148" spans="1:1" ht="15" x14ac:dyDescent="0.25">
      <c r="A148" t="s">
        <v>661</v>
      </c>
    </row>
    <row r="149" spans="1:1" ht="15" x14ac:dyDescent="0.25">
      <c r="A149" t="s">
        <v>662</v>
      </c>
    </row>
    <row r="150" spans="1:1" ht="15" x14ac:dyDescent="0.25">
      <c r="A150" t="s">
        <v>663</v>
      </c>
    </row>
    <row r="151" spans="1:1" ht="15" x14ac:dyDescent="0.25">
      <c r="A151" t="s">
        <v>664</v>
      </c>
    </row>
    <row r="153" spans="1:1" ht="15" x14ac:dyDescent="0.25">
      <c r="A153" t="s">
        <v>665</v>
      </c>
    </row>
    <row r="155" spans="1:1" ht="15" x14ac:dyDescent="0.25">
      <c r="A155" t="s">
        <v>666</v>
      </c>
    </row>
    <row r="156" spans="1:1" ht="15" x14ac:dyDescent="0.25">
      <c r="A156" t="s">
        <v>667</v>
      </c>
    </row>
    <row r="157" spans="1:1" ht="15" x14ac:dyDescent="0.25">
      <c r="A157" t="s">
        <v>668</v>
      </c>
    </row>
    <row r="158" spans="1:1" ht="15" x14ac:dyDescent="0.25">
      <c r="A158" t="s">
        <v>669</v>
      </c>
    </row>
    <row r="159" spans="1:1" ht="15" x14ac:dyDescent="0.25">
      <c r="A159" t="s">
        <v>670</v>
      </c>
    </row>
    <row r="160" spans="1:1" ht="15" x14ac:dyDescent="0.25">
      <c r="A160" t="s">
        <v>671</v>
      </c>
    </row>
    <row r="162" spans="1:1" ht="15" x14ac:dyDescent="0.25">
      <c r="A162" t="s">
        <v>672</v>
      </c>
    </row>
    <row r="164" spans="1:1" x14ac:dyDescent="0.3">
      <c r="A164" t="s">
        <v>673</v>
      </c>
    </row>
    <row r="165" spans="1:1" ht="15" x14ac:dyDescent="0.25">
      <c r="A165" t="s">
        <v>674</v>
      </c>
    </row>
    <row r="166" spans="1:1" ht="15" x14ac:dyDescent="0.25">
      <c r="A166" t="s">
        <v>668</v>
      </c>
    </row>
    <row r="167" spans="1:1" ht="15" x14ac:dyDescent="0.25">
      <c r="A167" t="s">
        <v>675</v>
      </c>
    </row>
    <row r="168" spans="1:1" ht="15" x14ac:dyDescent="0.25">
      <c r="A168" t="s">
        <v>676</v>
      </c>
    </row>
    <row r="169" spans="1:1" ht="15" x14ac:dyDescent="0.25">
      <c r="A169" t="s">
        <v>677</v>
      </c>
    </row>
    <row r="170" spans="1:1" x14ac:dyDescent="0.3">
      <c r="A170" t="s">
        <v>678</v>
      </c>
    </row>
    <row r="172" spans="1:1" x14ac:dyDescent="0.3">
      <c r="A172" t="s">
        <v>679</v>
      </c>
    </row>
    <row r="173" spans="1:1" ht="15" x14ac:dyDescent="0.25">
      <c r="A173" t="s">
        <v>674</v>
      </c>
    </row>
    <row r="174" spans="1:1" ht="15" x14ac:dyDescent="0.25">
      <c r="A174" t="s">
        <v>668</v>
      </c>
    </row>
    <row r="175" spans="1:1" ht="15" x14ac:dyDescent="0.25">
      <c r="A175" t="s">
        <v>680</v>
      </c>
    </row>
    <row r="176" spans="1:1" ht="15" x14ac:dyDescent="0.25">
      <c r="A176" t="s">
        <v>681</v>
      </c>
    </row>
    <row r="177" spans="1:1" ht="15" x14ac:dyDescent="0.25">
      <c r="A177" t="s">
        <v>682</v>
      </c>
    </row>
    <row r="178" spans="1:1" ht="15" x14ac:dyDescent="0.25">
      <c r="A178" t="s">
        <v>683</v>
      </c>
    </row>
    <row r="179" spans="1:1" x14ac:dyDescent="0.3">
      <c r="A179" t="s">
        <v>684</v>
      </c>
    </row>
    <row r="181" spans="1:1" x14ac:dyDescent="0.3">
      <c r="A181" t="s">
        <v>685</v>
      </c>
    </row>
    <row r="182" spans="1:1" ht="15" x14ac:dyDescent="0.25">
      <c r="A182" t="s">
        <v>674</v>
      </c>
    </row>
    <row r="183" spans="1:1" ht="15" x14ac:dyDescent="0.25">
      <c r="A183" t="s">
        <v>668</v>
      </c>
    </row>
    <row r="184" spans="1:1" ht="15" x14ac:dyDescent="0.25">
      <c r="A184" t="s">
        <v>686</v>
      </c>
    </row>
    <row r="185" spans="1:1" ht="15" x14ac:dyDescent="0.25">
      <c r="A185" t="s">
        <v>687</v>
      </c>
    </row>
    <row r="186" spans="1:1" ht="15" x14ac:dyDescent="0.25">
      <c r="A186" t="s">
        <v>688</v>
      </c>
    </row>
    <row r="187" spans="1:1" ht="15" x14ac:dyDescent="0.25">
      <c r="A187" t="s">
        <v>689</v>
      </c>
    </row>
    <row r="188" spans="1:1" x14ac:dyDescent="0.3">
      <c r="A188" t="s">
        <v>684</v>
      </c>
    </row>
    <row r="190" spans="1:1" ht="15" x14ac:dyDescent="0.25">
      <c r="A190" t="s">
        <v>690</v>
      </c>
    </row>
    <row r="192" spans="1:1" ht="15" x14ac:dyDescent="0.25">
      <c r="A192" t="s">
        <v>691</v>
      </c>
    </row>
    <row r="193" spans="1:1" ht="15" x14ac:dyDescent="0.25">
      <c r="A193" t="s">
        <v>692</v>
      </c>
    </row>
    <row r="194" spans="1:1" ht="15" x14ac:dyDescent="0.25">
      <c r="A194" t="s">
        <v>668</v>
      </c>
    </row>
    <row r="195" spans="1:1" ht="15" x14ac:dyDescent="0.25">
      <c r="A195" t="s">
        <v>693</v>
      </c>
    </row>
    <row r="196" spans="1:1" ht="15" x14ac:dyDescent="0.25">
      <c r="A196" t="s">
        <v>694</v>
      </c>
    </row>
    <row r="197" spans="1:1" ht="15" x14ac:dyDescent="0.25">
      <c r="A197" t="s">
        <v>695</v>
      </c>
    </row>
    <row r="199" spans="1:1" ht="15" x14ac:dyDescent="0.25">
      <c r="A199" t="s">
        <v>696</v>
      </c>
    </row>
    <row r="201" spans="1:1" ht="15" x14ac:dyDescent="0.25">
      <c r="A201" t="s">
        <v>697</v>
      </c>
    </row>
    <row r="202" spans="1:1" ht="15" x14ac:dyDescent="0.25">
      <c r="A202" t="s">
        <v>698</v>
      </c>
    </row>
    <row r="203" spans="1:1" ht="15" x14ac:dyDescent="0.25">
      <c r="A203" t="s">
        <v>699</v>
      </c>
    </row>
    <row r="204" spans="1:1" ht="15" x14ac:dyDescent="0.25">
      <c r="A204" t="s">
        <v>700</v>
      </c>
    </row>
    <row r="205" spans="1:1" ht="15" x14ac:dyDescent="0.25">
      <c r="A205" t="s">
        <v>701</v>
      </c>
    </row>
    <row r="206" spans="1:1" ht="15" x14ac:dyDescent="0.25">
      <c r="A206" t="s">
        <v>702</v>
      </c>
    </row>
    <row r="208" spans="1:1" x14ac:dyDescent="0.3">
      <c r="A208" t="s">
        <v>703</v>
      </c>
    </row>
    <row r="209" spans="1:1" ht="15" x14ac:dyDescent="0.25">
      <c r="A209" t="s">
        <v>704</v>
      </c>
    </row>
    <row r="210" spans="1:1" ht="15" x14ac:dyDescent="0.25">
      <c r="A210" t="s">
        <v>668</v>
      </c>
    </row>
    <row r="211" spans="1:1" ht="15" x14ac:dyDescent="0.25">
      <c r="A211" t="s">
        <v>705</v>
      </c>
    </row>
    <row r="212" spans="1:1" ht="15" x14ac:dyDescent="0.25">
      <c r="A212" t="s">
        <v>706</v>
      </c>
    </row>
    <row r="213" spans="1:1" ht="15" x14ac:dyDescent="0.25">
      <c r="A213" t="s">
        <v>707</v>
      </c>
    </row>
    <row r="214" spans="1:1" x14ac:dyDescent="0.3">
      <c r="A214" t="s">
        <v>708</v>
      </c>
    </row>
    <row r="216" spans="1:1" x14ac:dyDescent="0.3">
      <c r="A216" t="s">
        <v>709</v>
      </c>
    </row>
    <row r="217" spans="1:1" ht="15" x14ac:dyDescent="0.25">
      <c r="A217" t="s">
        <v>704</v>
      </c>
    </row>
    <row r="218" spans="1:1" ht="15" x14ac:dyDescent="0.25">
      <c r="A218" t="s">
        <v>668</v>
      </c>
    </row>
    <row r="219" spans="1:1" ht="15" x14ac:dyDescent="0.25">
      <c r="A219" t="s">
        <v>710</v>
      </c>
    </row>
    <row r="220" spans="1:1" ht="15" x14ac:dyDescent="0.25">
      <c r="A220" t="s">
        <v>711</v>
      </c>
    </row>
    <row r="221" spans="1:1" ht="15" x14ac:dyDescent="0.25">
      <c r="A221" t="s">
        <v>712</v>
      </c>
    </row>
    <row r="222" spans="1:1" x14ac:dyDescent="0.3">
      <c r="A222" t="s">
        <v>713</v>
      </c>
    </row>
    <row r="224" spans="1:1" ht="15" x14ac:dyDescent="0.25">
      <c r="A224" t="s">
        <v>714</v>
      </c>
    </row>
    <row r="226" spans="1:1" x14ac:dyDescent="0.3">
      <c r="A226" t="s">
        <v>715</v>
      </c>
    </row>
    <row r="227" spans="1:1" ht="15" x14ac:dyDescent="0.25">
      <c r="A227" t="s">
        <v>716</v>
      </c>
    </row>
    <row r="228" spans="1:1" ht="15" x14ac:dyDescent="0.25">
      <c r="A228" t="s">
        <v>717</v>
      </c>
    </row>
    <row r="229" spans="1:1" ht="15" x14ac:dyDescent="0.25">
      <c r="A229" t="s">
        <v>718</v>
      </c>
    </row>
    <row r="230" spans="1:1" ht="15" x14ac:dyDescent="0.25">
      <c r="A230" t="s">
        <v>719</v>
      </c>
    </row>
    <row r="231" spans="1:1" x14ac:dyDescent="0.3">
      <c r="A231" t="s">
        <v>720</v>
      </c>
    </row>
    <row r="233" spans="1:1" ht="15" x14ac:dyDescent="0.25">
      <c r="A233" t="s">
        <v>721</v>
      </c>
    </row>
    <row r="235" spans="1:1" ht="15" x14ac:dyDescent="0.25">
      <c r="A235" t="s">
        <v>722</v>
      </c>
    </row>
    <row r="236" spans="1:1" ht="15" x14ac:dyDescent="0.25">
      <c r="A236" t="s">
        <v>723</v>
      </c>
    </row>
    <row r="237" spans="1:1" ht="15" x14ac:dyDescent="0.25">
      <c r="A237" t="s">
        <v>724</v>
      </c>
    </row>
    <row r="238" spans="1:1" ht="15" x14ac:dyDescent="0.25">
      <c r="A238" t="s">
        <v>725</v>
      </c>
    </row>
    <row r="239" spans="1:1" ht="15" x14ac:dyDescent="0.25">
      <c r="A239" t="s">
        <v>726</v>
      </c>
    </row>
    <row r="240" spans="1:1" ht="15" x14ac:dyDescent="0.25">
      <c r="A240" t="s">
        <v>727</v>
      </c>
    </row>
    <row r="241" spans="1:1" ht="15" x14ac:dyDescent="0.25">
      <c r="A241" t="s">
        <v>728</v>
      </c>
    </row>
    <row r="243" spans="1:1" ht="15" x14ac:dyDescent="0.25">
      <c r="A243" t="s">
        <v>729</v>
      </c>
    </row>
    <row r="245" spans="1:1" ht="15" x14ac:dyDescent="0.25">
      <c r="A245" t="s">
        <v>730</v>
      </c>
    </row>
    <row r="246" spans="1:1" ht="15" x14ac:dyDescent="0.25">
      <c r="A246" t="s">
        <v>731</v>
      </c>
    </row>
    <row r="247" spans="1:1" ht="15" x14ac:dyDescent="0.25">
      <c r="A247" t="s">
        <v>732</v>
      </c>
    </row>
    <row r="248" spans="1:1" ht="15" x14ac:dyDescent="0.25">
      <c r="A248" t="s">
        <v>733</v>
      </c>
    </row>
    <row r="249" spans="1:1" ht="15" x14ac:dyDescent="0.25">
      <c r="A249" t="s">
        <v>734</v>
      </c>
    </row>
    <row r="250" spans="1:1" ht="15" x14ac:dyDescent="0.25">
      <c r="A250" t="s">
        <v>579</v>
      </c>
    </row>
    <row r="252" spans="1:1" ht="15" x14ac:dyDescent="0.25">
      <c r="A252" t="s">
        <v>735</v>
      </c>
    </row>
    <row r="254" spans="1:1" ht="15" x14ac:dyDescent="0.25">
      <c r="A254" t="s">
        <v>736</v>
      </c>
    </row>
    <row r="255" spans="1:1" ht="15" x14ac:dyDescent="0.25">
      <c r="A255" t="s">
        <v>737</v>
      </c>
    </row>
    <row r="256" spans="1:1" ht="15" x14ac:dyDescent="0.25">
      <c r="A256" t="s">
        <v>738</v>
      </c>
    </row>
    <row r="257" spans="1:1" ht="15" x14ac:dyDescent="0.25">
      <c r="A257" t="s">
        <v>739</v>
      </c>
    </row>
    <row r="258" spans="1:1" ht="15" x14ac:dyDescent="0.25">
      <c r="A258" t="s">
        <v>740</v>
      </c>
    </row>
    <row r="259" spans="1:1" ht="15" x14ac:dyDescent="0.25">
      <c r="A259" t="s">
        <v>741</v>
      </c>
    </row>
    <row r="260" spans="1:1" x14ac:dyDescent="0.3">
      <c r="A260" t="s">
        <v>742</v>
      </c>
    </row>
    <row r="262" spans="1:1" ht="15" x14ac:dyDescent="0.25">
      <c r="A262" t="s">
        <v>743</v>
      </c>
    </row>
    <row r="263" spans="1:1" ht="15" x14ac:dyDescent="0.25">
      <c r="A263" t="s">
        <v>744</v>
      </c>
    </row>
    <row r="264" spans="1:1" ht="15" x14ac:dyDescent="0.25">
      <c r="A264" t="s">
        <v>745</v>
      </c>
    </row>
    <row r="265" spans="1:1" ht="15" x14ac:dyDescent="0.25">
      <c r="A265" t="s">
        <v>746</v>
      </c>
    </row>
    <row r="266" spans="1:1" ht="15" x14ac:dyDescent="0.25">
      <c r="A266" t="s">
        <v>747</v>
      </c>
    </row>
    <row r="267" spans="1:1" x14ac:dyDescent="0.3">
      <c r="A267" t="s">
        <v>748</v>
      </c>
    </row>
    <row r="269" spans="1:1" ht="15" x14ac:dyDescent="0.25">
      <c r="A269" t="s">
        <v>749</v>
      </c>
    </row>
    <row r="270" spans="1:1" ht="15" x14ac:dyDescent="0.25">
      <c r="A270" t="s">
        <v>744</v>
      </c>
    </row>
    <row r="271" spans="1:1" ht="15" x14ac:dyDescent="0.25">
      <c r="A271" t="s">
        <v>750</v>
      </c>
    </row>
    <row r="272" spans="1:1" ht="15" x14ac:dyDescent="0.25">
      <c r="A272" t="s">
        <v>751</v>
      </c>
    </row>
    <row r="273" spans="1:1" ht="15" x14ac:dyDescent="0.25">
      <c r="A273" t="s">
        <v>752</v>
      </c>
    </row>
    <row r="274" spans="1:1" x14ac:dyDescent="0.3">
      <c r="A274" t="s">
        <v>753</v>
      </c>
    </row>
    <row r="276" spans="1:1" ht="15" x14ac:dyDescent="0.25">
      <c r="A276" t="s">
        <v>754</v>
      </c>
    </row>
    <row r="278" spans="1:1" ht="15" x14ac:dyDescent="0.25">
      <c r="A278" t="s">
        <v>755</v>
      </c>
    </row>
    <row r="279" spans="1:1" ht="15" x14ac:dyDescent="0.25">
      <c r="A279" t="s">
        <v>756</v>
      </c>
    </row>
    <row r="280" spans="1:1" ht="15" x14ac:dyDescent="0.25">
      <c r="A280" t="s">
        <v>757</v>
      </c>
    </row>
    <row r="281" spans="1:1" ht="15" x14ac:dyDescent="0.25">
      <c r="A281" t="s">
        <v>758</v>
      </c>
    </row>
    <row r="282" spans="1:1" ht="15" x14ac:dyDescent="0.25">
      <c r="A282" t="s">
        <v>759</v>
      </c>
    </row>
    <row r="284" spans="1:1" ht="15" x14ac:dyDescent="0.25">
      <c r="A284" t="s">
        <v>760</v>
      </c>
    </row>
    <row r="286" spans="1:1" x14ac:dyDescent="0.3">
      <c r="A286" t="s">
        <v>761</v>
      </c>
    </row>
    <row r="287" spans="1:1" ht="15" x14ac:dyDescent="0.25">
      <c r="A287" t="s">
        <v>762</v>
      </c>
    </row>
    <row r="288" spans="1:1" ht="15" x14ac:dyDescent="0.25">
      <c r="A288" t="s">
        <v>763</v>
      </c>
    </row>
    <row r="289" spans="1:1" ht="15" x14ac:dyDescent="0.25">
      <c r="A289" t="s">
        <v>764</v>
      </c>
    </row>
    <row r="290" spans="1:1" ht="15" x14ac:dyDescent="0.25">
      <c r="A290" t="s">
        <v>765</v>
      </c>
    </row>
    <row r="291" spans="1:1" ht="15" x14ac:dyDescent="0.25">
      <c r="A291" t="s">
        <v>766</v>
      </c>
    </row>
    <row r="292" spans="1:1" ht="15" x14ac:dyDescent="0.25">
      <c r="A292" t="s">
        <v>767</v>
      </c>
    </row>
    <row r="293" spans="1:1" x14ac:dyDescent="0.3">
      <c r="A293" t="s">
        <v>768</v>
      </c>
    </row>
    <row r="295" spans="1:1" x14ac:dyDescent="0.3">
      <c r="A295" t="s">
        <v>769</v>
      </c>
    </row>
    <row r="296" spans="1:1" ht="15" x14ac:dyDescent="0.25">
      <c r="A296" t="s">
        <v>762</v>
      </c>
    </row>
    <row r="297" spans="1:1" ht="15" x14ac:dyDescent="0.25">
      <c r="A297" t="s">
        <v>770</v>
      </c>
    </row>
    <row r="298" spans="1:1" ht="15" x14ac:dyDescent="0.25">
      <c r="A298" t="s">
        <v>771</v>
      </c>
    </row>
    <row r="299" spans="1:1" ht="15" x14ac:dyDescent="0.25">
      <c r="A299" t="s">
        <v>772</v>
      </c>
    </row>
    <row r="300" spans="1:1" ht="15" x14ac:dyDescent="0.25">
      <c r="A300" t="s">
        <v>773</v>
      </c>
    </row>
    <row r="301" spans="1:1" x14ac:dyDescent="0.3">
      <c r="A301" t="s">
        <v>774</v>
      </c>
    </row>
    <row r="303" spans="1:1" x14ac:dyDescent="0.3">
      <c r="A303" t="s">
        <v>775</v>
      </c>
    </row>
    <row r="304" spans="1:1" ht="15" x14ac:dyDescent="0.25">
      <c r="A304" t="s">
        <v>762</v>
      </c>
    </row>
    <row r="305" spans="1:1" ht="15" x14ac:dyDescent="0.25">
      <c r="A305" t="s">
        <v>776</v>
      </c>
    </row>
    <row r="306" spans="1:1" ht="15" x14ac:dyDescent="0.25">
      <c r="A306" t="s">
        <v>777</v>
      </c>
    </row>
    <row r="307" spans="1:1" ht="15" x14ac:dyDescent="0.25">
      <c r="A307" t="s">
        <v>778</v>
      </c>
    </row>
    <row r="308" spans="1:1" ht="15" x14ac:dyDescent="0.25">
      <c r="A308" t="s">
        <v>773</v>
      </c>
    </row>
    <row r="309" spans="1:1" x14ac:dyDescent="0.3">
      <c r="A309" t="s">
        <v>774</v>
      </c>
    </row>
    <row r="311" spans="1:1" ht="15" x14ac:dyDescent="0.25">
      <c r="A311" t="s">
        <v>779</v>
      </c>
    </row>
    <row r="313" spans="1:1" ht="15" x14ac:dyDescent="0.25">
      <c r="A313" t="s">
        <v>780</v>
      </c>
    </row>
    <row r="314" spans="1:1" ht="15" x14ac:dyDescent="0.25">
      <c r="A314" t="s">
        <v>781</v>
      </c>
    </row>
    <row r="315" spans="1:1" ht="15" x14ac:dyDescent="0.25">
      <c r="A315" t="s">
        <v>782</v>
      </c>
    </row>
    <row r="316" spans="1:1" ht="15" x14ac:dyDescent="0.25">
      <c r="A316" t="s">
        <v>783</v>
      </c>
    </row>
    <row r="317" spans="1:1" ht="15" x14ac:dyDescent="0.25">
      <c r="A317" t="s">
        <v>784</v>
      </c>
    </row>
    <row r="319" spans="1:1" ht="15" x14ac:dyDescent="0.25">
      <c r="A319" t="s">
        <v>785</v>
      </c>
    </row>
    <row r="321" spans="1:1" x14ac:dyDescent="0.3">
      <c r="A321" t="s">
        <v>786</v>
      </c>
    </row>
    <row r="322" spans="1:1" ht="15" x14ac:dyDescent="0.25">
      <c r="A322" t="s">
        <v>594</v>
      </c>
    </row>
    <row r="323" spans="1:1" ht="15" x14ac:dyDescent="0.25">
      <c r="A323" t="s">
        <v>787</v>
      </c>
    </row>
    <row r="324" spans="1:1" ht="15" x14ac:dyDescent="0.25">
      <c r="A324" t="s">
        <v>788</v>
      </c>
    </row>
    <row r="325" spans="1:1" ht="15" x14ac:dyDescent="0.25">
      <c r="A325" t="s">
        <v>789</v>
      </c>
    </row>
    <row r="326" spans="1:1" ht="15" x14ac:dyDescent="0.25">
      <c r="A326" t="s">
        <v>790</v>
      </c>
    </row>
    <row r="327" spans="1:1" x14ac:dyDescent="0.3">
      <c r="A327" t="s">
        <v>791</v>
      </c>
    </row>
    <row r="329" spans="1:1" ht="15" x14ac:dyDescent="0.25">
      <c r="A329" t="s">
        <v>792</v>
      </c>
    </row>
    <row r="331" spans="1:1" x14ac:dyDescent="0.3">
      <c r="A331" t="s">
        <v>793</v>
      </c>
    </row>
    <row r="332" spans="1:1" ht="15" x14ac:dyDescent="0.25">
      <c r="A332" t="s">
        <v>794</v>
      </c>
    </row>
    <row r="333" spans="1:1" ht="15" x14ac:dyDescent="0.25">
      <c r="A333" t="s">
        <v>795</v>
      </c>
    </row>
    <row r="334" spans="1:1" ht="15" x14ac:dyDescent="0.25">
      <c r="A334" t="s">
        <v>796</v>
      </c>
    </row>
    <row r="335" spans="1:1" ht="15" x14ac:dyDescent="0.25">
      <c r="A335" t="s">
        <v>797</v>
      </c>
    </row>
    <row r="336" spans="1:1" x14ac:dyDescent="0.3">
      <c r="A336" t="s">
        <v>798</v>
      </c>
    </row>
    <row r="337" spans="1:1" x14ac:dyDescent="0.3">
      <c r="A337" t="s">
        <v>799</v>
      </c>
    </row>
    <row r="339" spans="1:1" x14ac:dyDescent="0.3">
      <c r="A339" t="s">
        <v>800</v>
      </c>
    </row>
    <row r="340" spans="1:1" ht="15" x14ac:dyDescent="0.25">
      <c r="A340" t="s">
        <v>801</v>
      </c>
    </row>
    <row r="341" spans="1:1" ht="15" x14ac:dyDescent="0.25">
      <c r="A341" t="s">
        <v>802</v>
      </c>
    </row>
    <row r="342" spans="1:1" ht="15" x14ac:dyDescent="0.25">
      <c r="A342" t="s">
        <v>803</v>
      </c>
    </row>
    <row r="343" spans="1:1" ht="15" x14ac:dyDescent="0.25">
      <c r="A343" t="s">
        <v>804</v>
      </c>
    </row>
    <row r="344" spans="1:1" x14ac:dyDescent="0.3">
      <c r="A344" t="s">
        <v>805</v>
      </c>
    </row>
    <row r="346" spans="1:1" x14ac:dyDescent="0.3">
      <c r="A346" t="s">
        <v>806</v>
      </c>
    </row>
    <row r="347" spans="1:1" ht="15" x14ac:dyDescent="0.25">
      <c r="A347" t="s">
        <v>807</v>
      </c>
    </row>
    <row r="348" spans="1:1" ht="15" x14ac:dyDescent="0.25">
      <c r="A348" t="s">
        <v>808</v>
      </c>
    </row>
    <row r="349" spans="1:1" ht="15" x14ac:dyDescent="0.25">
      <c r="A349" t="s">
        <v>809</v>
      </c>
    </row>
    <row r="350" spans="1:1" ht="15" x14ac:dyDescent="0.25">
      <c r="A350" t="s">
        <v>810</v>
      </c>
    </row>
    <row r="351" spans="1:1" x14ac:dyDescent="0.3">
      <c r="A351" t="s">
        <v>811</v>
      </c>
    </row>
    <row r="352" spans="1:1" x14ac:dyDescent="0.3">
      <c r="A352" t="s">
        <v>812</v>
      </c>
    </row>
    <row r="354" spans="1:1" ht="15" x14ac:dyDescent="0.25">
      <c r="A354" t="s">
        <v>813</v>
      </c>
    </row>
    <row r="356" spans="1:1" x14ac:dyDescent="0.3">
      <c r="A356" t="s">
        <v>814</v>
      </c>
    </row>
    <row r="357" spans="1:1" ht="15" x14ac:dyDescent="0.25">
      <c r="A357" t="s">
        <v>815</v>
      </c>
    </row>
    <row r="358" spans="1:1" ht="15" x14ac:dyDescent="0.25">
      <c r="A358" t="s">
        <v>816</v>
      </c>
    </row>
    <row r="359" spans="1:1" ht="15" x14ac:dyDescent="0.25">
      <c r="A359" t="s">
        <v>817</v>
      </c>
    </row>
    <row r="360" spans="1:1" ht="15" x14ac:dyDescent="0.25">
      <c r="A360" t="s">
        <v>818</v>
      </c>
    </row>
    <row r="361" spans="1:1" x14ac:dyDescent="0.3">
      <c r="A361" t="s">
        <v>560</v>
      </c>
    </row>
    <row r="363" spans="1:1" x14ac:dyDescent="0.3">
      <c r="A363" t="s">
        <v>819</v>
      </c>
    </row>
    <row r="365" spans="1:1" x14ac:dyDescent="0.3">
      <c r="A365" t="s">
        <v>820</v>
      </c>
    </row>
    <row r="366" spans="1:1" x14ac:dyDescent="0.3">
      <c r="A366" t="s">
        <v>821</v>
      </c>
    </row>
    <row r="367" spans="1:1" x14ac:dyDescent="0.3">
      <c r="A367" t="s">
        <v>822</v>
      </c>
    </row>
    <row r="368" spans="1:1" x14ac:dyDescent="0.3">
      <c r="A368" t="s">
        <v>823</v>
      </c>
    </row>
    <row r="369" spans="1:1" x14ac:dyDescent="0.3">
      <c r="A369" t="s">
        <v>824</v>
      </c>
    </row>
    <row r="371" spans="1:1" x14ac:dyDescent="0.3">
      <c r="A371" t="s">
        <v>825</v>
      </c>
    </row>
    <row r="373" spans="1:1" x14ac:dyDescent="0.3">
      <c r="A373" t="s">
        <v>826</v>
      </c>
    </row>
    <row r="374" spans="1:1" x14ac:dyDescent="0.3">
      <c r="A374" t="s">
        <v>827</v>
      </c>
    </row>
    <row r="375" spans="1:1" x14ac:dyDescent="0.3">
      <c r="A375" t="s">
        <v>828</v>
      </c>
    </row>
    <row r="376" spans="1:1" x14ac:dyDescent="0.3">
      <c r="A376" t="s">
        <v>829</v>
      </c>
    </row>
    <row r="377" spans="1:1" x14ac:dyDescent="0.3">
      <c r="A377" t="s">
        <v>830</v>
      </c>
    </row>
    <row r="378" spans="1:1" x14ac:dyDescent="0.3">
      <c r="A378" t="s">
        <v>831</v>
      </c>
    </row>
    <row r="379" spans="1:1" x14ac:dyDescent="0.3">
      <c r="A379" t="s">
        <v>579</v>
      </c>
    </row>
    <row r="381" spans="1:1" x14ac:dyDescent="0.3">
      <c r="A381" t="s">
        <v>832</v>
      </c>
    </row>
    <row r="382" spans="1:1" x14ac:dyDescent="0.3">
      <c r="A382" t="s">
        <v>833</v>
      </c>
    </row>
    <row r="383" spans="1:1" x14ac:dyDescent="0.3">
      <c r="A383" t="s">
        <v>834</v>
      </c>
    </row>
    <row r="384" spans="1:1" x14ac:dyDescent="0.3">
      <c r="A384" t="s">
        <v>835</v>
      </c>
    </row>
    <row r="385" spans="1:1" x14ac:dyDescent="0.3">
      <c r="A385" t="s">
        <v>836</v>
      </c>
    </row>
    <row r="387" spans="1:1" x14ac:dyDescent="0.3">
      <c r="A387" t="s">
        <v>837</v>
      </c>
    </row>
    <row r="389" spans="1:1" x14ac:dyDescent="0.3">
      <c r="A389" t="s">
        <v>838</v>
      </c>
    </row>
    <row r="390" spans="1:1" x14ac:dyDescent="0.3">
      <c r="A390" t="s">
        <v>602</v>
      </c>
    </row>
    <row r="391" spans="1:1" x14ac:dyDescent="0.3">
      <c r="A391" t="s">
        <v>839</v>
      </c>
    </row>
    <row r="392" spans="1:1" x14ac:dyDescent="0.3">
      <c r="A392" t="s">
        <v>840</v>
      </c>
    </row>
    <row r="393" spans="1:1" x14ac:dyDescent="0.3">
      <c r="A393" t="s">
        <v>841</v>
      </c>
    </row>
    <row r="394" spans="1:1" x14ac:dyDescent="0.3">
      <c r="A394" t="s">
        <v>842</v>
      </c>
    </row>
    <row r="396" spans="1:1" x14ac:dyDescent="0.3">
      <c r="A396" t="s">
        <v>843</v>
      </c>
    </row>
    <row r="398" spans="1:1" x14ac:dyDescent="0.3">
      <c r="A398" t="s">
        <v>844</v>
      </c>
    </row>
    <row r="399" spans="1:1" x14ac:dyDescent="0.3">
      <c r="A399" t="s">
        <v>845</v>
      </c>
    </row>
    <row r="400" spans="1:1" x14ac:dyDescent="0.3">
      <c r="A400" t="s">
        <v>846</v>
      </c>
    </row>
    <row r="401" spans="1:1" x14ac:dyDescent="0.3">
      <c r="A401" t="s">
        <v>847</v>
      </c>
    </row>
    <row r="402" spans="1:1" x14ac:dyDescent="0.3">
      <c r="A402" t="s">
        <v>848</v>
      </c>
    </row>
    <row r="403" spans="1:1" x14ac:dyDescent="0.3">
      <c r="A403" t="s">
        <v>579</v>
      </c>
    </row>
    <row r="405" spans="1:1" x14ac:dyDescent="0.3">
      <c r="A405" t="s">
        <v>849</v>
      </c>
    </row>
    <row r="406" spans="1:1" x14ac:dyDescent="0.3">
      <c r="A406" t="s">
        <v>556</v>
      </c>
    </row>
    <row r="407" spans="1:1" x14ac:dyDescent="0.3">
      <c r="A407" t="s">
        <v>850</v>
      </c>
    </row>
    <row r="408" spans="1:1" x14ac:dyDescent="0.3">
      <c r="A408" t="s">
        <v>851</v>
      </c>
    </row>
    <row r="409" spans="1:1" x14ac:dyDescent="0.3">
      <c r="A409" t="s">
        <v>852</v>
      </c>
    </row>
    <row r="410" spans="1:1" x14ac:dyDescent="0.3">
      <c r="A410" t="s">
        <v>853</v>
      </c>
    </row>
    <row r="412" spans="1:1" x14ac:dyDescent="0.3">
      <c r="A412" t="s">
        <v>854</v>
      </c>
    </row>
    <row r="414" spans="1:1" x14ac:dyDescent="0.3">
      <c r="A414" t="s">
        <v>855</v>
      </c>
    </row>
    <row r="415" spans="1:1" x14ac:dyDescent="0.3">
      <c r="A415" t="s">
        <v>856</v>
      </c>
    </row>
    <row r="416" spans="1:1" x14ac:dyDescent="0.3">
      <c r="A416" t="s">
        <v>668</v>
      </c>
    </row>
    <row r="417" spans="1:1" x14ac:dyDescent="0.3">
      <c r="A417" t="s">
        <v>857</v>
      </c>
    </row>
    <row r="418" spans="1:1" x14ac:dyDescent="0.3">
      <c r="A418" t="s">
        <v>858</v>
      </c>
    </row>
    <row r="419" spans="1:1" x14ac:dyDescent="0.3">
      <c r="A419" t="s">
        <v>859</v>
      </c>
    </row>
    <row r="421" spans="1:1" x14ac:dyDescent="0.3">
      <c r="A421" t="s">
        <v>860</v>
      </c>
    </row>
    <row r="423" spans="1:1" x14ac:dyDescent="0.3">
      <c r="A423" t="s">
        <v>861</v>
      </c>
    </row>
    <row r="424" spans="1:1" x14ac:dyDescent="0.3">
      <c r="A424" t="s">
        <v>862</v>
      </c>
    </row>
    <row r="425" spans="1:1" x14ac:dyDescent="0.3">
      <c r="A425" t="s">
        <v>863</v>
      </c>
    </row>
    <row r="426" spans="1:1" x14ac:dyDescent="0.3">
      <c r="A426" t="s">
        <v>864</v>
      </c>
    </row>
    <row r="427" spans="1:1" x14ac:dyDescent="0.3">
      <c r="A427" t="s">
        <v>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0"/>
  <sheetViews>
    <sheetView workbookViewId="0">
      <selection activeCell="H17" sqref="H17"/>
    </sheetView>
  </sheetViews>
  <sheetFormatPr defaultRowHeight="14.4" x14ac:dyDescent="0.3"/>
  <sheetData>
    <row r="2" spans="1:1" ht="15" x14ac:dyDescent="0.25">
      <c r="A2" t="s">
        <v>866</v>
      </c>
    </row>
    <row r="4" spans="1:1" ht="15" x14ac:dyDescent="0.25">
      <c r="A4" t="s">
        <v>867</v>
      </c>
    </row>
    <row r="5" spans="1:1" ht="15" x14ac:dyDescent="0.25">
      <c r="A5" t="s">
        <v>868</v>
      </c>
    </row>
    <row r="6" spans="1:1" ht="15" x14ac:dyDescent="0.25">
      <c r="A6" t="s">
        <v>869</v>
      </c>
    </row>
    <row r="7" spans="1:1" ht="15" x14ac:dyDescent="0.25">
      <c r="A7" t="s">
        <v>870</v>
      </c>
    </row>
    <row r="8" spans="1:1" ht="15" x14ac:dyDescent="0.25">
      <c r="A8" t="s">
        <v>871</v>
      </c>
    </row>
    <row r="9" spans="1:1" ht="15" x14ac:dyDescent="0.25">
      <c r="A9" t="s">
        <v>872</v>
      </c>
    </row>
    <row r="10" spans="1:1" ht="15" x14ac:dyDescent="0.25">
      <c r="A10" t="s">
        <v>873</v>
      </c>
    </row>
    <row r="11" spans="1:1" ht="15" x14ac:dyDescent="0.25">
      <c r="A11" t="s">
        <v>874</v>
      </c>
    </row>
    <row r="12" spans="1:1" ht="15" x14ac:dyDescent="0.25">
      <c r="A12" t="s">
        <v>875</v>
      </c>
    </row>
    <row r="13" spans="1:1" ht="15" x14ac:dyDescent="0.25">
      <c r="A13" t="s">
        <v>876</v>
      </c>
    </row>
    <row r="14" spans="1:1" ht="15" x14ac:dyDescent="0.25">
      <c r="A14" t="s">
        <v>877</v>
      </c>
    </row>
    <row r="16" spans="1:1" ht="15" x14ac:dyDescent="0.25">
      <c r="A16" t="s">
        <v>878</v>
      </c>
    </row>
    <row r="17" spans="1:1" ht="15" x14ac:dyDescent="0.25">
      <c r="A17" t="s">
        <v>879</v>
      </c>
    </row>
    <row r="18" spans="1:1" ht="15" x14ac:dyDescent="0.25">
      <c r="A18" t="s">
        <v>880</v>
      </c>
    </row>
    <row r="19" spans="1:1" ht="15" x14ac:dyDescent="0.25">
      <c r="A19" t="s">
        <v>881</v>
      </c>
    </row>
    <row r="20" spans="1:1" ht="15" x14ac:dyDescent="0.25">
      <c r="A20" t="s">
        <v>882</v>
      </c>
    </row>
    <row r="21" spans="1:1" ht="15" x14ac:dyDescent="0.25">
      <c r="A21" t="s">
        <v>883</v>
      </c>
    </row>
    <row r="22" spans="1:1" ht="15" x14ac:dyDescent="0.25">
      <c r="A22" t="s">
        <v>884</v>
      </c>
    </row>
    <row r="23" spans="1:1" ht="15" x14ac:dyDescent="0.25">
      <c r="A23" t="s">
        <v>885</v>
      </c>
    </row>
    <row r="24" spans="1:1" ht="15" x14ac:dyDescent="0.25">
      <c r="A24" t="s">
        <v>886</v>
      </c>
    </row>
    <row r="25" spans="1:1" x14ac:dyDescent="0.3">
      <c r="A25" t="s">
        <v>887</v>
      </c>
    </row>
    <row r="26" spans="1:1" x14ac:dyDescent="0.3">
      <c r="A26" t="s">
        <v>888</v>
      </c>
    </row>
    <row r="27" spans="1:1" x14ac:dyDescent="0.3">
      <c r="A27" t="s">
        <v>889</v>
      </c>
    </row>
    <row r="28" spans="1:1" x14ac:dyDescent="0.3">
      <c r="A28" t="s">
        <v>877</v>
      </c>
    </row>
    <row r="30" spans="1:1" x14ac:dyDescent="0.3">
      <c r="A30" t="s">
        <v>890</v>
      </c>
    </row>
    <row r="31" spans="1:1" x14ac:dyDescent="0.3">
      <c r="A31" t="s">
        <v>891</v>
      </c>
    </row>
    <row r="32" spans="1:1" x14ac:dyDescent="0.3">
      <c r="A32" t="s">
        <v>892</v>
      </c>
    </row>
    <row r="33" spans="1:1" x14ac:dyDescent="0.3">
      <c r="A33" t="s">
        <v>893</v>
      </c>
    </row>
    <row r="34" spans="1:1" x14ac:dyDescent="0.3">
      <c r="A34" t="s">
        <v>894</v>
      </c>
    </row>
    <row r="35" spans="1:1" x14ac:dyDescent="0.3">
      <c r="A35" t="s">
        <v>895</v>
      </c>
    </row>
    <row r="36" spans="1:1" x14ac:dyDescent="0.3">
      <c r="A36" t="s">
        <v>896</v>
      </c>
    </row>
    <row r="37" spans="1:1" x14ac:dyDescent="0.3">
      <c r="A37" t="s">
        <v>897</v>
      </c>
    </row>
    <row r="38" spans="1:1" x14ac:dyDescent="0.3">
      <c r="A38" t="s">
        <v>887</v>
      </c>
    </row>
    <row r="39" spans="1:1" x14ac:dyDescent="0.3">
      <c r="A39" t="s">
        <v>888</v>
      </c>
    </row>
    <row r="40" spans="1:1" x14ac:dyDescent="0.3">
      <c r="A40" t="s">
        <v>889</v>
      </c>
    </row>
    <row r="41" spans="1:1" x14ac:dyDescent="0.3">
      <c r="A41" t="s">
        <v>877</v>
      </c>
    </row>
    <row r="43" spans="1:1" x14ac:dyDescent="0.3">
      <c r="A43" t="s">
        <v>898</v>
      </c>
    </row>
    <row r="44" spans="1:1" x14ac:dyDescent="0.3">
      <c r="A44" t="s">
        <v>899</v>
      </c>
    </row>
    <row r="45" spans="1:1" x14ac:dyDescent="0.3">
      <c r="A45" t="s">
        <v>900</v>
      </c>
    </row>
    <row r="46" spans="1:1" x14ac:dyDescent="0.3">
      <c r="A46" t="s">
        <v>901</v>
      </c>
    </row>
    <row r="47" spans="1:1" x14ac:dyDescent="0.3">
      <c r="A47" t="s">
        <v>902</v>
      </c>
    </row>
    <row r="48" spans="1:1" x14ac:dyDescent="0.3">
      <c r="A48" t="s">
        <v>903</v>
      </c>
    </row>
    <row r="49" spans="1:1" x14ac:dyDescent="0.3">
      <c r="A49" t="s">
        <v>904</v>
      </c>
    </row>
    <row r="50" spans="1:1" x14ac:dyDescent="0.3">
      <c r="A50" t="s">
        <v>886</v>
      </c>
    </row>
    <row r="51" spans="1:1" x14ac:dyDescent="0.3">
      <c r="A51" t="s">
        <v>874</v>
      </c>
    </row>
    <row r="52" spans="1:1" x14ac:dyDescent="0.3">
      <c r="A52" t="s">
        <v>875</v>
      </c>
    </row>
    <row r="53" spans="1:1" x14ac:dyDescent="0.3">
      <c r="A53" t="s">
        <v>889</v>
      </c>
    </row>
    <row r="54" spans="1:1" x14ac:dyDescent="0.3">
      <c r="A54" t="s">
        <v>877</v>
      </c>
    </row>
    <row r="56" spans="1:1" x14ac:dyDescent="0.3">
      <c r="A56" t="s">
        <v>905</v>
      </c>
    </row>
    <row r="57" spans="1:1" x14ac:dyDescent="0.3">
      <c r="A57" t="s">
        <v>906</v>
      </c>
    </row>
    <row r="58" spans="1:1" x14ac:dyDescent="0.3">
      <c r="A58" t="s">
        <v>566</v>
      </c>
    </row>
    <row r="59" spans="1:1" x14ac:dyDescent="0.3">
      <c r="A59" t="s">
        <v>907</v>
      </c>
    </row>
    <row r="60" spans="1:1" x14ac:dyDescent="0.3">
      <c r="A60" t="s">
        <v>908</v>
      </c>
    </row>
    <row r="61" spans="1:1" x14ac:dyDescent="0.3">
      <c r="A61" t="s">
        <v>909</v>
      </c>
    </row>
    <row r="62" spans="1:1" x14ac:dyDescent="0.3">
      <c r="A62" t="s">
        <v>910</v>
      </c>
    </row>
    <row r="63" spans="1:1" x14ac:dyDescent="0.3">
      <c r="A63" t="s">
        <v>911</v>
      </c>
    </row>
    <row r="64" spans="1:1" x14ac:dyDescent="0.3">
      <c r="A64" t="s">
        <v>912</v>
      </c>
    </row>
    <row r="65" spans="1:1" x14ac:dyDescent="0.3">
      <c r="A65" t="s">
        <v>913</v>
      </c>
    </row>
    <row r="66" spans="1:1" x14ac:dyDescent="0.3">
      <c r="A66" t="s">
        <v>889</v>
      </c>
    </row>
    <row r="67" spans="1:1" x14ac:dyDescent="0.3">
      <c r="A67" t="s">
        <v>914</v>
      </c>
    </row>
    <row r="69" spans="1:1" x14ac:dyDescent="0.3">
      <c r="A69" t="s">
        <v>915</v>
      </c>
    </row>
    <row r="70" spans="1:1" x14ac:dyDescent="0.3">
      <c r="A70" t="s">
        <v>916</v>
      </c>
    </row>
    <row r="71" spans="1:1" x14ac:dyDescent="0.3">
      <c r="A71" t="s">
        <v>917</v>
      </c>
    </row>
    <row r="72" spans="1:1" x14ac:dyDescent="0.3">
      <c r="A72" t="s">
        <v>918</v>
      </c>
    </row>
    <row r="73" spans="1:1" x14ac:dyDescent="0.3">
      <c r="A73" t="s">
        <v>919</v>
      </c>
    </row>
    <row r="74" spans="1:1" x14ac:dyDescent="0.3">
      <c r="A74" t="s">
        <v>920</v>
      </c>
    </row>
    <row r="75" spans="1:1" x14ac:dyDescent="0.3">
      <c r="A75" t="s">
        <v>921</v>
      </c>
    </row>
    <row r="76" spans="1:1" x14ac:dyDescent="0.3">
      <c r="A76" t="s">
        <v>886</v>
      </c>
    </row>
    <row r="77" spans="1:1" x14ac:dyDescent="0.3">
      <c r="A77" t="s">
        <v>922</v>
      </c>
    </row>
    <row r="78" spans="1:1" x14ac:dyDescent="0.3">
      <c r="A78" t="s">
        <v>923</v>
      </c>
    </row>
    <row r="79" spans="1:1" x14ac:dyDescent="0.3">
      <c r="A79" t="s">
        <v>889</v>
      </c>
    </row>
    <row r="80" spans="1:1" x14ac:dyDescent="0.3">
      <c r="A80" t="s">
        <v>877</v>
      </c>
    </row>
    <row r="82" spans="1:1" x14ac:dyDescent="0.3">
      <c r="A82" t="s">
        <v>924</v>
      </c>
    </row>
    <row r="83" spans="1:1" x14ac:dyDescent="0.3">
      <c r="A83" t="s">
        <v>925</v>
      </c>
    </row>
    <row r="84" spans="1:1" x14ac:dyDescent="0.3">
      <c r="A84" t="s">
        <v>926</v>
      </c>
    </row>
    <row r="85" spans="1:1" x14ac:dyDescent="0.3">
      <c r="A85" t="s">
        <v>927</v>
      </c>
    </row>
    <row r="86" spans="1:1" x14ac:dyDescent="0.3">
      <c r="A86" t="s">
        <v>928</v>
      </c>
    </row>
    <row r="87" spans="1:1" x14ac:dyDescent="0.3">
      <c r="A87" t="s">
        <v>929</v>
      </c>
    </row>
    <row r="88" spans="1:1" x14ac:dyDescent="0.3">
      <c r="A88" t="s">
        <v>930</v>
      </c>
    </row>
    <row r="89" spans="1:1" x14ac:dyDescent="0.3">
      <c r="A89" t="s">
        <v>931</v>
      </c>
    </row>
    <row r="90" spans="1:1" x14ac:dyDescent="0.3">
      <c r="A90" t="s">
        <v>932</v>
      </c>
    </row>
    <row r="91" spans="1:1" x14ac:dyDescent="0.3">
      <c r="A91" t="s">
        <v>933</v>
      </c>
    </row>
    <row r="92" spans="1:1" x14ac:dyDescent="0.3">
      <c r="A92" t="s">
        <v>934</v>
      </c>
    </row>
    <row r="93" spans="1:1" x14ac:dyDescent="0.3">
      <c r="A93" t="s">
        <v>889</v>
      </c>
    </row>
    <row r="94" spans="1:1" x14ac:dyDescent="0.3">
      <c r="A94" t="s">
        <v>877</v>
      </c>
    </row>
    <row r="96" spans="1:1" x14ac:dyDescent="0.3">
      <c r="A96" t="s">
        <v>935</v>
      </c>
    </row>
    <row r="97" spans="1:1" x14ac:dyDescent="0.3">
      <c r="A97" t="s">
        <v>936</v>
      </c>
    </row>
    <row r="98" spans="1:1" x14ac:dyDescent="0.3">
      <c r="A98" t="s">
        <v>937</v>
      </c>
    </row>
    <row r="99" spans="1:1" x14ac:dyDescent="0.3">
      <c r="A99" t="s">
        <v>938</v>
      </c>
    </row>
    <row r="100" spans="1:1" x14ac:dyDescent="0.3">
      <c r="A100" t="s">
        <v>939</v>
      </c>
    </row>
    <row r="101" spans="1:1" x14ac:dyDescent="0.3">
      <c r="A101" t="s">
        <v>940</v>
      </c>
    </row>
    <row r="102" spans="1:1" x14ac:dyDescent="0.3">
      <c r="A102" t="s">
        <v>941</v>
      </c>
    </row>
    <row r="103" spans="1:1" x14ac:dyDescent="0.3">
      <c r="A103" t="s">
        <v>942</v>
      </c>
    </row>
    <row r="104" spans="1:1" x14ac:dyDescent="0.3">
      <c r="A104" t="s">
        <v>943</v>
      </c>
    </row>
    <row r="105" spans="1:1" x14ac:dyDescent="0.3">
      <c r="A105" t="s">
        <v>888</v>
      </c>
    </row>
    <row r="106" spans="1:1" x14ac:dyDescent="0.3">
      <c r="A106" t="s">
        <v>889</v>
      </c>
    </row>
    <row r="107" spans="1:1" x14ac:dyDescent="0.3">
      <c r="A107" t="s">
        <v>877</v>
      </c>
    </row>
    <row r="109" spans="1:1" x14ac:dyDescent="0.3">
      <c r="A109" t="s">
        <v>944</v>
      </c>
    </row>
    <row r="110" spans="1:1" x14ac:dyDescent="0.3">
      <c r="A110" t="s">
        <v>945</v>
      </c>
    </row>
    <row r="111" spans="1:1" x14ac:dyDescent="0.3">
      <c r="A111" t="s">
        <v>946</v>
      </c>
    </row>
    <row r="112" spans="1:1" x14ac:dyDescent="0.3">
      <c r="A112" t="s">
        <v>947</v>
      </c>
    </row>
    <row r="113" spans="1:1" x14ac:dyDescent="0.3">
      <c r="A113" t="s">
        <v>948</v>
      </c>
    </row>
    <row r="114" spans="1:1" x14ac:dyDescent="0.3">
      <c r="A114" t="s">
        <v>949</v>
      </c>
    </row>
    <row r="115" spans="1:1" x14ac:dyDescent="0.3">
      <c r="A115" t="s">
        <v>950</v>
      </c>
    </row>
    <row r="116" spans="1:1" x14ac:dyDescent="0.3">
      <c r="A116" t="s">
        <v>951</v>
      </c>
    </row>
    <row r="117" spans="1:1" x14ac:dyDescent="0.3">
      <c r="A117" t="s">
        <v>874</v>
      </c>
    </row>
    <row r="118" spans="1:1" x14ac:dyDescent="0.3">
      <c r="A118" t="s">
        <v>952</v>
      </c>
    </row>
    <row r="119" spans="1:1" x14ac:dyDescent="0.3">
      <c r="A119" t="s">
        <v>889</v>
      </c>
    </row>
    <row r="120" spans="1:1" x14ac:dyDescent="0.3">
      <c r="A120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8" sqref="D8"/>
    </sheetView>
  </sheetViews>
  <sheetFormatPr defaultRowHeight="14.4" x14ac:dyDescent="0.3"/>
  <cols>
    <col min="1" max="1" width="34.33203125" bestFit="1" customWidth="1"/>
  </cols>
  <sheetData>
    <row r="1" spans="1:1" ht="15" x14ac:dyDescent="0.25">
      <c r="A1" t="s">
        <v>977</v>
      </c>
    </row>
    <row r="2" spans="1:1" ht="72" x14ac:dyDescent="0.3">
      <c r="A2" s="1" t="s">
        <v>996</v>
      </c>
    </row>
    <row r="3" spans="1:1" ht="15" x14ac:dyDescent="0.25">
      <c r="A3" t="s">
        <v>970</v>
      </c>
    </row>
    <row r="4" spans="1:1" ht="15" x14ac:dyDescent="0.25">
      <c r="A4" t="s">
        <v>971</v>
      </c>
    </row>
    <row r="5" spans="1:1" ht="15" x14ac:dyDescent="0.25">
      <c r="A5" t="s">
        <v>972</v>
      </c>
    </row>
    <row r="6" spans="1:1" ht="15" x14ac:dyDescent="0.25">
      <c r="A6" t="s">
        <v>973</v>
      </c>
    </row>
    <row r="7" spans="1:1" ht="15" x14ac:dyDescent="0.25">
      <c r="A7" t="s">
        <v>974</v>
      </c>
    </row>
    <row r="8" spans="1:1" ht="15" x14ac:dyDescent="0.25">
      <c r="A8" t="s">
        <v>975</v>
      </c>
    </row>
    <row r="9" spans="1:1" ht="15" x14ac:dyDescent="0.25">
      <c r="A9" t="s">
        <v>976</v>
      </c>
    </row>
    <row r="10" spans="1:1" ht="15" x14ac:dyDescent="0.25">
      <c r="A10" t="s">
        <v>978</v>
      </c>
    </row>
    <row r="11" spans="1:1" ht="15" x14ac:dyDescent="0.25">
      <c r="A11" t="s">
        <v>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Tasks</vt:lpstr>
      <vt:lpstr>MD Medical School list</vt:lpstr>
      <vt:lpstr>DO Medical Schools</vt:lpstr>
      <vt:lpstr>Podiatric Medical schools</vt:lpstr>
      <vt:lpstr>Information from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Gudla, Murali</dc:creator>
  <cp:lastModifiedBy>Gudla, Murali</cp:lastModifiedBy>
  <dcterms:created xsi:type="dcterms:W3CDTF">2018-05-07T01:46:45Z</dcterms:created>
  <dcterms:modified xsi:type="dcterms:W3CDTF">2018-07-06T00:07:33Z</dcterms:modified>
</cp:coreProperties>
</file>