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8b11759d9b054/Documentos/Bayesian/Project/"/>
    </mc:Choice>
  </mc:AlternateContent>
  <xr:revisionPtr revIDLastSave="452" documentId="8_{E79FB538-984C-44EB-94C3-801D06FFF812}" xr6:coauthVersionLast="47" xr6:coauthVersionMax="47" xr10:uidLastSave="{B1582E1C-5340-45C8-92E4-1B87B04EE0D3}"/>
  <bookViews>
    <workbookView xWindow="-108" yWindow="-108" windowWidth="23256" windowHeight="12576" xr2:uid="{98967213-5845-442A-826E-25BBD20533A5}"/>
  </bookViews>
  <sheets>
    <sheet name="a" sheetId="2" r:id="rId1"/>
    <sheet name="b" sheetId="3" state="hidden" r:id="rId2"/>
    <sheet name="Sheet1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G4" i="3"/>
  <c r="G5" i="3"/>
  <c r="G10" i="3"/>
  <c r="G16" i="3"/>
  <c r="G17" i="3"/>
  <c r="G18" i="3"/>
  <c r="G19" i="3"/>
  <c r="G23" i="3"/>
  <c r="G24" i="3"/>
  <c r="G25" i="3"/>
  <c r="G28" i="3"/>
  <c r="G29" i="3"/>
  <c r="G30" i="3"/>
  <c r="G31" i="3"/>
  <c r="F3" i="3"/>
  <c r="G3" i="3" s="1"/>
  <c r="F4" i="3"/>
  <c r="F5" i="3"/>
  <c r="F6" i="3"/>
  <c r="G6" i="3" s="1"/>
  <c r="F7" i="3"/>
  <c r="G7" i="3" s="1"/>
  <c r="F8" i="3"/>
  <c r="G8" i="3" s="1"/>
  <c r="F9" i="3"/>
  <c r="G9" i="3" s="1"/>
  <c r="F10" i="3"/>
  <c r="F11" i="3"/>
  <c r="G11" i="3" s="1"/>
  <c r="F12" i="3"/>
  <c r="G12" i="3" s="1"/>
  <c r="F13" i="3"/>
  <c r="F14" i="3"/>
  <c r="F15" i="3"/>
  <c r="G15" i="3" s="1"/>
  <c r="F16" i="3"/>
  <c r="F17" i="3"/>
  <c r="F18" i="3"/>
  <c r="F19" i="3"/>
  <c r="F20" i="3"/>
  <c r="G20" i="3" s="1"/>
  <c r="F21" i="3"/>
  <c r="G21" i="3" s="1"/>
  <c r="F22" i="3"/>
  <c r="G22" i="3" s="1"/>
  <c r="F23" i="3"/>
  <c r="F24" i="3"/>
  <c r="F25" i="3"/>
  <c r="F26" i="3"/>
  <c r="G26" i="3" s="1"/>
  <c r="F27" i="3"/>
  <c r="G27" i="3" s="1"/>
  <c r="F28" i="3"/>
  <c r="F29" i="3"/>
  <c r="F30" i="3"/>
  <c r="F31" i="3"/>
  <c r="F32" i="3"/>
  <c r="F33" i="3"/>
  <c r="F34" i="3"/>
  <c r="G34" i="3" s="1"/>
  <c r="F35" i="3"/>
  <c r="G35" i="3" s="1"/>
  <c r="F36" i="3"/>
  <c r="G36" i="3" s="1"/>
  <c r="F37" i="3"/>
  <c r="G37" i="3" s="1"/>
  <c r="F38" i="3"/>
  <c r="G38" i="3" s="1"/>
  <c r="F2" i="3"/>
  <c r="G2" i="3" s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" i="3"/>
  <c r="D39" i="3"/>
  <c r="G13" i="3" l="1"/>
  <c r="G32" i="3"/>
  <c r="G33" i="3"/>
  <c r="G14" i="3"/>
</calcChain>
</file>

<file path=xl/sharedStrings.xml><?xml version="1.0" encoding="utf-8"?>
<sst xmlns="http://schemas.openxmlformats.org/spreadsheetml/2006/main" count="155" uniqueCount="79">
  <si>
    <t>State</t>
  </si>
  <si>
    <t>Amazonas</t>
  </si>
  <si>
    <t>Antioquia</t>
  </si>
  <si>
    <t>Arauca</t>
  </si>
  <si>
    <t>Atlántico</t>
  </si>
  <si>
    <t>Barranquilla</t>
  </si>
  <si>
    <t>Bogotá</t>
  </si>
  <si>
    <t>Bolívar</t>
  </si>
  <si>
    <t>Boyacá</t>
  </si>
  <si>
    <t>Buenaventura</t>
  </si>
  <si>
    <t>Caldas</t>
  </si>
  <si>
    <t>Caquetá</t>
  </si>
  <si>
    <t>Cartagena</t>
  </si>
  <si>
    <t>Casanare</t>
  </si>
  <si>
    <t>Cauca</t>
  </si>
  <si>
    <t>Cesar</t>
  </si>
  <si>
    <t>Choco</t>
  </si>
  <si>
    <t>Córdoba</t>
  </si>
  <si>
    <t>Cundinamarca</t>
  </si>
  <si>
    <t>Guainía</t>
  </si>
  <si>
    <t>Guajira</t>
  </si>
  <si>
    <t>Guaviare</t>
  </si>
  <si>
    <t>Huila</t>
  </si>
  <si>
    <t>Magdalena</t>
  </si>
  <si>
    <t>Meta</t>
  </si>
  <si>
    <t>Nariño</t>
  </si>
  <si>
    <t>Santander</t>
  </si>
  <si>
    <t>Putumayo</t>
  </si>
  <si>
    <t>Quindío</t>
  </si>
  <si>
    <t>Risaralda</t>
  </si>
  <si>
    <t>Sucre</t>
  </si>
  <si>
    <t>Tolima</t>
  </si>
  <si>
    <t>Valle</t>
  </si>
  <si>
    <t>Vaupés</t>
  </si>
  <si>
    <t>Vichada</t>
  </si>
  <si>
    <t>Norte de Santander</t>
  </si>
  <si>
    <t>San Andres</t>
  </si>
  <si>
    <t>Santa Marta</t>
  </si>
  <si>
    <t>Chocó</t>
  </si>
  <si>
    <t>Valle del Cauca</t>
  </si>
  <si>
    <t>Total</t>
  </si>
  <si>
    <t xml:space="preserve">Mean </t>
  </si>
  <si>
    <t>Std</t>
  </si>
  <si>
    <t>Mean</t>
  </si>
  <si>
    <t>35,1</t>
  </si>
  <si>
    <t>34,5</t>
  </si>
  <si>
    <t>30,6</t>
  </si>
  <si>
    <t>29,8</t>
  </si>
  <si>
    <t>23,7</t>
  </si>
  <si>
    <t>21,5</t>
  </si>
  <si>
    <t>18,3</t>
  </si>
  <si>
    <t>17,7</t>
  </si>
  <si>
    <t>17,2</t>
  </si>
  <si>
    <t>16,6</t>
  </si>
  <si>
    <t>16,5</t>
  </si>
  <si>
    <t>15,9</t>
  </si>
  <si>
    <t>15,8</t>
  </si>
  <si>
    <t>15,7</t>
  </si>
  <si>
    <t>15,6</t>
  </si>
  <si>
    <t>15,5</t>
  </si>
  <si>
    <t>15,2</t>
  </si>
  <si>
    <t>15,1</t>
  </si>
  <si>
    <t>14,5</t>
  </si>
  <si>
    <t>13,9</t>
  </si>
  <si>
    <t>13,8</t>
  </si>
  <si>
    <t>13,7</t>
  </si>
  <si>
    <t>13,2</t>
  </si>
  <si>
    <t>13,0</t>
  </si>
  <si>
    <t>12,7</t>
  </si>
  <si>
    <t>12,6</t>
  </si>
  <si>
    <t>12,5</t>
  </si>
  <si>
    <t>12,0</t>
  </si>
  <si>
    <t>11,6</t>
  </si>
  <si>
    <t>11,5</t>
  </si>
  <si>
    <t>11,3</t>
  </si>
  <si>
    <t>11,1</t>
  </si>
  <si>
    <t>11,0</t>
  </si>
  <si>
    <t>10,7</t>
  </si>
  <si>
    <t>9,0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</si>
</sst>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7C4B-6424-4E63-8C1D-EFEE12AB157F}">
  <dimension ref="A1:F38"/>
  <sheetViews>
    <sheetView tabSelected="1" workbookViewId="0">
      <selection activeCell="I7" sqref="I7"/>
    </sheetView>
  </sheetViews>
  <sheetFormatPr defaultRowHeight="14.4" x14ac:dyDescent="0.3"/>
  <cols>
    <col min="1" max="1" width="13.109375" bestFit="1" customWidth="1"/>
    <col min="8" max="8" width="17" bestFit="1" customWidth="1"/>
    <col min="10" max="10" width="10" bestFit="1" customWidth="1"/>
    <col min="13" max="13" width="11" bestFit="1" customWidth="1"/>
  </cols>
  <sheetData>
    <row r="1" spans="1:6" x14ac:dyDescent="0.3">
      <c r="A1" s="1" t="s">
        <v>0</v>
      </c>
      <c r="B1" s="1">
        <v>2017</v>
      </c>
      <c r="C1" s="1">
        <v>2018</v>
      </c>
      <c r="D1" s="1">
        <v>2019</v>
      </c>
      <c r="E1" s="1" t="s">
        <v>43</v>
      </c>
      <c r="F1" s="1" t="s">
        <v>42</v>
      </c>
    </row>
    <row r="2" spans="1:6" x14ac:dyDescent="0.3">
      <c r="A2" t="s">
        <v>1</v>
      </c>
      <c r="B2">
        <v>31</v>
      </c>
      <c r="C2">
        <v>38</v>
      </c>
      <c r="D2">
        <v>26</v>
      </c>
      <c r="E2">
        <f>+AVERAGE(B2:D2)</f>
        <v>31.666666666666668</v>
      </c>
      <c r="F2">
        <f>+_xlfn.STDEV.P(B2:D2)</f>
        <v>4.9216076867444665</v>
      </c>
    </row>
    <row r="3" spans="1:6" x14ac:dyDescent="0.3">
      <c r="A3" t="s">
        <v>2</v>
      </c>
      <c r="B3">
        <v>1043</v>
      </c>
      <c r="C3">
        <v>1077</v>
      </c>
      <c r="D3">
        <v>1034</v>
      </c>
      <c r="E3">
        <f t="shared" ref="E3:E38" si="0">+AVERAGE(B3:D3)</f>
        <v>1051.3333333333333</v>
      </c>
      <c r="F3">
        <f t="shared" ref="F3:F37" si="1">+_xlfn.STDEV.P(B3:D3)</f>
        <v>18.517259216441534</v>
      </c>
    </row>
    <row r="4" spans="1:6" x14ac:dyDescent="0.3">
      <c r="A4" t="s">
        <v>3</v>
      </c>
      <c r="B4">
        <v>58</v>
      </c>
      <c r="C4">
        <v>74</v>
      </c>
      <c r="D4">
        <v>52</v>
      </c>
      <c r="E4">
        <f t="shared" si="0"/>
        <v>61.333333333333336</v>
      </c>
      <c r="F4">
        <f t="shared" si="1"/>
        <v>9.2855921847894134</v>
      </c>
    </row>
    <row r="5" spans="1:6" x14ac:dyDescent="0.3">
      <c r="A5" t="s">
        <v>4</v>
      </c>
      <c r="B5">
        <v>269</v>
      </c>
      <c r="C5">
        <v>336</v>
      </c>
      <c r="D5">
        <v>327</v>
      </c>
      <c r="E5">
        <f t="shared" si="0"/>
        <v>310.66666666666669</v>
      </c>
      <c r="F5">
        <f t="shared" si="1"/>
        <v>29.691001255524469</v>
      </c>
    </row>
    <row r="6" spans="1:6" x14ac:dyDescent="0.3">
      <c r="A6" t="s">
        <v>5</v>
      </c>
      <c r="B6">
        <v>334</v>
      </c>
      <c r="C6">
        <v>381</v>
      </c>
      <c r="D6">
        <v>414</v>
      </c>
      <c r="E6">
        <f t="shared" si="0"/>
        <v>376.33333333333331</v>
      </c>
      <c r="F6">
        <f t="shared" si="1"/>
        <v>32.826141344293816</v>
      </c>
    </row>
    <row r="7" spans="1:6" x14ac:dyDescent="0.3">
      <c r="A7" t="s">
        <v>6</v>
      </c>
      <c r="B7">
        <v>1296</v>
      </c>
      <c r="C7">
        <v>1191</v>
      </c>
      <c r="D7">
        <v>1154</v>
      </c>
      <c r="E7">
        <f t="shared" si="0"/>
        <v>1213.6666666666667</v>
      </c>
      <c r="F7">
        <f t="shared" si="1"/>
        <v>60.146118374800842</v>
      </c>
    </row>
    <row r="8" spans="1:6" x14ac:dyDescent="0.3">
      <c r="A8" t="s">
        <v>7</v>
      </c>
      <c r="B8">
        <v>284</v>
      </c>
      <c r="C8">
        <v>263</v>
      </c>
      <c r="D8">
        <v>238</v>
      </c>
      <c r="E8">
        <f t="shared" si="0"/>
        <v>261.66666666666669</v>
      </c>
      <c r="F8">
        <f t="shared" si="1"/>
        <v>18.803073034893938</v>
      </c>
    </row>
    <row r="9" spans="1:6" x14ac:dyDescent="0.3">
      <c r="A9" t="s">
        <v>8</v>
      </c>
      <c r="B9">
        <v>181</v>
      </c>
      <c r="C9">
        <v>182</v>
      </c>
      <c r="D9">
        <v>158</v>
      </c>
      <c r="E9">
        <f t="shared" si="0"/>
        <v>173.66666666666666</v>
      </c>
      <c r="F9">
        <f t="shared" si="1"/>
        <v>11.08552609887726</v>
      </c>
    </row>
    <row r="10" spans="1:6" x14ac:dyDescent="0.3">
      <c r="A10" t="s">
        <v>9</v>
      </c>
      <c r="B10">
        <v>110</v>
      </c>
      <c r="C10">
        <v>116</v>
      </c>
      <c r="D10">
        <v>142</v>
      </c>
      <c r="E10">
        <f t="shared" si="0"/>
        <v>122.66666666666667</v>
      </c>
      <c r="F10">
        <f t="shared" si="1"/>
        <v>13.888444437333106</v>
      </c>
    </row>
    <row r="11" spans="1:6" x14ac:dyDescent="0.3">
      <c r="A11" t="s">
        <v>10</v>
      </c>
      <c r="B11">
        <v>137</v>
      </c>
      <c r="C11">
        <v>99</v>
      </c>
      <c r="D11">
        <v>130</v>
      </c>
      <c r="E11">
        <f t="shared" si="0"/>
        <v>122</v>
      </c>
      <c r="F11">
        <f t="shared" si="1"/>
        <v>16.512621435334449</v>
      </c>
    </row>
    <row r="12" spans="1:6" x14ac:dyDescent="0.3">
      <c r="A12" t="s">
        <v>11</v>
      </c>
      <c r="B12">
        <v>103</v>
      </c>
      <c r="C12">
        <v>107</v>
      </c>
      <c r="D12">
        <v>85</v>
      </c>
      <c r="E12">
        <f t="shared" si="0"/>
        <v>98.333333333333329</v>
      </c>
      <c r="F12">
        <f t="shared" si="1"/>
        <v>9.5684667296048822</v>
      </c>
    </row>
    <row r="13" spans="1:6" x14ac:dyDescent="0.3">
      <c r="A13" t="s">
        <v>12</v>
      </c>
      <c r="B13">
        <v>303</v>
      </c>
      <c r="C13">
        <v>302</v>
      </c>
      <c r="D13">
        <v>256</v>
      </c>
      <c r="E13">
        <f t="shared" si="0"/>
        <v>287</v>
      </c>
      <c r="F13">
        <f t="shared" si="1"/>
        <v>21.924111536540465</v>
      </c>
    </row>
    <row r="14" spans="1:6" x14ac:dyDescent="0.3">
      <c r="A14" t="s">
        <v>13</v>
      </c>
      <c r="B14">
        <v>73</v>
      </c>
      <c r="C14">
        <v>78</v>
      </c>
      <c r="D14">
        <v>69</v>
      </c>
      <c r="E14">
        <f t="shared" si="0"/>
        <v>73.333333333333329</v>
      </c>
      <c r="F14">
        <f t="shared" si="1"/>
        <v>3.6817870057290869</v>
      </c>
    </row>
    <row r="15" spans="1:6" x14ac:dyDescent="0.3">
      <c r="A15" t="s">
        <v>14</v>
      </c>
      <c r="B15">
        <v>321</v>
      </c>
      <c r="C15">
        <v>301</v>
      </c>
      <c r="D15">
        <v>274</v>
      </c>
      <c r="E15">
        <f t="shared" si="0"/>
        <v>298.66666666666669</v>
      </c>
      <c r="F15">
        <f t="shared" si="1"/>
        <v>19.25847576753905</v>
      </c>
    </row>
    <row r="16" spans="1:6" x14ac:dyDescent="0.3">
      <c r="A16" t="s">
        <v>15</v>
      </c>
      <c r="B16">
        <v>342</v>
      </c>
      <c r="C16">
        <v>338</v>
      </c>
      <c r="D16">
        <v>338</v>
      </c>
      <c r="E16">
        <f t="shared" si="0"/>
        <v>339.33333333333331</v>
      </c>
      <c r="F16">
        <f t="shared" si="1"/>
        <v>1.8856180831641267</v>
      </c>
    </row>
    <row r="17" spans="1:6" x14ac:dyDescent="0.3">
      <c r="A17" t="s">
        <v>16</v>
      </c>
      <c r="B17">
        <v>176</v>
      </c>
      <c r="C17">
        <v>166</v>
      </c>
      <c r="D17">
        <v>188</v>
      </c>
      <c r="E17">
        <f t="shared" si="0"/>
        <v>176.66666666666666</v>
      </c>
      <c r="F17">
        <f t="shared" si="1"/>
        <v>8.9938250421546933</v>
      </c>
    </row>
    <row r="18" spans="1:6" x14ac:dyDescent="0.3">
      <c r="A18" t="s">
        <v>17</v>
      </c>
      <c r="B18">
        <v>507</v>
      </c>
      <c r="C18">
        <v>541</v>
      </c>
      <c r="D18">
        <v>517</v>
      </c>
      <c r="E18">
        <f t="shared" si="0"/>
        <v>521.66666666666663</v>
      </c>
      <c r="F18">
        <f t="shared" si="1"/>
        <v>14.267289706021797</v>
      </c>
    </row>
    <row r="19" spans="1:6" x14ac:dyDescent="0.3">
      <c r="A19" t="s">
        <v>18</v>
      </c>
      <c r="B19">
        <v>519</v>
      </c>
      <c r="C19">
        <v>468</v>
      </c>
      <c r="D19">
        <v>453</v>
      </c>
      <c r="E19">
        <f t="shared" si="0"/>
        <v>480</v>
      </c>
      <c r="F19">
        <f t="shared" si="1"/>
        <v>28.24889378365107</v>
      </c>
    </row>
    <row r="20" spans="1:6" x14ac:dyDescent="0.3">
      <c r="A20" t="s">
        <v>19</v>
      </c>
      <c r="B20">
        <v>7</v>
      </c>
      <c r="C20">
        <v>17</v>
      </c>
      <c r="D20">
        <v>13</v>
      </c>
      <c r="E20">
        <f t="shared" si="0"/>
        <v>12.333333333333334</v>
      </c>
      <c r="F20">
        <f t="shared" si="1"/>
        <v>4.1096093353126513</v>
      </c>
    </row>
    <row r="21" spans="1:6" x14ac:dyDescent="0.3">
      <c r="A21" t="s">
        <v>20</v>
      </c>
      <c r="B21">
        <v>361</v>
      </c>
      <c r="C21">
        <v>365</v>
      </c>
      <c r="D21">
        <v>473</v>
      </c>
      <c r="E21">
        <f t="shared" si="0"/>
        <v>399.66666666666669</v>
      </c>
      <c r="F21">
        <f t="shared" si="1"/>
        <v>51.880203888916583</v>
      </c>
    </row>
    <row r="22" spans="1:6" x14ac:dyDescent="0.3">
      <c r="A22" t="s">
        <v>21</v>
      </c>
      <c r="B22">
        <v>19</v>
      </c>
      <c r="C22">
        <v>19</v>
      </c>
      <c r="D22">
        <v>20</v>
      </c>
      <c r="E22">
        <f t="shared" si="0"/>
        <v>19.333333333333332</v>
      </c>
      <c r="F22">
        <f t="shared" si="1"/>
        <v>0.47140452079103168</v>
      </c>
    </row>
    <row r="23" spans="1:6" x14ac:dyDescent="0.3">
      <c r="A23" t="s">
        <v>22</v>
      </c>
      <c r="B23">
        <v>247</v>
      </c>
      <c r="C23">
        <v>242</v>
      </c>
      <c r="D23">
        <v>205</v>
      </c>
      <c r="E23">
        <f t="shared" si="0"/>
        <v>231.33333333333334</v>
      </c>
      <c r="F23">
        <f t="shared" si="1"/>
        <v>18.732028424302822</v>
      </c>
    </row>
    <row r="24" spans="1:6" x14ac:dyDescent="0.3">
      <c r="A24" t="s">
        <v>23</v>
      </c>
      <c r="B24">
        <v>213</v>
      </c>
      <c r="C24">
        <v>224</v>
      </c>
      <c r="D24">
        <v>227</v>
      </c>
      <c r="E24">
        <f t="shared" si="0"/>
        <v>221.33333333333334</v>
      </c>
      <c r="F24">
        <f t="shared" si="1"/>
        <v>6.0184900284225957</v>
      </c>
    </row>
    <row r="25" spans="1:6" x14ac:dyDescent="0.3">
      <c r="A25" t="s">
        <v>24</v>
      </c>
      <c r="B25">
        <v>219</v>
      </c>
      <c r="C25">
        <v>182</v>
      </c>
      <c r="D25">
        <v>186</v>
      </c>
      <c r="E25">
        <f t="shared" si="0"/>
        <v>195.66666666666666</v>
      </c>
      <c r="F25">
        <f t="shared" si="1"/>
        <v>16.579773487261182</v>
      </c>
    </row>
    <row r="26" spans="1:6" x14ac:dyDescent="0.3">
      <c r="A26" t="s">
        <v>25</v>
      </c>
      <c r="B26">
        <v>340</v>
      </c>
      <c r="C26">
        <v>272</v>
      </c>
      <c r="D26">
        <v>260</v>
      </c>
      <c r="E26">
        <f t="shared" si="0"/>
        <v>290.66666666666669</v>
      </c>
      <c r="F26">
        <f t="shared" si="1"/>
        <v>35.226252836327753</v>
      </c>
    </row>
    <row r="27" spans="1:6" x14ac:dyDescent="0.3">
      <c r="A27" t="s">
        <v>35</v>
      </c>
      <c r="B27">
        <v>282</v>
      </c>
      <c r="C27">
        <v>279</v>
      </c>
      <c r="D27">
        <v>300</v>
      </c>
      <c r="E27">
        <f t="shared" si="0"/>
        <v>287</v>
      </c>
      <c r="F27">
        <f t="shared" si="1"/>
        <v>9.2736184954957039</v>
      </c>
    </row>
    <row r="28" spans="1:6" x14ac:dyDescent="0.3">
      <c r="A28" t="s">
        <v>27</v>
      </c>
      <c r="B28">
        <v>62</v>
      </c>
      <c r="C28">
        <v>79</v>
      </c>
      <c r="D28">
        <v>52</v>
      </c>
      <c r="E28">
        <f t="shared" si="0"/>
        <v>64.333333333333329</v>
      </c>
      <c r="F28">
        <f t="shared" si="1"/>
        <v>11.14550233153366</v>
      </c>
    </row>
    <row r="29" spans="1:6" x14ac:dyDescent="0.3">
      <c r="A29" t="s">
        <v>28</v>
      </c>
      <c r="B29">
        <v>92</v>
      </c>
      <c r="C29">
        <v>84</v>
      </c>
      <c r="D29">
        <v>65</v>
      </c>
      <c r="E29">
        <f t="shared" si="0"/>
        <v>80.333333333333329</v>
      </c>
      <c r="F29">
        <f t="shared" si="1"/>
        <v>11.323525167642019</v>
      </c>
    </row>
    <row r="30" spans="1:6" x14ac:dyDescent="0.3">
      <c r="A30" t="s">
        <v>29</v>
      </c>
      <c r="B30">
        <v>131</v>
      </c>
      <c r="C30">
        <v>133</v>
      </c>
      <c r="D30">
        <v>110</v>
      </c>
      <c r="E30">
        <f t="shared" si="0"/>
        <v>124.66666666666667</v>
      </c>
      <c r="F30">
        <f t="shared" si="1"/>
        <v>10.402991022884823</v>
      </c>
    </row>
    <row r="31" spans="1:6" x14ac:dyDescent="0.3">
      <c r="A31" t="s">
        <v>36</v>
      </c>
      <c r="B31">
        <v>23</v>
      </c>
      <c r="C31">
        <v>21</v>
      </c>
      <c r="D31">
        <v>13</v>
      </c>
      <c r="E31">
        <f t="shared" si="0"/>
        <v>19</v>
      </c>
      <c r="F31">
        <f t="shared" si="1"/>
        <v>4.3204937989385739</v>
      </c>
    </row>
    <row r="32" spans="1:6" x14ac:dyDescent="0.3">
      <c r="A32" t="s">
        <v>26</v>
      </c>
      <c r="B32">
        <v>273</v>
      </c>
      <c r="C32">
        <v>296</v>
      </c>
      <c r="D32">
        <v>258</v>
      </c>
      <c r="E32">
        <f t="shared" si="0"/>
        <v>275.66666666666669</v>
      </c>
      <c r="F32">
        <f t="shared" si="1"/>
        <v>15.627610892974722</v>
      </c>
    </row>
    <row r="33" spans="1:6" x14ac:dyDescent="0.3">
      <c r="A33" t="s">
        <v>37</v>
      </c>
      <c r="B33">
        <v>153</v>
      </c>
      <c r="C33">
        <v>127</v>
      </c>
      <c r="D33">
        <v>152</v>
      </c>
      <c r="E33">
        <f t="shared" si="0"/>
        <v>144</v>
      </c>
      <c r="F33">
        <f t="shared" si="1"/>
        <v>12.027745701779143</v>
      </c>
    </row>
    <row r="34" spans="1:6" x14ac:dyDescent="0.3">
      <c r="A34" t="s">
        <v>30</v>
      </c>
      <c r="B34">
        <v>242</v>
      </c>
      <c r="C34">
        <v>231</v>
      </c>
      <c r="D34">
        <v>237</v>
      </c>
      <c r="E34">
        <f t="shared" si="0"/>
        <v>236.66666666666666</v>
      </c>
      <c r="F34">
        <f t="shared" si="1"/>
        <v>4.4969125210773466</v>
      </c>
    </row>
    <row r="35" spans="1:6" x14ac:dyDescent="0.3">
      <c r="A35" t="s">
        <v>31</v>
      </c>
      <c r="B35">
        <v>237</v>
      </c>
      <c r="C35">
        <v>246</v>
      </c>
      <c r="D35">
        <v>214</v>
      </c>
      <c r="E35">
        <f t="shared" si="0"/>
        <v>232.33333333333334</v>
      </c>
      <c r="F35">
        <f t="shared" si="1"/>
        <v>13.474255287605159</v>
      </c>
    </row>
    <row r="36" spans="1:6" x14ac:dyDescent="0.3">
      <c r="A36" t="s">
        <v>32</v>
      </c>
      <c r="B36">
        <v>610</v>
      </c>
      <c r="C36">
        <v>607</v>
      </c>
      <c r="D36">
        <v>555</v>
      </c>
      <c r="E36">
        <f t="shared" si="0"/>
        <v>590.66666666666663</v>
      </c>
      <c r="F36">
        <f t="shared" si="1"/>
        <v>25.249862485874168</v>
      </c>
    </row>
    <row r="37" spans="1:6" x14ac:dyDescent="0.3">
      <c r="A37" t="s">
        <v>33</v>
      </c>
      <c r="B37">
        <v>13</v>
      </c>
      <c r="C37">
        <v>12</v>
      </c>
      <c r="D37">
        <v>17</v>
      </c>
      <c r="E37">
        <f t="shared" si="0"/>
        <v>14</v>
      </c>
      <c r="F37">
        <f t="shared" si="1"/>
        <v>2.1602468994692869</v>
      </c>
    </row>
    <row r="38" spans="1:6" x14ac:dyDescent="0.3">
      <c r="A38" t="s">
        <v>34</v>
      </c>
      <c r="B38">
        <v>26</v>
      </c>
      <c r="C38">
        <v>43</v>
      </c>
      <c r="D38">
        <v>37</v>
      </c>
      <c r="E38">
        <f t="shared" si="0"/>
        <v>35.333333333333336</v>
      </c>
      <c r="F38">
        <f>+_xlfn.STDEV.P(B38:D38)</f>
        <v>7.0395706939809584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D7D1-4B87-4EBE-A805-DDD68D2DD0BF}">
  <dimension ref="A1:G39"/>
  <sheetViews>
    <sheetView topLeftCell="A12" workbookViewId="0">
      <selection activeCell="D2" sqref="D2:D39"/>
    </sheetView>
  </sheetViews>
  <sheetFormatPr defaultRowHeight="14.4" x14ac:dyDescent="0.3"/>
  <cols>
    <col min="4" max="4" width="11" bestFit="1" customWidth="1"/>
    <col min="9" max="9" width="11" bestFit="1" customWidth="1"/>
  </cols>
  <sheetData>
    <row r="1" spans="1:7" x14ac:dyDescent="0.3">
      <c r="A1" s="1" t="s">
        <v>0</v>
      </c>
      <c r="B1" s="1">
        <v>2017</v>
      </c>
      <c r="C1" s="1">
        <v>2018</v>
      </c>
      <c r="D1" s="1">
        <v>2019</v>
      </c>
      <c r="E1" s="1" t="s">
        <v>41</v>
      </c>
      <c r="F1" s="1" t="s">
        <v>42</v>
      </c>
    </row>
    <row r="2" spans="1:7" x14ac:dyDescent="0.3">
      <c r="A2" t="s">
        <v>1</v>
      </c>
      <c r="B2">
        <v>1322</v>
      </c>
      <c r="C2">
        <v>1208</v>
      </c>
      <c r="D2">
        <v>1133</v>
      </c>
      <c r="E2">
        <f>+AVERAGE(B2:D2)</f>
        <v>1221</v>
      </c>
      <c r="F2">
        <f>+_xlfn.STDEV.P(B2:D2)</f>
        <v>77.704568720249654</v>
      </c>
      <c r="G2">
        <f>+F2/E2*100</f>
        <v>6.3640105421989892</v>
      </c>
    </row>
    <row r="3" spans="1:7" x14ac:dyDescent="0.3">
      <c r="A3" t="s">
        <v>2</v>
      </c>
      <c r="B3">
        <v>75024</v>
      </c>
      <c r="C3">
        <v>74317</v>
      </c>
      <c r="D3">
        <v>72974</v>
      </c>
      <c r="E3">
        <f t="shared" ref="E3:E38" si="0">+AVERAGE(B3:D3)</f>
        <v>74105</v>
      </c>
      <c r="F3">
        <f t="shared" ref="F3:F38" si="1">+_xlfn.STDEV.P(B3:D3)</f>
        <v>850.22859671188814</v>
      </c>
      <c r="G3">
        <f t="shared" ref="G3:G38" si="2">+F3/E3*100</f>
        <v>1.1473295954549465</v>
      </c>
    </row>
    <row r="4" spans="1:7" x14ac:dyDescent="0.3">
      <c r="A4" t="s">
        <v>3</v>
      </c>
      <c r="B4">
        <v>4378</v>
      </c>
      <c r="C4">
        <v>4857</v>
      </c>
      <c r="D4">
        <v>4494</v>
      </c>
      <c r="E4">
        <f t="shared" si="0"/>
        <v>4576.333333333333</v>
      </c>
      <c r="F4">
        <f t="shared" si="1"/>
        <v>204.03322169577081</v>
      </c>
      <c r="G4">
        <f t="shared" si="2"/>
        <v>4.4584431865927048</v>
      </c>
    </row>
    <row r="5" spans="1:7" x14ac:dyDescent="0.3">
      <c r="A5" t="s">
        <v>4</v>
      </c>
      <c r="B5">
        <v>16466</v>
      </c>
      <c r="C5">
        <v>17906</v>
      </c>
      <c r="D5">
        <v>19643</v>
      </c>
      <c r="E5">
        <f t="shared" si="0"/>
        <v>18005</v>
      </c>
      <c r="F5">
        <f t="shared" si="1"/>
        <v>1298.8926052603426</v>
      </c>
      <c r="G5">
        <f t="shared" si="2"/>
        <v>7.214066121968024</v>
      </c>
    </row>
    <row r="6" spans="1:7" x14ac:dyDescent="0.3">
      <c r="A6" t="s">
        <v>5</v>
      </c>
      <c r="B6">
        <v>24414</v>
      </c>
      <c r="C6">
        <v>24026</v>
      </c>
      <c r="D6">
        <v>23378</v>
      </c>
      <c r="E6">
        <f t="shared" si="0"/>
        <v>23939.333333333332</v>
      </c>
      <c r="F6">
        <f t="shared" si="1"/>
        <v>427.36193352031512</v>
      </c>
      <c r="G6">
        <f t="shared" si="2"/>
        <v>1.7851872797362018</v>
      </c>
    </row>
    <row r="7" spans="1:7" x14ac:dyDescent="0.3">
      <c r="A7" t="s">
        <v>6</v>
      </c>
      <c r="B7">
        <v>98653</v>
      </c>
      <c r="C7">
        <v>87118</v>
      </c>
      <c r="D7">
        <v>85064</v>
      </c>
      <c r="E7">
        <f t="shared" si="0"/>
        <v>90278.333333333328</v>
      </c>
      <c r="F7">
        <f t="shared" si="1"/>
        <v>5980.8589312535669</v>
      </c>
      <c r="G7">
        <f t="shared" si="2"/>
        <v>6.6249106628614109</v>
      </c>
    </row>
    <row r="8" spans="1:7" x14ac:dyDescent="0.3">
      <c r="A8" t="s">
        <v>7</v>
      </c>
      <c r="B8">
        <v>15507</v>
      </c>
      <c r="C8">
        <v>16437</v>
      </c>
      <c r="D8">
        <v>16292</v>
      </c>
      <c r="E8">
        <f t="shared" si="0"/>
        <v>16078.666666666666</v>
      </c>
      <c r="F8">
        <f t="shared" si="1"/>
        <v>408.5407636400015</v>
      </c>
      <c r="G8">
        <f t="shared" si="2"/>
        <v>2.5408870779500878</v>
      </c>
    </row>
    <row r="9" spans="1:7" x14ac:dyDescent="0.3">
      <c r="A9" t="s">
        <v>8</v>
      </c>
      <c r="B9">
        <v>15157</v>
      </c>
      <c r="C9">
        <v>13707</v>
      </c>
      <c r="D9">
        <v>13254</v>
      </c>
      <c r="E9">
        <f t="shared" si="0"/>
        <v>14039.333333333334</v>
      </c>
      <c r="F9">
        <f t="shared" si="1"/>
        <v>811.65934288276935</v>
      </c>
      <c r="G9">
        <f t="shared" si="2"/>
        <v>5.7813239675395502</v>
      </c>
    </row>
    <row r="10" spans="1:7" x14ac:dyDescent="0.3">
      <c r="A10" t="s">
        <v>9</v>
      </c>
      <c r="B10">
        <v>4911</v>
      </c>
      <c r="C10">
        <v>4772</v>
      </c>
      <c r="D10">
        <v>4558</v>
      </c>
      <c r="E10">
        <f t="shared" si="0"/>
        <v>4747</v>
      </c>
      <c r="F10">
        <f t="shared" si="1"/>
        <v>145.1918271345418</v>
      </c>
      <c r="G10">
        <f t="shared" si="2"/>
        <v>3.0586017934388412</v>
      </c>
    </row>
    <row r="11" spans="1:7" x14ac:dyDescent="0.3">
      <c r="A11" t="s">
        <v>10</v>
      </c>
      <c r="B11">
        <v>9563</v>
      </c>
      <c r="C11">
        <v>8569</v>
      </c>
      <c r="D11">
        <v>8117</v>
      </c>
      <c r="E11">
        <f t="shared" si="0"/>
        <v>8749.6666666666661</v>
      </c>
      <c r="F11">
        <f t="shared" si="1"/>
        <v>603.99190575886223</v>
      </c>
      <c r="G11">
        <f t="shared" si="2"/>
        <v>6.9030276097245107</v>
      </c>
    </row>
    <row r="12" spans="1:7" x14ac:dyDescent="0.3">
      <c r="A12" t="s">
        <v>11</v>
      </c>
      <c r="B12">
        <v>6883</v>
      </c>
      <c r="C12">
        <v>6789</v>
      </c>
      <c r="D12">
        <v>6771</v>
      </c>
      <c r="E12">
        <f t="shared" si="0"/>
        <v>6814.333333333333</v>
      </c>
      <c r="F12">
        <f t="shared" si="1"/>
        <v>49.107591628541059</v>
      </c>
      <c r="G12">
        <f t="shared" si="2"/>
        <v>0.72065144492306998</v>
      </c>
    </row>
    <row r="13" spans="1:7" x14ac:dyDescent="0.3">
      <c r="A13" t="s">
        <v>12</v>
      </c>
      <c r="B13">
        <v>19051</v>
      </c>
      <c r="C13">
        <v>1874</v>
      </c>
      <c r="D13">
        <v>17448</v>
      </c>
      <c r="E13">
        <f t="shared" si="0"/>
        <v>12791</v>
      </c>
      <c r="F13">
        <f t="shared" si="1"/>
        <v>7747.1744956898101</v>
      </c>
      <c r="G13">
        <f t="shared" si="2"/>
        <v>60.567387191695801</v>
      </c>
    </row>
    <row r="14" spans="1:7" x14ac:dyDescent="0.3">
      <c r="A14" t="s">
        <v>13</v>
      </c>
      <c r="B14">
        <v>6394</v>
      </c>
      <c r="C14">
        <v>6090</v>
      </c>
      <c r="D14">
        <v>5882</v>
      </c>
      <c r="E14">
        <f t="shared" si="0"/>
        <v>6122</v>
      </c>
      <c r="F14">
        <f t="shared" si="1"/>
        <v>210.24430234055492</v>
      </c>
      <c r="G14">
        <f t="shared" si="2"/>
        <v>3.4342421159842358</v>
      </c>
    </row>
    <row r="15" spans="1:7" x14ac:dyDescent="0.3">
      <c r="A15" t="s">
        <v>14</v>
      </c>
      <c r="B15">
        <v>18190</v>
      </c>
      <c r="C15">
        <v>17679</v>
      </c>
      <c r="D15">
        <v>16989</v>
      </c>
      <c r="E15">
        <f t="shared" si="0"/>
        <v>17619.333333333332</v>
      </c>
      <c r="F15">
        <f t="shared" si="1"/>
        <v>492.11809784057147</v>
      </c>
      <c r="G15">
        <f t="shared" si="2"/>
        <v>2.7930574246504114</v>
      </c>
    </row>
    <row r="16" spans="1:7" x14ac:dyDescent="0.3">
      <c r="A16" t="s">
        <v>15</v>
      </c>
      <c r="B16">
        <v>20701</v>
      </c>
      <c r="C16">
        <v>21532</v>
      </c>
      <c r="D16">
        <v>22707</v>
      </c>
      <c r="E16">
        <f t="shared" si="0"/>
        <v>21646.666666666668</v>
      </c>
      <c r="F16">
        <f t="shared" si="1"/>
        <v>822.95011324435029</v>
      </c>
      <c r="G16">
        <f t="shared" si="2"/>
        <v>3.8017405909039894</v>
      </c>
    </row>
    <row r="17" spans="1:7" x14ac:dyDescent="0.3">
      <c r="A17" t="s">
        <v>38</v>
      </c>
      <c r="B17">
        <v>5855</v>
      </c>
      <c r="C17">
        <v>5442</v>
      </c>
      <c r="D17">
        <v>5256</v>
      </c>
      <c r="E17">
        <f t="shared" si="0"/>
        <v>5517.666666666667</v>
      </c>
      <c r="F17">
        <f t="shared" si="1"/>
        <v>250.32556579160845</v>
      </c>
      <c r="G17">
        <f t="shared" si="2"/>
        <v>4.5368011682161864</v>
      </c>
    </row>
    <row r="18" spans="1:7" x14ac:dyDescent="0.3">
      <c r="A18" t="s">
        <v>17</v>
      </c>
      <c r="B18">
        <v>25919</v>
      </c>
      <c r="C18">
        <v>26001</v>
      </c>
      <c r="D18">
        <v>24909</v>
      </c>
      <c r="E18">
        <f t="shared" si="0"/>
        <v>25609.666666666668</v>
      </c>
      <c r="F18">
        <f t="shared" si="1"/>
        <v>496.57583061960997</v>
      </c>
      <c r="G18">
        <f t="shared" si="2"/>
        <v>1.939017157399979</v>
      </c>
    </row>
    <row r="19" spans="1:7" x14ac:dyDescent="0.3">
      <c r="A19" t="s">
        <v>18</v>
      </c>
      <c r="B19">
        <v>35594</v>
      </c>
      <c r="C19">
        <v>34772</v>
      </c>
      <c r="D19">
        <v>35034</v>
      </c>
      <c r="E19">
        <f t="shared" si="0"/>
        <v>35133.333333333336</v>
      </c>
      <c r="F19">
        <f t="shared" si="1"/>
        <v>342.85208990985535</v>
      </c>
      <c r="G19">
        <f t="shared" si="2"/>
        <v>0.97585983845309876</v>
      </c>
    </row>
    <row r="20" spans="1:7" x14ac:dyDescent="0.3">
      <c r="A20" t="s">
        <v>19</v>
      </c>
      <c r="B20">
        <v>661</v>
      </c>
      <c r="C20">
        <v>825</v>
      </c>
      <c r="D20">
        <v>921</v>
      </c>
      <c r="E20">
        <f t="shared" si="0"/>
        <v>802.33333333333337</v>
      </c>
      <c r="F20">
        <f t="shared" si="1"/>
        <v>107.34782510864184</v>
      </c>
      <c r="G20">
        <f t="shared" si="2"/>
        <v>13.379454728954112</v>
      </c>
    </row>
    <row r="21" spans="1:7" x14ac:dyDescent="0.3">
      <c r="A21" t="s">
        <v>20</v>
      </c>
      <c r="B21">
        <v>19435</v>
      </c>
      <c r="C21">
        <v>18498</v>
      </c>
      <c r="D21">
        <v>22062</v>
      </c>
      <c r="E21">
        <f t="shared" si="0"/>
        <v>19998.333333333332</v>
      </c>
      <c r="F21">
        <f t="shared" si="1"/>
        <v>1508.5384390933571</v>
      </c>
      <c r="G21">
        <f t="shared" si="2"/>
        <v>7.5433208055339138</v>
      </c>
    </row>
    <row r="22" spans="1:7" x14ac:dyDescent="0.3">
      <c r="A22" t="s">
        <v>21</v>
      </c>
      <c r="B22">
        <v>1160</v>
      </c>
      <c r="C22">
        <v>1254</v>
      </c>
      <c r="D22">
        <v>1252</v>
      </c>
      <c r="E22">
        <f t="shared" si="0"/>
        <v>1222</v>
      </c>
      <c r="F22">
        <f t="shared" si="1"/>
        <v>43.848223073080931</v>
      </c>
      <c r="G22">
        <f t="shared" si="2"/>
        <v>3.5882342940328091</v>
      </c>
    </row>
    <row r="23" spans="1:7" x14ac:dyDescent="0.3">
      <c r="A23" t="s">
        <v>22</v>
      </c>
      <c r="B23">
        <v>16031</v>
      </c>
      <c r="C23">
        <v>19928</v>
      </c>
      <c r="D23">
        <v>17163</v>
      </c>
      <c r="E23">
        <f t="shared" si="0"/>
        <v>17707.333333333332</v>
      </c>
      <c r="F23">
        <f t="shared" si="1"/>
        <v>1636.8417421635143</v>
      </c>
      <c r="G23">
        <f t="shared" si="2"/>
        <v>9.2438636092213073</v>
      </c>
    </row>
    <row r="24" spans="1:7" x14ac:dyDescent="0.3">
      <c r="A24" t="s">
        <v>23</v>
      </c>
      <c r="B24">
        <v>12837</v>
      </c>
      <c r="C24">
        <v>13708</v>
      </c>
      <c r="D24">
        <v>24522</v>
      </c>
      <c r="E24">
        <f t="shared" si="0"/>
        <v>17022.333333333332</v>
      </c>
      <c r="F24">
        <f t="shared" si="1"/>
        <v>5314.973209925166</v>
      </c>
      <c r="G24">
        <f t="shared" si="2"/>
        <v>31.223529147542443</v>
      </c>
    </row>
    <row r="25" spans="1:7" x14ac:dyDescent="0.3">
      <c r="A25" t="s">
        <v>24</v>
      </c>
      <c r="B25">
        <v>14806</v>
      </c>
      <c r="C25">
        <v>14711</v>
      </c>
      <c r="D25">
        <v>14587</v>
      </c>
      <c r="E25">
        <f t="shared" si="0"/>
        <v>14701.333333333334</v>
      </c>
      <c r="F25">
        <f t="shared" si="1"/>
        <v>89.667286243212587</v>
      </c>
      <c r="G25">
        <f t="shared" si="2"/>
        <v>0.60992621696362626</v>
      </c>
    </row>
    <row r="26" spans="1:7" x14ac:dyDescent="0.3">
      <c r="A26" t="s">
        <v>25</v>
      </c>
      <c r="B26">
        <v>17804</v>
      </c>
      <c r="C26">
        <v>17173</v>
      </c>
      <c r="D26">
        <v>16390</v>
      </c>
      <c r="E26">
        <f t="shared" si="0"/>
        <v>17122.333333333332</v>
      </c>
      <c r="F26">
        <f t="shared" si="1"/>
        <v>578.37377380222063</v>
      </c>
      <c r="G26">
        <f t="shared" si="2"/>
        <v>3.3778911001356162</v>
      </c>
    </row>
    <row r="27" spans="1:7" x14ac:dyDescent="0.3">
      <c r="A27" t="s">
        <v>35</v>
      </c>
      <c r="B27">
        <v>20468</v>
      </c>
      <c r="C27">
        <v>21759</v>
      </c>
      <c r="D27">
        <v>23281</v>
      </c>
      <c r="E27">
        <f t="shared" si="0"/>
        <v>21836</v>
      </c>
      <c r="F27">
        <f t="shared" si="1"/>
        <v>1149.6924226360138</v>
      </c>
      <c r="G27">
        <f t="shared" si="2"/>
        <v>5.2651237526837047</v>
      </c>
    </row>
    <row r="28" spans="1:7" x14ac:dyDescent="0.3">
      <c r="A28" t="s">
        <v>27</v>
      </c>
      <c r="B28">
        <v>4290</v>
      </c>
      <c r="C28">
        <v>4348</v>
      </c>
      <c r="D28">
        <v>4357</v>
      </c>
      <c r="E28">
        <f t="shared" si="0"/>
        <v>4331.666666666667</v>
      </c>
      <c r="F28">
        <f t="shared" si="1"/>
        <v>29.691001255524469</v>
      </c>
      <c r="G28">
        <f t="shared" si="2"/>
        <v>0.68544058304404309</v>
      </c>
    </row>
    <row r="29" spans="1:7" x14ac:dyDescent="0.3">
      <c r="A29" t="s">
        <v>28</v>
      </c>
      <c r="B29">
        <v>5843</v>
      </c>
      <c r="C29">
        <v>5586</v>
      </c>
      <c r="D29">
        <v>5335</v>
      </c>
      <c r="E29">
        <f t="shared" si="0"/>
        <v>5588</v>
      </c>
      <c r="F29">
        <f t="shared" si="1"/>
        <v>207.39495332979214</v>
      </c>
      <c r="G29">
        <f t="shared" si="2"/>
        <v>3.7114343831387284</v>
      </c>
    </row>
    <row r="30" spans="1:7" x14ac:dyDescent="0.3">
      <c r="A30" t="s">
        <v>29</v>
      </c>
      <c r="B30">
        <v>10853</v>
      </c>
      <c r="C30">
        <v>9975</v>
      </c>
      <c r="D30">
        <v>9833</v>
      </c>
      <c r="E30">
        <f t="shared" si="0"/>
        <v>10220.333333333334</v>
      </c>
      <c r="F30">
        <f t="shared" si="1"/>
        <v>451.10333873983046</v>
      </c>
      <c r="G30">
        <f t="shared" si="2"/>
        <v>4.4137830345373317</v>
      </c>
    </row>
    <row r="31" spans="1:7" x14ac:dyDescent="0.3">
      <c r="A31" t="s">
        <v>36</v>
      </c>
      <c r="B31">
        <v>880</v>
      </c>
      <c r="C31">
        <v>771</v>
      </c>
      <c r="D31">
        <v>769</v>
      </c>
      <c r="E31">
        <f t="shared" si="0"/>
        <v>806.66666666666663</v>
      </c>
      <c r="F31">
        <f t="shared" si="1"/>
        <v>51.860925132083359</v>
      </c>
      <c r="G31">
        <f t="shared" si="2"/>
        <v>6.4290403056301679</v>
      </c>
    </row>
    <row r="32" spans="1:7" x14ac:dyDescent="0.3">
      <c r="A32" t="s">
        <v>26</v>
      </c>
      <c r="B32">
        <v>29823</v>
      </c>
      <c r="C32">
        <v>28630</v>
      </c>
      <c r="D32">
        <v>27326</v>
      </c>
      <c r="E32">
        <f t="shared" si="0"/>
        <v>28593</v>
      </c>
      <c r="F32">
        <f t="shared" si="1"/>
        <v>1019.7316640502376</v>
      </c>
      <c r="G32">
        <f t="shared" si="2"/>
        <v>3.5663682161726209</v>
      </c>
    </row>
    <row r="33" spans="1:7" x14ac:dyDescent="0.3">
      <c r="A33" t="s">
        <v>37</v>
      </c>
      <c r="B33">
        <v>8795</v>
      </c>
      <c r="C33">
        <v>9224</v>
      </c>
      <c r="D33">
        <v>14140</v>
      </c>
      <c r="E33">
        <f t="shared" si="0"/>
        <v>10719.666666666666</v>
      </c>
      <c r="F33">
        <f t="shared" si="1"/>
        <v>2424.8739257032635</v>
      </c>
      <c r="G33">
        <f t="shared" si="2"/>
        <v>22.620795973474895</v>
      </c>
    </row>
    <row r="34" spans="1:7" x14ac:dyDescent="0.3">
      <c r="A34" t="s">
        <v>30</v>
      </c>
      <c r="B34">
        <v>14398</v>
      </c>
      <c r="C34">
        <v>15149</v>
      </c>
      <c r="D34">
        <v>14825</v>
      </c>
      <c r="E34">
        <f t="shared" si="0"/>
        <v>14790.666666666666</v>
      </c>
      <c r="F34">
        <f t="shared" si="1"/>
        <v>307.55415060693878</v>
      </c>
      <c r="G34">
        <f t="shared" si="2"/>
        <v>2.0793799058433615</v>
      </c>
    </row>
    <row r="35" spans="1:7" x14ac:dyDescent="0.3">
      <c r="A35" t="s">
        <v>31</v>
      </c>
      <c r="B35">
        <v>17607</v>
      </c>
      <c r="C35">
        <v>16835</v>
      </c>
      <c r="D35">
        <v>15806</v>
      </c>
      <c r="E35">
        <f t="shared" si="0"/>
        <v>16749.333333333332</v>
      </c>
      <c r="F35">
        <f t="shared" si="1"/>
        <v>737.74626773407374</v>
      </c>
      <c r="G35">
        <f t="shared" si="2"/>
        <v>4.4046306384377916</v>
      </c>
    </row>
    <row r="36" spans="1:7" x14ac:dyDescent="0.3">
      <c r="A36" t="s">
        <v>39</v>
      </c>
      <c r="B36">
        <v>45844</v>
      </c>
      <c r="C36">
        <v>44025</v>
      </c>
      <c r="D36">
        <v>42505</v>
      </c>
      <c r="E36">
        <f t="shared" si="0"/>
        <v>44124.666666666664</v>
      </c>
      <c r="F36">
        <f t="shared" si="1"/>
        <v>1364.9616193220313</v>
      </c>
      <c r="G36">
        <f t="shared" si="2"/>
        <v>3.0934208061749997</v>
      </c>
    </row>
    <row r="37" spans="1:7" x14ac:dyDescent="0.3">
      <c r="A37" t="s">
        <v>33</v>
      </c>
      <c r="B37">
        <v>528</v>
      </c>
      <c r="C37">
        <v>555</v>
      </c>
      <c r="D37">
        <v>660</v>
      </c>
      <c r="E37">
        <f t="shared" si="0"/>
        <v>581</v>
      </c>
      <c r="F37">
        <f t="shared" si="1"/>
        <v>56.938563381947034</v>
      </c>
      <c r="G37">
        <f t="shared" si="2"/>
        <v>9.8000969676328804</v>
      </c>
    </row>
    <row r="38" spans="1:7" x14ac:dyDescent="0.3">
      <c r="A38" t="s">
        <v>34</v>
      </c>
      <c r="B38">
        <v>1028</v>
      </c>
      <c r="C38">
        <v>1055</v>
      </c>
      <c r="D38">
        <v>1438</v>
      </c>
      <c r="E38">
        <f t="shared" si="0"/>
        <v>1173.6666666666667</v>
      </c>
      <c r="F38">
        <f t="shared" si="1"/>
        <v>187.23662984457809</v>
      </c>
      <c r="G38">
        <f t="shared" si="2"/>
        <v>15.953135175624375</v>
      </c>
    </row>
    <row r="39" spans="1:7" x14ac:dyDescent="0.3">
      <c r="A39" t="s">
        <v>40</v>
      </c>
      <c r="B39">
        <v>647521</v>
      </c>
      <c r="C39">
        <v>633971</v>
      </c>
      <c r="D39">
        <f>+SUM(D2:D38)</f>
        <v>641075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742B-1559-4F42-A95F-6BA3870EFD4D}">
  <dimension ref="A1:C37"/>
  <sheetViews>
    <sheetView topLeftCell="A10" workbookViewId="0">
      <selection activeCell="B1" sqref="B1:B37"/>
    </sheetView>
  </sheetViews>
  <sheetFormatPr defaultRowHeight="14.4" x14ac:dyDescent="0.3"/>
  <sheetData>
    <row r="1" spans="1:3" x14ac:dyDescent="0.3">
      <c r="A1" t="s">
        <v>1</v>
      </c>
      <c r="B1">
        <v>26</v>
      </c>
      <c r="C1" t="s">
        <v>49</v>
      </c>
    </row>
    <row r="2" spans="1:3" x14ac:dyDescent="0.3">
      <c r="A2" t="s">
        <v>2</v>
      </c>
      <c r="B2">
        <v>1034</v>
      </c>
      <c r="C2" t="s">
        <v>63</v>
      </c>
    </row>
    <row r="3" spans="1:3" x14ac:dyDescent="0.3">
      <c r="A3" t="s">
        <v>3</v>
      </c>
      <c r="B3">
        <v>52</v>
      </c>
      <c r="C3" t="s">
        <v>77</v>
      </c>
    </row>
    <row r="4" spans="1:3" x14ac:dyDescent="0.3">
      <c r="A4" t="s">
        <v>4</v>
      </c>
      <c r="B4">
        <v>327</v>
      </c>
      <c r="C4" t="s">
        <v>50</v>
      </c>
    </row>
    <row r="5" spans="1:3" x14ac:dyDescent="0.3">
      <c r="A5" t="s">
        <v>5</v>
      </c>
      <c r="B5">
        <v>414</v>
      </c>
      <c r="C5" t="s">
        <v>52</v>
      </c>
    </row>
    <row r="6" spans="1:3" x14ac:dyDescent="0.3">
      <c r="A6" t="s">
        <v>6</v>
      </c>
      <c r="B6">
        <v>1154</v>
      </c>
      <c r="C6" t="s">
        <v>66</v>
      </c>
    </row>
    <row r="7" spans="1:3" x14ac:dyDescent="0.3">
      <c r="A7" t="s">
        <v>7</v>
      </c>
      <c r="B7">
        <v>238</v>
      </c>
      <c r="C7" t="s">
        <v>62</v>
      </c>
    </row>
    <row r="8" spans="1:3" x14ac:dyDescent="0.3">
      <c r="A8" t="s">
        <v>8</v>
      </c>
      <c r="B8">
        <v>158</v>
      </c>
      <c r="C8" t="s">
        <v>73</v>
      </c>
    </row>
    <row r="9" spans="1:3" x14ac:dyDescent="0.3">
      <c r="A9" t="s">
        <v>9</v>
      </c>
      <c r="B9">
        <v>142</v>
      </c>
      <c r="C9" t="s">
        <v>47</v>
      </c>
    </row>
    <row r="10" spans="1:3" x14ac:dyDescent="0.3">
      <c r="A10" t="s">
        <v>10</v>
      </c>
      <c r="B10">
        <v>130</v>
      </c>
      <c r="C10" t="s">
        <v>60</v>
      </c>
    </row>
    <row r="11" spans="1:3" x14ac:dyDescent="0.3">
      <c r="A11" t="s">
        <v>11</v>
      </c>
      <c r="B11">
        <v>85</v>
      </c>
      <c r="C11" t="s">
        <v>70</v>
      </c>
    </row>
    <row r="12" spans="1:3" x14ac:dyDescent="0.3">
      <c r="A12" t="s">
        <v>12</v>
      </c>
      <c r="B12">
        <v>256</v>
      </c>
      <c r="C12" t="s">
        <v>65</v>
      </c>
    </row>
    <row r="13" spans="1:3" x14ac:dyDescent="0.3">
      <c r="A13" t="s">
        <v>13</v>
      </c>
      <c r="B13">
        <v>69</v>
      </c>
      <c r="C13" t="s">
        <v>74</v>
      </c>
    </row>
    <row r="14" spans="1:3" x14ac:dyDescent="0.3">
      <c r="A14" t="s">
        <v>14</v>
      </c>
      <c r="B14">
        <v>274</v>
      </c>
      <c r="C14" t="s">
        <v>59</v>
      </c>
    </row>
    <row r="15" spans="1:3" x14ac:dyDescent="0.3">
      <c r="A15" t="s">
        <v>15</v>
      </c>
      <c r="B15">
        <v>338</v>
      </c>
      <c r="C15" t="s">
        <v>57</v>
      </c>
    </row>
    <row r="16" spans="1:3" x14ac:dyDescent="0.3">
      <c r="A16" t="s">
        <v>38</v>
      </c>
      <c r="B16">
        <v>188</v>
      </c>
      <c r="C16" t="s">
        <v>45</v>
      </c>
    </row>
    <row r="17" spans="1:3" x14ac:dyDescent="0.3">
      <c r="A17" t="s">
        <v>17</v>
      </c>
      <c r="B17">
        <v>459</v>
      </c>
      <c r="C17" t="s">
        <v>51</v>
      </c>
    </row>
    <row r="18" spans="1:3" x14ac:dyDescent="0.3">
      <c r="A18" t="s">
        <v>18</v>
      </c>
      <c r="B18">
        <v>453</v>
      </c>
      <c r="C18" t="s">
        <v>67</v>
      </c>
    </row>
    <row r="19" spans="1:3" x14ac:dyDescent="0.3">
      <c r="A19" t="s">
        <v>19</v>
      </c>
      <c r="B19">
        <v>13</v>
      </c>
      <c r="C19" t="s">
        <v>56</v>
      </c>
    </row>
    <row r="20" spans="1:3" x14ac:dyDescent="0.3">
      <c r="A20" t="s">
        <v>20</v>
      </c>
      <c r="B20">
        <v>473</v>
      </c>
      <c r="C20" t="s">
        <v>48</v>
      </c>
    </row>
    <row r="21" spans="1:3" x14ac:dyDescent="0.3">
      <c r="A21" t="s">
        <v>21</v>
      </c>
      <c r="B21">
        <v>20</v>
      </c>
      <c r="C21" t="s">
        <v>55</v>
      </c>
    </row>
    <row r="22" spans="1:3" x14ac:dyDescent="0.3">
      <c r="A22" t="s">
        <v>22</v>
      </c>
      <c r="B22">
        <v>205</v>
      </c>
      <c r="C22" t="s">
        <v>75</v>
      </c>
    </row>
    <row r="23" spans="1:3" x14ac:dyDescent="0.3">
      <c r="A23" t="s">
        <v>23</v>
      </c>
      <c r="B23">
        <v>227</v>
      </c>
      <c r="C23" t="s">
        <v>53</v>
      </c>
    </row>
    <row r="24" spans="1:3" x14ac:dyDescent="0.3">
      <c r="A24" t="s">
        <v>24</v>
      </c>
      <c r="B24">
        <v>186</v>
      </c>
      <c r="C24" t="s">
        <v>69</v>
      </c>
    </row>
    <row r="25" spans="1:3" x14ac:dyDescent="0.3">
      <c r="A25" t="s">
        <v>25</v>
      </c>
      <c r="B25">
        <v>260</v>
      </c>
      <c r="C25" t="s">
        <v>61</v>
      </c>
    </row>
    <row r="26" spans="1:3" x14ac:dyDescent="0.3">
      <c r="A26" t="s">
        <v>35</v>
      </c>
      <c r="B26">
        <v>300</v>
      </c>
      <c r="C26" t="s">
        <v>64</v>
      </c>
    </row>
    <row r="27" spans="1:3" x14ac:dyDescent="0.3">
      <c r="A27" t="s">
        <v>27</v>
      </c>
      <c r="B27">
        <v>52</v>
      </c>
      <c r="C27" t="s">
        <v>71</v>
      </c>
    </row>
    <row r="28" spans="1:3" x14ac:dyDescent="0.3">
      <c r="A28" t="s">
        <v>28</v>
      </c>
      <c r="B28">
        <v>65</v>
      </c>
      <c r="C28" t="s">
        <v>72</v>
      </c>
    </row>
    <row r="29" spans="1:3" x14ac:dyDescent="0.3">
      <c r="A29" t="s">
        <v>29</v>
      </c>
      <c r="B29">
        <v>110</v>
      </c>
      <c r="C29" t="s">
        <v>76</v>
      </c>
    </row>
    <row r="30" spans="1:3" x14ac:dyDescent="0.3">
      <c r="A30" t="s">
        <v>36</v>
      </c>
      <c r="B30">
        <v>12</v>
      </c>
      <c r="C30" t="s">
        <v>58</v>
      </c>
    </row>
    <row r="31" spans="1:3" x14ac:dyDescent="0.3">
      <c r="A31" t="s">
        <v>37</v>
      </c>
      <c r="B31">
        <v>152</v>
      </c>
      <c r="C31" t="s">
        <v>54</v>
      </c>
    </row>
    <row r="32" spans="1:3" x14ac:dyDescent="0.3">
      <c r="A32" t="s">
        <v>26</v>
      </c>
      <c r="B32">
        <v>258</v>
      </c>
      <c r="C32" t="s">
        <v>78</v>
      </c>
    </row>
    <row r="33" spans="1:3" x14ac:dyDescent="0.3">
      <c r="A33" t="s">
        <v>30</v>
      </c>
      <c r="B33">
        <v>237</v>
      </c>
      <c r="C33" t="s">
        <v>58</v>
      </c>
    </row>
    <row r="34" spans="1:3" x14ac:dyDescent="0.3">
      <c r="A34" t="s">
        <v>31</v>
      </c>
      <c r="B34">
        <v>214</v>
      </c>
      <c r="C34" t="s">
        <v>68</v>
      </c>
    </row>
    <row r="35" spans="1:3" x14ac:dyDescent="0.3">
      <c r="A35" t="s">
        <v>32</v>
      </c>
      <c r="B35">
        <v>555</v>
      </c>
      <c r="C35" t="s">
        <v>69</v>
      </c>
    </row>
    <row r="36" spans="1:3" x14ac:dyDescent="0.3">
      <c r="A36" t="s">
        <v>33</v>
      </c>
      <c r="B36">
        <v>17</v>
      </c>
      <c r="C36" t="s">
        <v>46</v>
      </c>
    </row>
    <row r="37" spans="1:3" x14ac:dyDescent="0.3">
      <c r="A37" t="s">
        <v>34</v>
      </c>
      <c r="B37">
        <v>37</v>
      </c>
      <c r="C37" t="s">
        <v>44</v>
      </c>
    </row>
  </sheetData>
  <sortState xmlns:xlrd2="http://schemas.microsoft.com/office/spreadsheetml/2017/richdata2" ref="A1:C39">
    <sortCondition ref="A1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Rueda</dc:creator>
  <cp:lastModifiedBy>Mateo Rueda</cp:lastModifiedBy>
  <dcterms:created xsi:type="dcterms:W3CDTF">2021-12-02T21:29:37Z</dcterms:created>
  <dcterms:modified xsi:type="dcterms:W3CDTF">2021-12-04T08:10:34Z</dcterms:modified>
</cp:coreProperties>
</file>